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30" windowHeight="9090" activeTab="0"/>
  </bookViews>
  <sheets>
    <sheet name="Contenido" sheetId="1" r:id="rId1"/>
    <sheet name="Cuadro E.1.1" sheetId="2" r:id="rId2"/>
    <sheet name="Cuadro E.1.2" sheetId="3" r:id="rId3"/>
    <sheet name="Cuadro E.2" sheetId="4" r:id="rId4"/>
    <sheet name="Cuadro E.3" sheetId="5" r:id="rId5"/>
    <sheet name="Cuadro I.1.1 " sheetId="6" r:id="rId6"/>
    <sheet name="Cuadro I.1.2" sheetId="7" r:id="rId7"/>
    <sheet name="Cuadro I.2" sheetId="8" r:id="rId8"/>
    <sheet name="Cuadro I.3" sheetId="9" r:id="rId9"/>
    <sheet name="Cuadro B.1" sheetId="10" r:id="rId10"/>
    <sheet name="Cuadro B.2" sheetId="11" r:id="rId11"/>
  </sheets>
  <definedNames/>
  <calcPr fullCalcOnLoad="1"/>
</workbook>
</file>

<file path=xl/sharedStrings.xml><?xml version="1.0" encoding="utf-8"?>
<sst xmlns="http://schemas.openxmlformats.org/spreadsheetml/2006/main" count="675" uniqueCount="196">
  <si>
    <t>Zonas Francas</t>
  </si>
  <si>
    <t>Miles de dólares FOB</t>
  </si>
  <si>
    <t>Variación (%)</t>
  </si>
  <si>
    <t>Contribución a la variación</t>
  </si>
  <si>
    <t>Total</t>
  </si>
  <si>
    <t>ZFP Palmaseca</t>
  </si>
  <si>
    <t>ZFP Bogotá</t>
  </si>
  <si>
    <t>ZFP Eje Cafetero</t>
  </si>
  <si>
    <t>ZFP Barranquilla</t>
  </si>
  <si>
    <t>ZFP Cartagena</t>
  </si>
  <si>
    <t>ZFP Tayrona</t>
  </si>
  <si>
    <t>ZFP Candelaria</t>
  </si>
  <si>
    <t>ZFP de Occidente</t>
  </si>
  <si>
    <t>ZFP Cencauca(parque industrial caloto)</t>
  </si>
  <si>
    <t>ZFP la Cayena</t>
  </si>
  <si>
    <t>ZFP Cucuta</t>
  </si>
  <si>
    <t>ZFP las Americas</t>
  </si>
  <si>
    <t>ZFP de Tocancipa</t>
  </si>
  <si>
    <t>ZFP Intexzona</t>
  </si>
  <si>
    <t>ZFP Santa Marta</t>
  </si>
  <si>
    <t>ZFP Santander</t>
  </si>
  <si>
    <t>ZFP Conjunto Industrial Parque Sur</t>
  </si>
  <si>
    <t>ZFP Internacional de Pereira</t>
  </si>
  <si>
    <t>ZFP Rionegro</t>
  </si>
  <si>
    <t>ZFP Pacifico</t>
  </si>
  <si>
    <t>Demás Zonas Francas Permanentes</t>
  </si>
  <si>
    <t>Fuente: Zonas Francas. Cálculos: DANE</t>
  </si>
  <si>
    <t>p Cifras provisionales</t>
  </si>
  <si>
    <t xml:space="preserve"> **  No se puede calcular la variación por no registrar información en el período base de comparación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</si>
  <si>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Por reserva estadística se presenta un total de Zonas Francas Permanentes Especiales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</si>
  <si>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Por reserva estadística, se agregan las Zonas Francas Permanentes que contienen hasta tres usuarios calificados</t>
    </r>
  </si>
  <si>
    <t>Nota1: no es posible adicionar directamente la información de comercio exterior en las zonas francas colombianas de este boletín con la información publicada del comercio exterior colombiano, debido a que existe información de Zonas Francas que se encuentra en ambas investigaciones</t>
  </si>
  <si>
    <t>**</t>
  </si>
  <si>
    <t>Exportaciones según zonas francas</t>
  </si>
  <si>
    <t>Comercio Exterior de Mercancías en Zonas Francas</t>
  </si>
  <si>
    <t>Toneladas métricas</t>
  </si>
  <si>
    <t>Cuadro E.1.2</t>
  </si>
  <si>
    <t>**  No se puede calcular la variación por no registrar información en el período base de comparación.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</si>
  <si>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Por reserva estadística se presenta un total de Zonas Francas Permanentes Especiales.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</si>
  <si>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Por reserva estadística, se agregan las Zonas Francas Permanentes que contienen hasta tres usuarios calificados.</t>
    </r>
  </si>
  <si>
    <t>Nota: no es posible adicionar directamente la información de comercio exterior en las zonas francas colombianas de este boletín con la información publicada del comercio exterior colombiano, debido a que existe información de Zonas Francas que se encuentra en ambas investigaciones.</t>
  </si>
  <si>
    <t>Origen</t>
  </si>
  <si>
    <t>Total general</t>
  </si>
  <si>
    <t>ALADI</t>
  </si>
  <si>
    <t>Comunidad Andina</t>
  </si>
  <si>
    <t>Bolivia</t>
  </si>
  <si>
    <t>Perú</t>
  </si>
  <si>
    <t>Ecuador</t>
  </si>
  <si>
    <t>Resto Aladi</t>
  </si>
  <si>
    <t>Chile</t>
  </si>
  <si>
    <t>Argentina</t>
  </si>
  <si>
    <t>Brasil</t>
  </si>
  <si>
    <t>Cuba</t>
  </si>
  <si>
    <t>México</t>
  </si>
  <si>
    <t>Panamá</t>
  </si>
  <si>
    <t>Paraguay</t>
  </si>
  <si>
    <t>Uruguay</t>
  </si>
  <si>
    <t>Venezuela</t>
  </si>
  <si>
    <t>Estados Unidos</t>
  </si>
  <si>
    <t>Puerto Rico</t>
  </si>
  <si>
    <t>Canadá</t>
  </si>
  <si>
    <t>Unión Europea°</t>
  </si>
  <si>
    <t>Alemania</t>
  </si>
  <si>
    <t>Austria</t>
  </si>
  <si>
    <t>Bélgica</t>
  </si>
  <si>
    <t>Bulgaria</t>
  </si>
  <si>
    <t>Chipre</t>
  </si>
  <si>
    <t>Croacia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</si>
  <si>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</si>
  <si>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</si>
  <si>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</si>
  <si>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</si>
  <si>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</si>
  <si>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</si>
  <si>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</si>
  <si>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</si>
  <si>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</si>
  <si>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</si>
  <si>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</si>
  <si>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</si>
  <si>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</si>
  <si>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</si>
  <si>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</si>
  <si>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</si>
  <si>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</si>
  <si>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</si>
  <si>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>Rumania</t>
  </si>
  <si>
    <t>República Checa</t>
  </si>
  <si>
    <t>Suecia</t>
  </si>
  <si>
    <t>Japón</t>
  </si>
  <si>
    <t>China</t>
  </si>
  <si>
    <t>Costa Rica</t>
  </si>
  <si>
    <t>Suiza</t>
  </si>
  <si>
    <t>Aruba</t>
  </si>
  <si>
    <t>India</t>
  </si>
  <si>
    <t>Bahamas</t>
  </si>
  <si>
    <t>Turquía</t>
  </si>
  <si>
    <t>Israel</t>
  </si>
  <si>
    <t>Emiratos Árabes Unidos</t>
  </si>
  <si>
    <t>Singapur</t>
  </si>
  <si>
    <t>Guatemala</t>
  </si>
  <si>
    <t>Corea</t>
  </si>
  <si>
    <t>Rusia</t>
  </si>
  <si>
    <t>Resto de países</t>
  </si>
  <si>
    <t>Cuadro E.2</t>
  </si>
  <si>
    <t>Exportaciones según país de destino</t>
  </si>
  <si>
    <t>° Se incluyen en la Unión Europea los 28 países miembros actuales</t>
  </si>
  <si>
    <t>** No se puede calcular la variación por no registarse información en el período base</t>
  </si>
  <si>
    <t xml:space="preserve">Cód. Operación </t>
  </si>
  <si>
    <t xml:space="preserve">Códigos de operación </t>
  </si>
  <si>
    <t xml:space="preserve">Total </t>
  </si>
  <si>
    <t>211</t>
  </si>
  <si>
    <t>Salida al resto del mundo de bienes procesados o transformados por un usuario industrial de zona franca.</t>
  </si>
  <si>
    <t>Demás códigos de operación</t>
  </si>
  <si>
    <t>Cuadro E.3</t>
  </si>
  <si>
    <t>Exportaciones  totales según códigos de operación</t>
  </si>
  <si>
    <t>Fuente: Zonas Francas. Cálculos DANE – ZF</t>
  </si>
  <si>
    <t>Nota 1: no es posible adicionar directamente la información de comercio exterior en las zonas francas colombianas de este boletín con la información publicada del comercio exterior colombiano, debido a que existe información de Zonas Francas que se encuentra en ambas investigaciones.</t>
  </si>
  <si>
    <t>Miles de dólares CIF</t>
  </si>
  <si>
    <t>ZFP Internacional del Atlantico</t>
  </si>
  <si>
    <t>ZFP Metropolitana</t>
  </si>
  <si>
    <t>Cuadro I.1.1</t>
  </si>
  <si>
    <t>Importaciones según zonas francas</t>
  </si>
  <si>
    <t>Nigeria</t>
  </si>
  <si>
    <t>Cuadro I.2</t>
  </si>
  <si>
    <t>Importaciones,  según país de origen</t>
  </si>
  <si>
    <t xml:space="preserve">° Se incluyen en la Unión Europea los 28 países miembros actuales. </t>
  </si>
  <si>
    <t>** No se puede calcular la variación por no registarse información en el período base.</t>
  </si>
  <si>
    <t>Demás códigos</t>
  </si>
  <si>
    <t>Cuadro I.3</t>
  </si>
  <si>
    <t xml:space="preserve">Importaciones totales según códigos de operación </t>
  </si>
  <si>
    <t xml:space="preserve">Zona Franca </t>
  </si>
  <si>
    <t>Exportaciones</t>
  </si>
  <si>
    <t>Importaciones</t>
  </si>
  <si>
    <t>Balanza</t>
  </si>
  <si>
    <t>Cuadro B.1</t>
  </si>
  <si>
    <t>Honduras</t>
  </si>
  <si>
    <t>Santa Lucia</t>
  </si>
  <si>
    <t>Trinidad y Tobago</t>
  </si>
  <si>
    <t>Demás Países</t>
  </si>
  <si>
    <t>Cuadro B2</t>
  </si>
  <si>
    <t>Exportaciones - Importaciones y Balanza comercial según principales países</t>
  </si>
  <si>
    <t>Fuente: Zonas Francas Cálculos DANE</t>
  </si>
  <si>
    <t>Cuadro E.1.1</t>
  </si>
  <si>
    <t>Cuadro I.1.2</t>
  </si>
  <si>
    <t>Fuente: Zonas Francas. Cálculos DANE</t>
  </si>
  <si>
    <t>1 Por reserva estadística se presenta un total de Zonas Francas Permanentes Especiales.</t>
  </si>
  <si>
    <t>2 Por reserva estadística, se agregan las Zonas Francas Permanentes que contienen hasta tres usuarios calificados.</t>
  </si>
  <si>
    <t>Anexos</t>
  </si>
  <si>
    <t>Exportaciones según zonas francas- Miles de dólares FOB</t>
  </si>
  <si>
    <t>Exportaciones según zonas francas- Toneladas métricas</t>
  </si>
  <si>
    <t>Importaciones según zonas francas- Miles de dólares CIF</t>
  </si>
  <si>
    <t>Importaciones según zonas francas -Toneladas métricas</t>
  </si>
  <si>
    <t>Exportaciones - Importaciones y Balanza comercial según zonas francas</t>
  </si>
  <si>
    <t>Cuadro B.2</t>
  </si>
  <si>
    <t xml:space="preserve"> **  No se puede calcular la variación por no registrar información en el período base de comparación.</t>
  </si>
  <si>
    <t>* Variación superior a 1000%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</si>
  <si>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Por reserva estadística se presenta un total de Zonas Francas Permanentes Especiales.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</si>
  <si>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Por reserva estadística, se agregan las Zonas Francas Permanentes que contienen hasta tres usuarios calificados.</t>
    </r>
  </si>
  <si>
    <t>Nota : no es posible adicionar directamente la información de comercio exterior en las zonas francas colombianas de este boletín con la información publicada del comercio exterior colombiano, debido a que existe información de Zonas Francas que se encuentra en ambas investigaciones.</t>
  </si>
  <si>
    <t>Cuadro B1</t>
  </si>
  <si>
    <t>ZFP Parque Industrial Dexton</t>
  </si>
  <si>
    <t xml:space="preserve">ZFP Parque Industrial FEMSA </t>
  </si>
  <si>
    <t>ZFP Parque Central</t>
  </si>
  <si>
    <t>Importaciones, según país de origen</t>
  </si>
  <si>
    <t>* Variación superior a 1.000%.</t>
  </si>
  <si>
    <t>Ghana</t>
  </si>
  <si>
    <t>* Variación superior a 1.000%</t>
  </si>
  <si>
    <t>Nota 1: No es posible adicionar directamente la información de comercio exterior en las zonas francas colombianas de este boletín con la información publicada del comercio exterior colombiano, debido a que existe información de Zonas Francas que se encuentra en ambas investigaciones</t>
  </si>
  <si>
    <t>Gibraltar</t>
  </si>
  <si>
    <t xml:space="preserve">República Dominicana </t>
  </si>
  <si>
    <t>ZFP Internacional Valle De Aburrá Zofiva SAS</t>
  </si>
  <si>
    <t>Haití</t>
  </si>
  <si>
    <t>Taiwán</t>
  </si>
  <si>
    <t>Liberia</t>
  </si>
  <si>
    <t>Angola</t>
  </si>
  <si>
    <t>Costa de Marfil</t>
  </si>
  <si>
    <t>Togo</t>
  </si>
  <si>
    <t>Balanza Comercial según Zonas Francas</t>
  </si>
  <si>
    <t>*</t>
  </si>
  <si>
    <r>
      <t>Zonas Francas Permanentes Especiales</t>
    </r>
    <r>
      <rPr>
        <b/>
        <vertAlign val="superscript"/>
        <sz val="10"/>
        <rFont val="Arial"/>
        <family val="2"/>
      </rPr>
      <t>1</t>
    </r>
  </si>
  <si>
    <r>
      <t>Zonas Francas Permanentes</t>
    </r>
    <r>
      <rPr>
        <b/>
        <vertAlign val="superscript"/>
        <sz val="10"/>
        <color indexed="8"/>
        <rFont val="Arial"/>
        <family val="2"/>
      </rPr>
      <t>2</t>
    </r>
  </si>
  <si>
    <r>
      <t>Zonas Francas Permanentes Especiales</t>
    </r>
    <r>
      <rPr>
        <b/>
        <vertAlign val="superscript"/>
        <sz val="10"/>
        <color indexed="8"/>
        <rFont val="Arial"/>
        <family val="2"/>
      </rPr>
      <t>1</t>
    </r>
  </si>
  <si>
    <t xml:space="preserve">Reino Unido </t>
  </si>
  <si>
    <t>Noruega</t>
  </si>
  <si>
    <t xml:space="preserve"> Participación 2017
(%) </t>
  </si>
  <si>
    <t>ZFP Centro Logístico del Pacífico CELPA</t>
  </si>
  <si>
    <t>ZFP Palermo</t>
  </si>
  <si>
    <t>Fecha de actualización:  24 de Julio de 2017.</t>
  </si>
  <si>
    <t>Mayo</t>
  </si>
  <si>
    <t>2017/2016 (Mayo)p</t>
  </si>
  <si>
    <t>Enero- Mayo</t>
  </si>
  <si>
    <t>Ingreso desde el resto del mundo de maquinaria, equipos y repuestos para el desarrollo de la actividad de un usuario de zona franca.</t>
  </si>
  <si>
    <t>Rusia, Federación de</t>
  </si>
  <si>
    <t>103</t>
  </si>
  <si>
    <t>Ingreso temporal desde el resto del mundo de materias primas, insumos, bienes intermedios, partes y piezas para ser transformadas.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</si>
</sst>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_)"/>
    <numFmt numFmtId="165" formatCode="#,##0.0"/>
    <numFmt numFmtId="166" formatCode="_ * #,##0.00_ ;_ * \-#,##0.00_ ;_ * &quot;-&quot;??_ ;_ @_ "/>
    <numFmt numFmtId="167" formatCode="_ * #,##0_ ;_ * \-#,##0_ ;_ * &quot;-&quot;??_ ;_ @_ "/>
    <numFmt numFmtId="168" formatCode="_-* #,##0.00\ _P_t_s_-;\-* #,##0.00\ _P_t_s_-;_-* &quot;-&quot;??\ _P_t_s_-;_-@_-"/>
    <numFmt numFmtId="169" formatCode="_(* #,##0_);_(* \(#,##0\);_(* &quot;-&quot;??_);_(@_)"/>
    <numFmt numFmtId="170" formatCode="General_)"/>
    <numFmt numFmtId="171" formatCode="_(* #,##0_);_(* \(#,##0\);_(* &quot;-&quot;?_);_(@_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9"/>
      <color indexed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vertAlign val="superscript"/>
      <sz val="9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2"/>
      <name val="Tms Rmn"/>
      <family val="0"/>
    </font>
    <font>
      <b/>
      <sz val="10"/>
      <color indexed="8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rgb="FFFF0000"/>
      <name val="Arial"/>
      <family val="2"/>
    </font>
    <font>
      <sz val="9"/>
      <color rgb="FF002288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FEFE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double"/>
    </border>
    <border>
      <left/>
      <right style="medium"/>
      <top/>
      <bottom style="double"/>
    </border>
  </borders>
  <cellStyleXfs count="1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2" fillId="2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52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52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52" fillId="26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52" fillId="27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52" fillId="28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53" fillId="29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54" fillId="30" borderId="1" applyNumberFormat="0" applyAlignment="0" applyProtection="0"/>
    <xf numFmtId="0" fontId="28" fillId="31" borderId="2" applyNumberFormat="0" applyAlignment="0" applyProtection="0"/>
    <xf numFmtId="0" fontId="28" fillId="31" borderId="2" applyNumberFormat="0" applyAlignment="0" applyProtection="0"/>
    <xf numFmtId="0" fontId="55" fillId="32" borderId="3" applyNumberFormat="0" applyAlignment="0" applyProtection="0"/>
    <xf numFmtId="0" fontId="29" fillId="33" borderId="4" applyNumberFormat="0" applyAlignment="0" applyProtection="0"/>
    <xf numFmtId="0" fontId="29" fillId="33" borderId="4" applyNumberFormat="0" applyAlignment="0" applyProtection="0"/>
    <xf numFmtId="0" fontId="56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52" fillId="36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52" fillId="37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52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52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52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59" fillId="44" borderId="1" applyNumberFormat="0" applyAlignment="0" applyProtection="0"/>
    <xf numFmtId="0" fontId="31" fillId="16" borderId="2" applyNumberFormat="0" applyAlignment="0" applyProtection="0"/>
    <xf numFmtId="0" fontId="31" fillId="16" borderId="2" applyNumberFormat="0" applyAlignment="0" applyProtection="0"/>
    <xf numFmtId="0" fontId="60" fillId="0" borderId="0" applyNumberFormat="0" applyFill="0" applyBorder="0" applyAlignment="0" applyProtection="0"/>
    <xf numFmtId="0" fontId="61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47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39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48" borderId="8" applyNumberFormat="0" applyFont="0" applyAlignment="0" applyProtection="0"/>
    <xf numFmtId="0" fontId="3" fillId="7" borderId="9" applyNumberFormat="0" applyFont="0" applyAlignment="0" applyProtection="0"/>
    <xf numFmtId="0" fontId="3" fillId="7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30" borderId="10" applyNumberFormat="0" applyAlignment="0" applyProtection="0"/>
    <xf numFmtId="0" fontId="34" fillId="31" borderId="11" applyNumberFormat="0" applyAlignment="0" applyProtection="0"/>
    <xf numFmtId="0" fontId="34" fillId="31" borderId="11" applyNumberFormat="0" applyAlignment="0" applyProtection="0"/>
    <xf numFmtId="0" fontId="6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6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58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2" fillId="0" borderId="18" applyNumberFormat="0" applyFill="0" applyAlignment="0" applyProtection="0"/>
    <xf numFmtId="0" fontId="2" fillId="0" borderId="18" applyNumberFormat="0" applyFill="0" applyAlignment="0" applyProtection="0"/>
  </cellStyleXfs>
  <cellXfs count="317">
    <xf numFmtId="0" fontId="0" fillId="0" borderId="0" xfId="0" applyFont="1" applyAlignment="1">
      <alignment/>
    </xf>
    <xf numFmtId="0" fontId="4" fillId="49" borderId="19" xfId="122" applyFont="1" applyFill="1" applyBorder="1" applyAlignment="1">
      <alignment horizontal="center"/>
      <protection/>
    </xf>
    <xf numFmtId="0" fontId="7" fillId="49" borderId="19" xfId="0" applyFont="1" applyFill="1" applyBorder="1" applyAlignment="1">
      <alignment horizontal="center" vertical="center"/>
    </xf>
    <xf numFmtId="49" fontId="69" fillId="49" borderId="19" xfId="113" applyNumberFormat="1" applyFont="1" applyFill="1" applyBorder="1" applyAlignment="1">
      <alignment horizontal="center" vertical="center" wrapText="1"/>
    </xf>
    <xf numFmtId="165" fontId="4" fillId="49" borderId="0" xfId="0" applyNumberFormat="1" applyFont="1" applyFill="1" applyBorder="1" applyAlignment="1">
      <alignment horizontal="center" vertical="center"/>
    </xf>
    <xf numFmtId="0" fontId="3" fillId="49" borderId="0" xfId="122" applyFont="1" applyFill="1">
      <alignment/>
      <protection/>
    </xf>
    <xf numFmtId="0" fontId="9" fillId="49" borderId="0" xfId="0" applyFont="1" applyFill="1" applyAlignment="1">
      <alignment/>
    </xf>
    <xf numFmtId="0" fontId="9" fillId="49" borderId="0" xfId="122" applyFont="1" applyFill="1">
      <alignment/>
      <protection/>
    </xf>
    <xf numFmtId="0" fontId="9" fillId="49" borderId="0" xfId="0" applyFont="1" applyFill="1" applyAlignment="1">
      <alignment horizontal="left"/>
    </xf>
    <xf numFmtId="0" fontId="4" fillId="49" borderId="0" xfId="122" applyFont="1" applyFill="1">
      <alignment/>
      <protection/>
    </xf>
    <xf numFmtId="3" fontId="9" fillId="49" borderId="0" xfId="122" applyNumberFormat="1" applyFont="1" applyFill="1" applyBorder="1" applyAlignment="1">
      <alignment horizontal="right"/>
      <protection/>
    </xf>
    <xf numFmtId="0" fontId="9" fillId="49" borderId="0" xfId="0" applyFont="1" applyFill="1" applyBorder="1" applyAlignment="1">
      <alignment/>
    </xf>
    <xf numFmtId="0" fontId="9" fillId="49" borderId="0" xfId="122" applyFont="1" applyFill="1" applyBorder="1">
      <alignment/>
      <protection/>
    </xf>
    <xf numFmtId="0" fontId="9" fillId="49" borderId="0" xfId="0" applyFont="1" applyFill="1" applyBorder="1" applyAlignment="1">
      <alignment horizontal="left" vertical="center" wrapText="1"/>
    </xf>
    <xf numFmtId="164" fontId="11" fillId="31" borderId="0" xfId="122" applyNumberFormat="1" applyFont="1" applyFill="1" applyBorder="1" applyAlignment="1" applyProtection="1">
      <alignment horizontal="left"/>
      <protection/>
    </xf>
    <xf numFmtId="0" fontId="0" fillId="49" borderId="0" xfId="0" applyFill="1" applyAlignment="1">
      <alignment/>
    </xf>
    <xf numFmtId="164" fontId="11" fillId="49" borderId="0" xfId="122" applyNumberFormat="1" applyFont="1" applyFill="1" applyBorder="1" applyAlignment="1" applyProtection="1">
      <alignment horizontal="left"/>
      <protection/>
    </xf>
    <xf numFmtId="164" fontId="6" fillId="49" borderId="0" xfId="122" applyNumberFormat="1" applyFont="1" applyFill="1" applyBorder="1" applyAlignment="1" applyProtection="1">
      <alignment horizontal="center"/>
      <protection/>
    </xf>
    <xf numFmtId="164" fontId="6" fillId="49" borderId="19" xfId="122" applyNumberFormat="1" applyFont="1" applyFill="1" applyBorder="1" applyAlignment="1" applyProtection="1">
      <alignment/>
      <protection/>
    </xf>
    <xf numFmtId="165" fontId="0" fillId="49" borderId="0" xfId="0" applyNumberFormat="1" applyFill="1" applyAlignment="1">
      <alignment/>
    </xf>
    <xf numFmtId="0" fontId="68" fillId="49" borderId="0" xfId="0" applyFont="1" applyFill="1" applyAlignment="1">
      <alignment/>
    </xf>
    <xf numFmtId="0" fontId="18" fillId="49" borderId="0" xfId="0" applyFont="1" applyFill="1" applyBorder="1" applyAlignment="1">
      <alignment/>
    </xf>
    <xf numFmtId="0" fontId="6" fillId="49" borderId="19" xfId="0" applyFont="1" applyFill="1" applyBorder="1" applyAlignment="1">
      <alignment horizontal="center" vertical="center"/>
    </xf>
    <xf numFmtId="0" fontId="0" fillId="49" borderId="0" xfId="0" applyFill="1" applyAlignment="1">
      <alignment horizontal="right"/>
    </xf>
    <xf numFmtId="164" fontId="11" fillId="49" borderId="0" xfId="122" applyNumberFormat="1" applyFont="1" applyFill="1" applyBorder="1" applyAlignment="1" applyProtection="1">
      <alignment horizontal="right"/>
      <protection/>
    </xf>
    <xf numFmtId="49" fontId="69" fillId="49" borderId="19" xfId="113" applyNumberFormat="1" applyFont="1" applyFill="1" applyBorder="1" applyAlignment="1">
      <alignment horizontal="right" vertical="center" wrapText="1"/>
    </xf>
    <xf numFmtId="0" fontId="11" fillId="49" borderId="19" xfId="0" applyFont="1" applyFill="1" applyBorder="1" applyAlignment="1" applyProtection="1">
      <alignment horizontal="left"/>
      <protection/>
    </xf>
    <xf numFmtId="165" fontId="6" fillId="49" borderId="0" xfId="0" applyNumberFormat="1" applyFont="1" applyFill="1" applyBorder="1" applyAlignment="1">
      <alignment horizontal="center" vertical="center" wrapText="1"/>
    </xf>
    <xf numFmtId="0" fontId="5" fillId="49" borderId="20" xfId="0" applyFont="1" applyFill="1" applyBorder="1" applyAlignment="1">
      <alignment horizontal="center"/>
    </xf>
    <xf numFmtId="0" fontId="11" fillId="49" borderId="0" xfId="122" applyFont="1" applyFill="1" applyBorder="1" applyAlignment="1">
      <alignment/>
      <protection/>
    </xf>
    <xf numFmtId="3" fontId="9" fillId="49" borderId="0" xfId="122" applyNumberFormat="1" applyFont="1" applyFill="1">
      <alignment/>
      <protection/>
    </xf>
    <xf numFmtId="164" fontId="11" fillId="49" borderId="0" xfId="0" applyNumberFormat="1" applyFont="1" applyFill="1" applyBorder="1" applyAlignment="1" applyProtection="1">
      <alignment horizontal="left"/>
      <protection/>
    </xf>
    <xf numFmtId="0" fontId="5" fillId="31" borderId="0" xfId="124" applyFont="1" applyFill="1" applyBorder="1" applyAlignment="1">
      <alignment horizontal="center"/>
      <protection/>
    </xf>
    <xf numFmtId="49" fontId="6" fillId="49" borderId="0" xfId="115" applyNumberFormat="1" applyFont="1" applyFill="1" applyBorder="1" applyAlignment="1">
      <alignment horizontal="center" vertical="center" wrapText="1"/>
    </xf>
    <xf numFmtId="167" fontId="3" fillId="49" borderId="0" xfId="113" applyNumberFormat="1" applyFont="1" applyFill="1" applyAlignment="1">
      <alignment/>
    </xf>
    <xf numFmtId="0" fontId="3" fillId="49" borderId="0" xfId="122" applyFont="1" applyFill="1" applyBorder="1">
      <alignment/>
      <protection/>
    </xf>
    <xf numFmtId="49" fontId="69" fillId="49" borderId="19" xfId="115" applyNumberFormat="1" applyFont="1" applyFill="1" applyBorder="1" applyAlignment="1">
      <alignment horizontal="center" vertical="center" wrapText="1"/>
    </xf>
    <xf numFmtId="0" fontId="0" fillId="49" borderId="0" xfId="0" applyFill="1" applyAlignment="1">
      <alignment vertical="center"/>
    </xf>
    <xf numFmtId="0" fontId="11" fillId="49" borderId="0" xfId="122" applyFont="1" applyFill="1" applyBorder="1" applyAlignment="1" applyProtection="1">
      <alignment horizontal="left"/>
      <protection/>
    </xf>
    <xf numFmtId="0" fontId="3" fillId="49" borderId="20" xfId="122" applyFont="1" applyFill="1" applyBorder="1">
      <alignment/>
      <protection/>
    </xf>
    <xf numFmtId="0" fontId="5" fillId="31" borderId="20" xfId="124" applyFont="1" applyFill="1" applyBorder="1" applyAlignment="1">
      <alignment horizontal="center"/>
      <protection/>
    </xf>
    <xf numFmtId="0" fontId="11" fillId="49" borderId="0" xfId="132" applyFont="1" applyFill="1" applyBorder="1">
      <alignment/>
      <protection/>
    </xf>
    <xf numFmtId="0" fontId="3" fillId="49" borderId="19" xfId="122" applyFont="1" applyFill="1" applyBorder="1">
      <alignment/>
      <protection/>
    </xf>
    <xf numFmtId="0" fontId="6" fillId="49" borderId="0" xfId="122" applyFont="1" applyFill="1">
      <alignment/>
      <protection/>
    </xf>
    <xf numFmtId="0" fontId="6" fillId="49" borderId="20" xfId="122" applyFont="1" applyFill="1" applyBorder="1">
      <alignment/>
      <protection/>
    </xf>
    <xf numFmtId="3" fontId="9" fillId="49" borderId="0" xfId="122" applyNumberFormat="1" applyFont="1" applyFill="1" applyBorder="1">
      <alignment/>
      <protection/>
    </xf>
    <xf numFmtId="0" fontId="4" fillId="49" borderId="0" xfId="122" applyFont="1" applyFill="1" applyBorder="1">
      <alignment/>
      <protection/>
    </xf>
    <xf numFmtId="3" fontId="4" fillId="49" borderId="0" xfId="122" applyNumberFormat="1" applyFont="1" applyFill="1" applyBorder="1" applyAlignment="1">
      <alignment horizontal="right"/>
      <protection/>
    </xf>
    <xf numFmtId="0" fontId="12" fillId="49" borderId="0" xfId="122" applyFont="1" applyFill="1">
      <alignment/>
      <protection/>
    </xf>
    <xf numFmtId="0" fontId="3" fillId="31" borderId="0" xfId="122" applyFont="1" applyFill="1">
      <alignment/>
      <protection/>
    </xf>
    <xf numFmtId="0" fontId="3" fillId="49" borderId="0" xfId="122" applyFont="1" applyFill="1" applyAlignment="1">
      <alignment horizontal="center"/>
      <protection/>
    </xf>
    <xf numFmtId="3" fontId="4" fillId="49" borderId="0" xfId="122" applyNumberFormat="1" applyFont="1" applyFill="1">
      <alignment/>
      <protection/>
    </xf>
    <xf numFmtId="0" fontId="4" fillId="49" borderId="0" xfId="0" applyFont="1" applyFill="1" applyAlignment="1">
      <alignment/>
    </xf>
    <xf numFmtId="0" fontId="3" fillId="49" borderId="0" xfId="122" applyFill="1">
      <alignment/>
      <protection/>
    </xf>
    <xf numFmtId="0" fontId="19" fillId="49" borderId="0" xfId="0" applyFont="1" applyFill="1" applyAlignment="1">
      <alignment/>
    </xf>
    <xf numFmtId="0" fontId="20" fillId="49" borderId="0" xfId="0" applyFont="1" applyFill="1" applyAlignment="1">
      <alignment/>
    </xf>
    <xf numFmtId="0" fontId="70" fillId="49" borderId="0" xfId="0" applyFont="1" applyFill="1" applyAlignment="1">
      <alignment/>
    </xf>
    <xf numFmtId="165" fontId="70" fillId="49" borderId="0" xfId="0" applyNumberFormat="1" applyFont="1" applyFill="1" applyAlignment="1">
      <alignment horizontal="right"/>
    </xf>
    <xf numFmtId="0" fontId="17" fillId="49" borderId="0" xfId="0" applyFont="1" applyFill="1" applyAlignment="1">
      <alignment/>
    </xf>
    <xf numFmtId="0" fontId="17" fillId="49" borderId="21" xfId="0" applyFont="1" applyFill="1" applyBorder="1" applyAlignment="1">
      <alignment/>
    </xf>
    <xf numFmtId="0" fontId="17" fillId="49" borderId="22" xfId="0" applyFont="1" applyFill="1" applyBorder="1" applyAlignment="1">
      <alignment/>
    </xf>
    <xf numFmtId="164" fontId="11" fillId="49" borderId="21" xfId="123" applyNumberFormat="1" applyFont="1" applyFill="1" applyBorder="1" applyAlignment="1" applyProtection="1">
      <alignment horizontal="left"/>
      <protection/>
    </xf>
    <xf numFmtId="0" fontId="60" fillId="49" borderId="22" xfId="106" applyFill="1" applyBorder="1" applyAlignment="1" applyProtection="1">
      <alignment/>
      <protection/>
    </xf>
    <xf numFmtId="164" fontId="60" fillId="49" borderId="22" xfId="106" applyNumberFormat="1" applyFill="1" applyBorder="1" applyAlignment="1" applyProtection="1">
      <alignment horizontal="left"/>
      <protection/>
    </xf>
    <xf numFmtId="164" fontId="11" fillId="49" borderId="21" xfId="0" applyNumberFormat="1" applyFont="1" applyFill="1" applyBorder="1" applyAlignment="1" applyProtection="1">
      <alignment horizontal="left"/>
      <protection/>
    </xf>
    <xf numFmtId="0" fontId="11" fillId="49" borderId="21" xfId="123" applyFont="1" applyFill="1" applyBorder="1" applyAlignment="1" applyProtection="1">
      <alignment horizontal="left"/>
      <protection/>
    </xf>
    <xf numFmtId="0" fontId="60" fillId="49" borderId="22" xfId="106" applyFill="1" applyBorder="1" applyAlignment="1" applyProtection="1">
      <alignment horizontal="left"/>
      <protection/>
    </xf>
    <xf numFmtId="0" fontId="11" fillId="49" borderId="21" xfId="0" applyFont="1" applyFill="1" applyBorder="1" applyAlignment="1" applyProtection="1">
      <alignment horizontal="left"/>
      <protection/>
    </xf>
    <xf numFmtId="164" fontId="11" fillId="49" borderId="23" xfId="123" applyNumberFormat="1" applyFont="1" applyFill="1" applyBorder="1" applyAlignment="1" applyProtection="1">
      <alignment horizontal="left"/>
      <protection/>
    </xf>
    <xf numFmtId="164" fontId="60" fillId="49" borderId="24" xfId="106" applyNumberFormat="1" applyFill="1" applyBorder="1" applyAlignment="1" applyProtection="1">
      <alignment horizontal="left"/>
      <protection/>
    </xf>
    <xf numFmtId="0" fontId="3" fillId="49" borderId="0" xfId="0" applyFont="1" applyFill="1" applyAlignment="1">
      <alignment/>
    </xf>
    <xf numFmtId="3" fontId="9" fillId="49" borderId="0" xfId="124" applyNumberFormat="1" applyFont="1" applyFill="1">
      <alignment/>
      <protection/>
    </xf>
    <xf numFmtId="0" fontId="9" fillId="49" borderId="0" xfId="124" applyFont="1" applyFill="1" applyAlignment="1">
      <alignment horizontal="right"/>
      <protection/>
    </xf>
    <xf numFmtId="0" fontId="9" fillId="49" borderId="0" xfId="124" applyFont="1" applyFill="1" applyBorder="1">
      <alignment/>
      <protection/>
    </xf>
    <xf numFmtId="3" fontId="9" fillId="49" borderId="0" xfId="124" applyNumberFormat="1" applyFont="1" applyFill="1" applyBorder="1" applyAlignment="1">
      <alignment horizontal="right"/>
      <protection/>
    </xf>
    <xf numFmtId="3" fontId="6" fillId="49" borderId="0" xfId="124" applyNumberFormat="1" applyFont="1" applyFill="1" applyBorder="1" applyAlignment="1">
      <alignment horizontal="right"/>
      <protection/>
    </xf>
    <xf numFmtId="0" fontId="9" fillId="0" borderId="0" xfId="0" applyFont="1" applyAlignment="1">
      <alignment/>
    </xf>
    <xf numFmtId="3" fontId="4" fillId="49" borderId="0" xfId="122" applyNumberFormat="1" applyFont="1" applyFill="1" applyAlignment="1">
      <alignment horizontal="right"/>
      <protection/>
    </xf>
    <xf numFmtId="0" fontId="4" fillId="49" borderId="0" xfId="0" applyFont="1" applyFill="1" applyAlignment="1">
      <alignment horizontal="left"/>
    </xf>
    <xf numFmtId="0" fontId="4" fillId="0" borderId="0" xfId="0" applyFont="1" applyAlignment="1">
      <alignment/>
    </xf>
    <xf numFmtId="0" fontId="7" fillId="49" borderId="19" xfId="0" applyFont="1" applyFill="1" applyBorder="1" applyAlignment="1">
      <alignment horizontal="center" vertical="center"/>
    </xf>
    <xf numFmtId="0" fontId="0" fillId="49" borderId="0" xfId="0" applyFont="1" applyFill="1" applyAlignment="1">
      <alignment/>
    </xf>
    <xf numFmtId="3" fontId="4" fillId="49" borderId="0" xfId="110" applyNumberFormat="1" applyFont="1" applyFill="1" applyBorder="1" applyAlignment="1" applyProtection="1">
      <alignment horizontal="right"/>
      <protection/>
    </xf>
    <xf numFmtId="3" fontId="0" fillId="49" borderId="0" xfId="0" applyNumberFormat="1" applyFill="1" applyAlignment="1">
      <alignment/>
    </xf>
    <xf numFmtId="0" fontId="7" fillId="49" borderId="19" xfId="0" applyFont="1" applyFill="1" applyBorder="1" applyAlignment="1">
      <alignment horizontal="center" vertical="center"/>
    </xf>
    <xf numFmtId="0" fontId="64" fillId="49" borderId="0" xfId="0" applyFont="1" applyFill="1" applyAlignment="1">
      <alignment/>
    </xf>
    <xf numFmtId="169" fontId="0" fillId="49" borderId="0" xfId="110" applyNumberFormat="1" applyFont="1" applyFill="1" applyAlignment="1">
      <alignment/>
    </xf>
    <xf numFmtId="0" fontId="4" fillId="49" borderId="0" xfId="124" applyFont="1" applyFill="1" applyBorder="1" applyAlignment="1">
      <alignment horizontal="left"/>
      <protection/>
    </xf>
    <xf numFmtId="0" fontId="9" fillId="49" borderId="0" xfId="0" applyFont="1" applyFill="1" applyAlignment="1">
      <alignment wrapText="1"/>
    </xf>
    <xf numFmtId="3" fontId="19" fillId="49" borderId="0" xfId="110" applyNumberFormat="1" applyFont="1" applyFill="1" applyAlignment="1">
      <alignment/>
    </xf>
    <xf numFmtId="3" fontId="19" fillId="49" borderId="0" xfId="0" applyNumberFormat="1" applyFont="1" applyFill="1" applyAlignment="1">
      <alignment/>
    </xf>
    <xf numFmtId="0" fontId="9" fillId="49" borderId="21" xfId="0" applyFont="1" applyFill="1" applyBorder="1" applyAlignment="1">
      <alignment vertical="top"/>
    </xf>
    <xf numFmtId="0" fontId="9" fillId="49" borderId="0" xfId="0" applyFont="1" applyFill="1" applyBorder="1" applyAlignment="1">
      <alignment vertical="top"/>
    </xf>
    <xf numFmtId="0" fontId="4" fillId="49" borderId="0" xfId="0" applyFont="1" applyFill="1" applyAlignment="1">
      <alignment wrapText="1"/>
    </xf>
    <xf numFmtId="0" fontId="9" fillId="49" borderId="0" xfId="0" applyFont="1" applyFill="1" applyAlignment="1">
      <alignment vertical="top" wrapText="1"/>
    </xf>
    <xf numFmtId="0" fontId="9" fillId="49" borderId="0" xfId="122" applyFont="1" applyFill="1" applyAlignment="1">
      <alignment vertical="top" wrapText="1"/>
      <protection/>
    </xf>
    <xf numFmtId="3" fontId="68" fillId="49" borderId="0" xfId="0" applyNumberFormat="1" applyFont="1" applyFill="1" applyAlignment="1">
      <alignment/>
    </xf>
    <xf numFmtId="0" fontId="7" fillId="49" borderId="19" xfId="0" applyFont="1" applyFill="1" applyBorder="1" applyAlignment="1">
      <alignment horizontal="center" vertical="center"/>
    </xf>
    <xf numFmtId="3" fontId="11" fillId="49" borderId="0" xfId="122" applyNumberFormat="1" applyFont="1" applyFill="1" applyBorder="1" applyAlignment="1">
      <alignment/>
      <protection/>
    </xf>
    <xf numFmtId="0" fontId="5" fillId="49" borderId="25" xfId="124" applyFont="1" applyFill="1" applyBorder="1" applyAlignment="1">
      <alignment horizontal="center"/>
      <protection/>
    </xf>
    <xf numFmtId="0" fontId="6" fillId="49" borderId="20" xfId="124" applyFont="1" applyFill="1" applyBorder="1" applyAlignment="1">
      <alignment horizontal="center" vertical="center" wrapText="1"/>
      <protection/>
    </xf>
    <xf numFmtId="0" fontId="6" fillId="49" borderId="19" xfId="124" applyFont="1" applyFill="1" applyBorder="1" applyAlignment="1">
      <alignment horizontal="center" vertical="center" wrapText="1"/>
      <protection/>
    </xf>
    <xf numFmtId="0" fontId="5" fillId="49" borderId="19" xfId="124" applyFont="1" applyFill="1" applyBorder="1" applyAlignment="1">
      <alignment horizontal="center"/>
      <protection/>
    </xf>
    <xf numFmtId="49" fontId="6" fillId="49" borderId="19" xfId="115" applyNumberFormat="1" applyFont="1" applyFill="1" applyBorder="1" applyAlignment="1">
      <alignment horizontal="center" vertical="center" wrapText="1"/>
    </xf>
    <xf numFmtId="165" fontId="64" fillId="49" borderId="0" xfId="0" applyNumberFormat="1" applyFont="1" applyFill="1" applyAlignment="1">
      <alignment/>
    </xf>
    <xf numFmtId="0" fontId="5" fillId="49" borderId="19" xfId="131" applyFont="1" applyFill="1" applyBorder="1" applyAlignment="1">
      <alignment/>
      <protection/>
    </xf>
    <xf numFmtId="3" fontId="3" fillId="49" borderId="0" xfId="122" applyNumberFormat="1" applyFill="1">
      <alignment/>
      <protection/>
    </xf>
    <xf numFmtId="3" fontId="6" fillId="49" borderId="0" xfId="122" applyNumberFormat="1" applyFont="1" applyFill="1" applyBorder="1">
      <alignment/>
      <protection/>
    </xf>
    <xf numFmtId="3" fontId="4" fillId="49" borderId="0" xfId="122" applyNumberFormat="1" applyFont="1" applyFill="1" applyBorder="1">
      <alignment/>
      <protection/>
    </xf>
    <xf numFmtId="3" fontId="9" fillId="49" borderId="0" xfId="0" applyNumberFormat="1" applyFont="1" applyFill="1" applyAlignment="1">
      <alignment horizontal="center" wrapText="1"/>
    </xf>
    <xf numFmtId="3" fontId="9" fillId="49" borderId="0" xfId="0" applyNumberFormat="1" applyFont="1" applyFill="1" applyAlignment="1">
      <alignment horizontal="center"/>
    </xf>
    <xf numFmtId="3" fontId="3" fillId="49" borderId="0" xfId="124" applyNumberFormat="1" applyFont="1" applyFill="1">
      <alignment/>
      <protection/>
    </xf>
    <xf numFmtId="0" fontId="0" fillId="49" borderId="0" xfId="0" applyFill="1" applyAlignment="1">
      <alignment/>
    </xf>
    <xf numFmtId="3" fontId="0" fillId="49" borderId="0" xfId="0" applyNumberFormat="1" applyFill="1" applyAlignment="1">
      <alignment/>
    </xf>
    <xf numFmtId="165" fontId="6" fillId="49" borderId="19" xfId="0" applyNumberFormat="1" applyFont="1" applyFill="1" applyBorder="1" applyAlignment="1">
      <alignment horizontal="center" vertical="center" wrapText="1"/>
    </xf>
    <xf numFmtId="0" fontId="7" fillId="49" borderId="0" xfId="122" applyFont="1" applyFill="1" applyBorder="1" applyAlignment="1">
      <alignment horizontal="center" vertical="center"/>
      <protection/>
    </xf>
    <xf numFmtId="0" fontId="7" fillId="50" borderId="0" xfId="124" applyFont="1" applyFill="1" applyBorder="1" applyAlignment="1">
      <alignment horizontal="left"/>
      <protection/>
    </xf>
    <xf numFmtId="165" fontId="71" fillId="50" borderId="0" xfId="0" applyNumberFormat="1" applyFont="1" applyFill="1" applyAlignment="1">
      <alignment horizontal="right"/>
    </xf>
    <xf numFmtId="165" fontId="7" fillId="49" borderId="0" xfId="0" applyNumberFormat="1" applyFont="1" applyFill="1" applyBorder="1" applyAlignment="1">
      <alignment horizontal="center" vertical="center"/>
    </xf>
    <xf numFmtId="0" fontId="7" fillId="49" borderId="0" xfId="125" applyFont="1" applyFill="1" applyBorder="1" applyAlignment="1">
      <alignment horizontal="left"/>
      <protection/>
    </xf>
    <xf numFmtId="165" fontId="71" fillId="49" borderId="0" xfId="0" applyNumberFormat="1" applyFont="1" applyFill="1" applyAlignment="1">
      <alignment horizontal="right"/>
    </xf>
    <xf numFmtId="0" fontId="71" fillId="50" borderId="0" xfId="0" applyFont="1" applyFill="1" applyAlignment="1">
      <alignment/>
    </xf>
    <xf numFmtId="3" fontId="72" fillId="49" borderId="0" xfId="110" applyNumberFormat="1" applyFont="1" applyFill="1" applyAlignment="1">
      <alignment/>
    </xf>
    <xf numFmtId="165" fontId="72" fillId="49" borderId="0" xfId="0" applyNumberFormat="1" applyFont="1" applyFill="1" applyAlignment="1">
      <alignment horizontal="right"/>
    </xf>
    <xf numFmtId="165" fontId="3" fillId="49" borderId="0" xfId="0" applyNumberFormat="1" applyFont="1" applyFill="1" applyBorder="1" applyAlignment="1">
      <alignment horizontal="center" vertical="center"/>
    </xf>
    <xf numFmtId="3" fontId="72" fillId="50" borderId="0" xfId="110" applyNumberFormat="1" applyFont="1" applyFill="1" applyAlignment="1">
      <alignment/>
    </xf>
    <xf numFmtId="165" fontId="72" fillId="50" borderId="0" xfId="0" applyNumberFormat="1" applyFont="1" applyFill="1" applyAlignment="1">
      <alignment horizontal="right"/>
    </xf>
    <xf numFmtId="165" fontId="72" fillId="49" borderId="19" xfId="0" applyNumberFormat="1" applyFont="1" applyFill="1" applyBorder="1" applyAlignment="1">
      <alignment horizontal="right"/>
    </xf>
    <xf numFmtId="165" fontId="3" fillId="49" borderId="19" xfId="0" applyNumberFormat="1" applyFont="1" applyFill="1" applyBorder="1" applyAlignment="1">
      <alignment horizontal="center" vertical="center"/>
    </xf>
    <xf numFmtId="165" fontId="7" fillId="50" borderId="0" xfId="113" applyNumberFormat="1" applyFont="1" applyFill="1" applyBorder="1" applyAlignment="1">
      <alignment horizontal="right"/>
    </xf>
    <xf numFmtId="0" fontId="7" fillId="49" borderId="0" xfId="124" applyFont="1" applyFill="1" applyBorder="1" applyAlignment="1">
      <alignment horizontal="left"/>
      <protection/>
    </xf>
    <xf numFmtId="165" fontId="7" fillId="49" borderId="0" xfId="113" applyNumberFormat="1" applyFont="1" applyFill="1" applyBorder="1" applyAlignment="1">
      <alignment horizontal="right"/>
    </xf>
    <xf numFmtId="169" fontId="71" fillId="49" borderId="0" xfId="110" applyNumberFormat="1" applyFont="1" applyFill="1" applyAlignment="1">
      <alignment/>
    </xf>
    <xf numFmtId="9" fontId="3" fillId="49" borderId="0" xfId="138" applyFont="1" applyFill="1" applyBorder="1" applyAlignment="1">
      <alignment horizontal="left"/>
    </xf>
    <xf numFmtId="165" fontId="3" fillId="49" borderId="0" xfId="113" applyNumberFormat="1" applyFont="1" applyFill="1" applyBorder="1" applyAlignment="1">
      <alignment horizontal="right"/>
    </xf>
    <xf numFmtId="169" fontId="72" fillId="49" borderId="0" xfId="110" applyNumberFormat="1" applyFont="1" applyFill="1" applyAlignment="1">
      <alignment/>
    </xf>
    <xf numFmtId="9" fontId="3" fillId="50" borderId="0" xfId="138" applyFont="1" applyFill="1" applyBorder="1" applyAlignment="1">
      <alignment horizontal="left"/>
    </xf>
    <xf numFmtId="165" fontId="3" fillId="50" borderId="0" xfId="113" applyNumberFormat="1" applyFont="1" applyFill="1" applyBorder="1" applyAlignment="1">
      <alignment horizontal="right"/>
    </xf>
    <xf numFmtId="0" fontId="71" fillId="49" borderId="0" xfId="0" applyFont="1" applyFill="1" applyAlignment="1">
      <alignment/>
    </xf>
    <xf numFmtId="167" fontId="7" fillId="50" borderId="0" xfId="113" applyNumberFormat="1" applyFont="1" applyFill="1" applyAlignment="1">
      <alignment/>
    </xf>
    <xf numFmtId="165" fontId="71" fillId="50" borderId="0" xfId="110" applyNumberFormat="1" applyFont="1" applyFill="1" applyAlignment="1">
      <alignment horizontal="right"/>
    </xf>
    <xf numFmtId="165" fontId="72" fillId="49" borderId="0" xfId="110" applyNumberFormat="1" applyFont="1" applyFill="1" applyAlignment="1">
      <alignment horizontal="right"/>
    </xf>
    <xf numFmtId="165" fontId="72" fillId="50" borderId="0" xfId="110" applyNumberFormat="1" applyFont="1" applyFill="1" applyAlignment="1">
      <alignment horizontal="right"/>
    </xf>
    <xf numFmtId="167" fontId="7" fillId="49" borderId="0" xfId="113" applyNumberFormat="1" applyFont="1" applyFill="1" applyAlignment="1">
      <alignment/>
    </xf>
    <xf numFmtId="165" fontId="71" fillId="49" borderId="0" xfId="110" applyNumberFormat="1" applyFont="1" applyFill="1" applyAlignment="1">
      <alignment horizontal="right"/>
    </xf>
    <xf numFmtId="167" fontId="3" fillId="50" borderId="0" xfId="113" applyNumberFormat="1" applyFont="1" applyFill="1" applyAlignment="1">
      <alignment/>
    </xf>
    <xf numFmtId="165" fontId="3" fillId="49" borderId="0" xfId="0" applyNumberFormat="1" applyFont="1" applyFill="1" applyAlignment="1">
      <alignment horizontal="right"/>
    </xf>
    <xf numFmtId="165" fontId="3" fillId="49" borderId="19" xfId="0" applyNumberFormat="1" applyFont="1" applyFill="1" applyBorder="1" applyAlignment="1">
      <alignment horizontal="right"/>
    </xf>
    <xf numFmtId="0" fontId="7" fillId="49" borderId="0" xfId="122" applyFont="1" applyFill="1" applyBorder="1" applyAlignment="1" applyProtection="1">
      <alignment horizontal="left" vertical="center" wrapText="1"/>
      <protection/>
    </xf>
    <xf numFmtId="165" fontId="71" fillId="49" borderId="0" xfId="0" applyNumberFormat="1" applyFont="1" applyFill="1" applyAlignment="1">
      <alignment horizontal="center" vertical="center"/>
    </xf>
    <xf numFmtId="0" fontId="71" fillId="49" borderId="0" xfId="0" applyFont="1" applyFill="1" applyAlignment="1">
      <alignment horizontal="center" vertical="center"/>
    </xf>
    <xf numFmtId="0" fontId="72" fillId="50" borderId="0" xfId="0" applyFont="1" applyFill="1" applyAlignment="1">
      <alignment horizontal="left" vertical="center"/>
    </xf>
    <xf numFmtId="0" fontId="3" fillId="50" borderId="0" xfId="122" applyFont="1" applyFill="1" applyBorder="1" applyAlignment="1" applyProtection="1">
      <alignment horizontal="left" vertical="center" wrapText="1"/>
      <protection/>
    </xf>
    <xf numFmtId="165" fontId="72" fillId="50" borderId="0" xfId="0" applyNumberFormat="1" applyFont="1" applyFill="1" applyAlignment="1">
      <alignment horizontal="center" vertical="center"/>
    </xf>
    <xf numFmtId="0" fontId="72" fillId="49" borderId="0" xfId="0" applyFont="1" applyFill="1" applyAlignment="1">
      <alignment horizontal="center" vertical="center"/>
    </xf>
    <xf numFmtId="165" fontId="72" fillId="49" borderId="19" xfId="0" applyNumberFormat="1" applyFont="1" applyFill="1" applyBorder="1" applyAlignment="1">
      <alignment horizontal="center" vertical="center"/>
    </xf>
    <xf numFmtId="0" fontId="72" fillId="49" borderId="19" xfId="0" applyFont="1" applyFill="1" applyBorder="1" applyAlignment="1">
      <alignment horizontal="center" vertical="center"/>
    </xf>
    <xf numFmtId="165" fontId="72" fillId="49" borderId="19" xfId="0" applyNumberFormat="1" applyFont="1" applyFill="1" applyBorder="1" applyAlignment="1">
      <alignment horizontal="center" vertical="center"/>
    </xf>
    <xf numFmtId="165" fontId="71" fillId="49" borderId="0" xfId="0" applyNumberFormat="1" applyFont="1" applyFill="1" applyAlignment="1">
      <alignment/>
    </xf>
    <xf numFmtId="165" fontId="7" fillId="49" borderId="0" xfId="0" applyNumberFormat="1" applyFont="1" applyFill="1" applyBorder="1" applyAlignment="1">
      <alignment horizontal="center" vertical="center" wrapText="1"/>
    </xf>
    <xf numFmtId="0" fontId="7" fillId="50" borderId="0" xfId="125" applyFont="1" applyFill="1" applyBorder="1" applyAlignment="1">
      <alignment horizontal="left"/>
      <protection/>
    </xf>
    <xf numFmtId="165" fontId="7" fillId="51" borderId="0" xfId="124" applyNumberFormat="1" applyFont="1" applyFill="1" applyBorder="1" applyAlignment="1">
      <alignment/>
      <protection/>
    </xf>
    <xf numFmtId="165" fontId="7" fillId="49" borderId="0" xfId="113" applyNumberFormat="1" applyFont="1" applyFill="1" applyAlignment="1">
      <alignment/>
    </xf>
    <xf numFmtId="165" fontId="3" fillId="50" borderId="0" xfId="113" applyNumberFormat="1" applyFont="1" applyFill="1" applyAlignment="1">
      <alignment/>
    </xf>
    <xf numFmtId="165" fontId="3" fillId="49" borderId="0" xfId="113" applyNumberFormat="1" applyFont="1" applyFill="1" applyAlignment="1">
      <alignment/>
    </xf>
    <xf numFmtId="165" fontId="7" fillId="49" borderId="19" xfId="0" applyNumberFormat="1" applyFont="1" applyFill="1" applyBorder="1" applyAlignment="1">
      <alignment horizontal="center" vertical="center" wrapText="1"/>
    </xf>
    <xf numFmtId="165" fontId="72" fillId="49" borderId="19" xfId="110" applyNumberFormat="1" applyFont="1" applyFill="1" applyBorder="1" applyAlignment="1">
      <alignment horizontal="right"/>
    </xf>
    <xf numFmtId="0" fontId="7" fillId="50" borderId="0" xfId="0" applyFont="1" applyFill="1" applyAlignment="1">
      <alignment/>
    </xf>
    <xf numFmtId="165" fontId="7" fillId="50" borderId="0" xfId="0" applyNumberFormat="1" applyFont="1" applyFill="1" applyAlignment="1">
      <alignment horizontal="right"/>
    </xf>
    <xf numFmtId="165" fontId="7" fillId="50" borderId="0" xfId="0" applyNumberFormat="1" applyFont="1" applyFill="1" applyAlignment="1">
      <alignment/>
    </xf>
    <xf numFmtId="165" fontId="7" fillId="49" borderId="0" xfId="0" applyNumberFormat="1" applyFont="1" applyFill="1" applyAlignment="1">
      <alignment/>
    </xf>
    <xf numFmtId="165" fontId="7" fillId="49" borderId="0" xfId="0" applyNumberFormat="1" applyFont="1" applyFill="1" applyAlignment="1">
      <alignment horizontal="right"/>
    </xf>
    <xf numFmtId="165" fontId="3" fillId="49" borderId="0" xfId="0" applyNumberFormat="1" applyFont="1" applyFill="1" applyAlignment="1">
      <alignment/>
    </xf>
    <xf numFmtId="0" fontId="3" fillId="50" borderId="0" xfId="0" applyFont="1" applyFill="1" applyAlignment="1">
      <alignment/>
    </xf>
    <xf numFmtId="165" fontId="3" fillId="50" borderId="0" xfId="0" applyNumberFormat="1" applyFont="1" applyFill="1" applyAlignment="1">
      <alignment horizontal="right"/>
    </xf>
    <xf numFmtId="165" fontId="3" fillId="50" borderId="0" xfId="0" applyNumberFormat="1" applyFont="1" applyFill="1" applyAlignment="1">
      <alignment/>
    </xf>
    <xf numFmtId="0" fontId="5" fillId="49" borderId="0" xfId="124" applyFont="1" applyFill="1" applyBorder="1" applyAlignment="1">
      <alignment horizontal="left"/>
      <protection/>
    </xf>
    <xf numFmtId="165" fontId="72" fillId="49" borderId="0" xfId="0" applyNumberFormat="1" applyFont="1" applyFill="1" applyAlignment="1">
      <alignment/>
    </xf>
    <xf numFmtId="0" fontId="7" fillId="49" borderId="0" xfId="122" applyFont="1" applyFill="1" applyAlignment="1">
      <alignment vertical="center"/>
      <protection/>
    </xf>
    <xf numFmtId="0" fontId="7" fillId="49" borderId="0" xfId="122" applyFont="1" applyFill="1" applyBorder="1" applyAlignment="1" applyProtection="1">
      <alignment horizontal="left" vertical="center"/>
      <protection/>
    </xf>
    <xf numFmtId="165" fontId="7" fillId="49" borderId="0" xfId="122" applyNumberFormat="1" applyFont="1" applyFill="1" applyBorder="1" applyAlignment="1">
      <alignment vertical="center"/>
      <protection/>
    </xf>
    <xf numFmtId="3" fontId="7" fillId="49" borderId="0" xfId="122" applyNumberFormat="1" applyFont="1" applyFill="1" applyBorder="1" applyAlignment="1">
      <alignment vertical="center"/>
      <protection/>
    </xf>
    <xf numFmtId="0" fontId="71" fillId="50" borderId="0" xfId="0" applyFont="1" applyFill="1" applyAlignment="1">
      <alignment horizontal="center" vertical="center"/>
    </xf>
    <xf numFmtId="0" fontId="3" fillId="50" borderId="0" xfId="122" applyFont="1" applyFill="1" applyAlignment="1">
      <alignment horizontal="left" vertical="center" wrapText="1"/>
      <protection/>
    </xf>
    <xf numFmtId="165" fontId="72" fillId="50" borderId="0" xfId="0" applyNumberFormat="1" applyFont="1" applyFill="1" applyAlignment="1">
      <alignment horizontal="right" vertical="center"/>
    </xf>
    <xf numFmtId="0" fontId="72" fillId="49" borderId="0" xfId="0" applyFont="1" applyFill="1" applyAlignment="1">
      <alignment horizontal="right" vertical="center"/>
    </xf>
    <xf numFmtId="165" fontId="72" fillId="50" borderId="0" xfId="0" applyNumberFormat="1" applyFont="1" applyFill="1" applyAlignment="1">
      <alignment vertical="center"/>
    </xf>
    <xf numFmtId="167" fontId="3" fillId="49" borderId="19" xfId="113" applyNumberFormat="1" applyFont="1" applyFill="1" applyBorder="1" applyAlignment="1">
      <alignment horizontal="left" vertical="top"/>
    </xf>
    <xf numFmtId="164" fontId="12" fillId="49" borderId="0" xfId="122" applyNumberFormat="1" applyFont="1" applyFill="1" applyBorder="1" applyAlignment="1" applyProtection="1">
      <alignment horizontal="right"/>
      <protection/>
    </xf>
    <xf numFmtId="0" fontId="7" fillId="49" borderId="19" xfId="0" applyFont="1" applyFill="1" applyBorder="1" applyAlignment="1">
      <alignment horizontal="center" vertical="center"/>
    </xf>
    <xf numFmtId="0" fontId="5" fillId="49" borderId="25" xfId="124" applyFont="1" applyFill="1" applyBorder="1" applyAlignment="1">
      <alignment horizontal="center"/>
      <protection/>
    </xf>
    <xf numFmtId="3" fontId="0" fillId="50" borderId="0" xfId="0" applyNumberFormat="1" applyFill="1" applyAlignment="1">
      <alignment/>
    </xf>
    <xf numFmtId="3" fontId="0" fillId="50" borderId="19" xfId="0" applyNumberFormat="1" applyFill="1" applyBorder="1" applyAlignment="1">
      <alignment/>
    </xf>
    <xf numFmtId="3" fontId="0" fillId="49" borderId="19" xfId="0" applyNumberFormat="1" applyFill="1" applyBorder="1" applyAlignment="1">
      <alignment/>
    </xf>
    <xf numFmtId="3" fontId="68" fillId="50" borderId="0" xfId="0" applyNumberFormat="1" applyFont="1" applyFill="1" applyAlignment="1">
      <alignment/>
    </xf>
    <xf numFmtId="165" fontId="3" fillId="49" borderId="19" xfId="0" applyNumberFormat="1" applyFont="1" applyFill="1" applyBorder="1" applyAlignment="1">
      <alignment/>
    </xf>
    <xf numFmtId="3" fontId="20" fillId="49" borderId="0" xfId="0" applyNumberFormat="1" applyFont="1" applyFill="1" applyAlignment="1">
      <alignment/>
    </xf>
    <xf numFmtId="3" fontId="20" fillId="50" borderId="0" xfId="0" applyNumberFormat="1" applyFont="1" applyFill="1" applyAlignment="1">
      <alignment/>
    </xf>
    <xf numFmtId="3" fontId="19" fillId="50" borderId="0" xfId="0" applyNumberFormat="1" applyFont="1" applyFill="1" applyAlignment="1">
      <alignment/>
    </xf>
    <xf numFmtId="0" fontId="3" fillId="49" borderId="19" xfId="0" applyFont="1" applyFill="1" applyBorder="1" applyAlignment="1">
      <alignment/>
    </xf>
    <xf numFmtId="165" fontId="7" fillId="49" borderId="19" xfId="0" applyNumberFormat="1" applyFont="1" applyFill="1" applyBorder="1" applyAlignment="1">
      <alignment/>
    </xf>
    <xf numFmtId="167" fontId="3" fillId="50" borderId="19" xfId="113" applyNumberFormat="1" applyFont="1" applyFill="1" applyBorder="1" applyAlignment="1">
      <alignment/>
    </xf>
    <xf numFmtId="165" fontId="72" fillId="50" borderId="19" xfId="0" applyNumberFormat="1" applyFont="1" applyFill="1" applyBorder="1" applyAlignment="1">
      <alignment horizontal="right"/>
    </xf>
    <xf numFmtId="165" fontId="3" fillId="50" borderId="19" xfId="113" applyNumberFormat="1" applyFont="1" applyFill="1" applyBorder="1" applyAlignment="1">
      <alignment/>
    </xf>
    <xf numFmtId="165" fontId="72" fillId="50" borderId="19" xfId="110" applyNumberFormat="1" applyFont="1" applyFill="1" applyBorder="1" applyAlignment="1">
      <alignment horizontal="right"/>
    </xf>
    <xf numFmtId="165" fontId="19" fillId="49" borderId="0" xfId="0" applyNumberFormat="1" applyFont="1" applyFill="1" applyAlignment="1">
      <alignment/>
    </xf>
    <xf numFmtId="167" fontId="3" fillId="50" borderId="0" xfId="113" applyNumberFormat="1" applyFont="1" applyFill="1" applyAlignment="1">
      <alignment horizontal="left" vertical="top"/>
    </xf>
    <xf numFmtId="0" fontId="0" fillId="49" borderId="0" xfId="0" applyFill="1" applyBorder="1" applyAlignment="1">
      <alignment/>
    </xf>
    <xf numFmtId="0" fontId="0" fillId="50" borderId="0" xfId="0" applyFill="1" applyBorder="1" applyAlignment="1">
      <alignment/>
    </xf>
    <xf numFmtId="167" fontId="3" fillId="49" borderId="0" xfId="113" applyNumberFormat="1" applyFont="1" applyFill="1" applyAlignment="1">
      <alignment horizontal="left" vertical="top"/>
    </xf>
    <xf numFmtId="3" fontId="3" fillId="49" borderId="0" xfId="0" applyNumberFormat="1" applyFont="1" applyFill="1" applyAlignment="1">
      <alignment/>
    </xf>
    <xf numFmtId="3" fontId="19" fillId="50" borderId="0" xfId="110" applyNumberFormat="1" applyFont="1" applyFill="1" applyAlignment="1">
      <alignment/>
    </xf>
    <xf numFmtId="3" fontId="20" fillId="50" borderId="0" xfId="110" applyNumberFormat="1" applyFont="1" applyFill="1" applyAlignment="1">
      <alignment/>
    </xf>
    <xf numFmtId="3" fontId="20" fillId="49" borderId="0" xfId="110" applyNumberFormat="1" applyFont="1" applyFill="1" applyAlignment="1">
      <alignment/>
    </xf>
    <xf numFmtId="169" fontId="72" fillId="49" borderId="19" xfId="110" applyNumberFormat="1" applyFont="1" applyFill="1" applyBorder="1" applyAlignment="1">
      <alignment/>
    </xf>
    <xf numFmtId="3" fontId="19" fillId="49" borderId="19" xfId="110" applyNumberFormat="1" applyFont="1" applyFill="1" applyBorder="1" applyAlignment="1">
      <alignment/>
    </xf>
    <xf numFmtId="3" fontId="0" fillId="49" borderId="0" xfId="0" applyNumberFormat="1" applyFont="1" applyFill="1" applyAlignment="1">
      <alignment/>
    </xf>
    <xf numFmtId="3" fontId="0" fillId="50" borderId="0" xfId="0" applyNumberFormat="1" applyFont="1" applyFill="1" applyAlignment="1">
      <alignment/>
    </xf>
    <xf numFmtId="3" fontId="3" fillId="50" borderId="0" xfId="0" applyNumberFormat="1" applyFont="1" applyFill="1" applyAlignment="1">
      <alignment/>
    </xf>
    <xf numFmtId="0" fontId="6" fillId="49" borderId="19" xfId="122" applyFont="1" applyFill="1" applyBorder="1" applyAlignment="1">
      <alignment horizontal="center" vertical="center"/>
      <protection/>
    </xf>
    <xf numFmtId="169" fontId="0" fillId="49" borderId="0" xfId="0" applyNumberFormat="1" applyFill="1" applyAlignment="1">
      <alignment/>
    </xf>
    <xf numFmtId="0" fontId="3" fillId="49" borderId="25" xfId="122" applyFont="1" applyFill="1" applyBorder="1">
      <alignment/>
      <protection/>
    </xf>
    <xf numFmtId="3" fontId="3" fillId="49" borderId="19" xfId="0" applyNumberFormat="1" applyFont="1" applyFill="1" applyBorder="1" applyAlignment="1">
      <alignment/>
    </xf>
    <xf numFmtId="3" fontId="0" fillId="49" borderId="0" xfId="110" applyNumberFormat="1" applyFont="1" applyFill="1" applyAlignment="1">
      <alignment/>
    </xf>
    <xf numFmtId="3" fontId="0" fillId="50" borderId="0" xfId="110" applyNumberFormat="1" applyFont="1" applyFill="1" applyAlignment="1">
      <alignment/>
    </xf>
    <xf numFmtId="3" fontId="68" fillId="50" borderId="0" xfId="110" applyNumberFormat="1" applyFont="1" applyFill="1" applyAlignment="1">
      <alignment/>
    </xf>
    <xf numFmtId="3" fontId="68" fillId="49" borderId="0" xfId="110" applyNumberFormat="1" applyFont="1" applyFill="1" applyAlignment="1">
      <alignment/>
    </xf>
    <xf numFmtId="0" fontId="5" fillId="49" borderId="25" xfId="0" applyFont="1" applyFill="1" applyBorder="1" applyAlignment="1">
      <alignment horizontal="center"/>
    </xf>
    <xf numFmtId="167" fontId="3" fillId="50" borderId="19" xfId="113" applyNumberFormat="1" applyFont="1" applyFill="1" applyBorder="1" applyAlignment="1">
      <alignment/>
    </xf>
    <xf numFmtId="165" fontId="3" fillId="50" borderId="19" xfId="0" applyNumberFormat="1" applyFont="1" applyFill="1" applyBorder="1" applyAlignment="1">
      <alignment horizontal="right"/>
    </xf>
    <xf numFmtId="165" fontId="73" fillId="49" borderId="0" xfId="113" applyNumberFormat="1" applyFont="1" applyFill="1" applyBorder="1" applyAlignment="1">
      <alignment horizontal="center"/>
    </xf>
    <xf numFmtId="0" fontId="72" fillId="49" borderId="19" xfId="0" applyFont="1" applyFill="1" applyBorder="1" applyAlignment="1">
      <alignment/>
    </xf>
    <xf numFmtId="3" fontId="0" fillId="49" borderId="19" xfId="110" applyNumberFormat="1" applyFont="1" applyFill="1" applyBorder="1" applyAlignment="1">
      <alignment/>
    </xf>
    <xf numFmtId="9" fontId="3" fillId="49" borderId="19" xfId="138" applyFont="1" applyFill="1" applyBorder="1" applyAlignment="1">
      <alignment horizontal="left"/>
    </xf>
    <xf numFmtId="3" fontId="19" fillId="49" borderId="19" xfId="0" applyNumberFormat="1" applyFont="1" applyFill="1" applyBorder="1" applyAlignment="1">
      <alignment/>
    </xf>
    <xf numFmtId="165" fontId="3" fillId="49" borderId="19" xfId="113" applyNumberFormat="1" applyFont="1" applyFill="1" applyBorder="1" applyAlignment="1">
      <alignment horizontal="right"/>
    </xf>
    <xf numFmtId="167" fontId="3" fillId="49" borderId="0" xfId="113" applyNumberFormat="1" applyFont="1" applyFill="1" applyAlignment="1">
      <alignment horizontal="left" wrapText="1"/>
    </xf>
    <xf numFmtId="0" fontId="71" fillId="49" borderId="0" xfId="0" applyFont="1" applyFill="1" applyAlignment="1">
      <alignment horizontal="left" wrapText="1"/>
    </xf>
    <xf numFmtId="167" fontId="7" fillId="50" borderId="0" xfId="113" applyNumberFormat="1" applyFont="1" applyFill="1" applyAlignment="1">
      <alignment horizontal="left" wrapText="1"/>
    </xf>
    <xf numFmtId="0" fontId="7" fillId="49" borderId="0" xfId="124" applyFont="1" applyFill="1" applyBorder="1" applyAlignment="1">
      <alignment horizontal="left" wrapText="1"/>
      <protection/>
    </xf>
    <xf numFmtId="0" fontId="5" fillId="50" borderId="0" xfId="124" applyFont="1" applyFill="1" applyBorder="1" applyAlignment="1">
      <alignment horizontal="left" wrapText="1"/>
      <protection/>
    </xf>
    <xf numFmtId="0" fontId="3" fillId="50" borderId="0" xfId="124" applyFont="1" applyFill="1" applyBorder="1" applyAlignment="1">
      <alignment horizontal="left" wrapText="1"/>
      <protection/>
    </xf>
    <xf numFmtId="0" fontId="7" fillId="50" borderId="0" xfId="124" applyFont="1" applyFill="1" applyBorder="1" applyAlignment="1">
      <alignment horizontal="left" wrapText="1"/>
      <protection/>
    </xf>
    <xf numFmtId="167" fontId="7" fillId="49" borderId="0" xfId="113" applyNumberFormat="1" applyFont="1" applyFill="1" applyAlignment="1">
      <alignment horizontal="left" wrapText="1"/>
    </xf>
    <xf numFmtId="0" fontId="3" fillId="49" borderId="19" xfId="124" applyFont="1" applyFill="1" applyBorder="1" applyAlignment="1">
      <alignment horizontal="left" wrapText="1"/>
      <protection/>
    </xf>
    <xf numFmtId="171" fontId="0" fillId="50" borderId="0" xfId="110" applyNumberFormat="1" applyFont="1" applyFill="1" applyAlignment="1">
      <alignment horizontal="center" vertical="center"/>
    </xf>
    <xf numFmtId="171" fontId="0" fillId="49" borderId="19" xfId="110" applyNumberFormat="1" applyFont="1" applyFill="1" applyBorder="1" applyAlignment="1">
      <alignment horizontal="center" vertical="center"/>
    </xf>
    <xf numFmtId="171" fontId="68" fillId="49" borderId="0" xfId="110" applyNumberFormat="1" applyFont="1" applyFill="1" applyAlignment="1">
      <alignment horizontal="center" vertical="center"/>
    </xf>
    <xf numFmtId="3" fontId="0" fillId="50" borderId="19" xfId="0" applyNumberFormat="1" applyFont="1" applyFill="1" applyBorder="1" applyAlignment="1">
      <alignment/>
    </xf>
    <xf numFmtId="3" fontId="0" fillId="50" borderId="0" xfId="0" applyNumberFormat="1" applyFill="1" applyAlignment="1">
      <alignment vertical="center"/>
    </xf>
    <xf numFmtId="0" fontId="11" fillId="49" borderId="0" xfId="124" applyFont="1" applyFill="1" applyBorder="1" applyAlignment="1">
      <alignment horizontal="left"/>
      <protection/>
    </xf>
    <xf numFmtId="0" fontId="11" fillId="49" borderId="0" xfId="122" applyFont="1" applyFill="1" applyBorder="1" applyAlignment="1">
      <alignment horizontal="left"/>
      <protection/>
    </xf>
    <xf numFmtId="0" fontId="3" fillId="49" borderId="0" xfId="122" applyFont="1" applyFill="1" applyAlignment="1">
      <alignment horizontal="left" vertical="center" wrapText="1"/>
      <protection/>
    </xf>
    <xf numFmtId="165" fontId="72" fillId="49" borderId="0" xfId="0" applyNumberFormat="1" applyFont="1" applyFill="1" applyAlignment="1">
      <alignment horizontal="right" vertical="center"/>
    </xf>
    <xf numFmtId="165" fontId="72" fillId="49" borderId="0" xfId="0" applyNumberFormat="1" applyFont="1" applyFill="1" applyAlignment="1">
      <alignment vertical="center"/>
    </xf>
    <xf numFmtId="165" fontId="72" fillId="50" borderId="19" xfId="0" applyNumberFormat="1" applyFont="1" applyFill="1" applyBorder="1" applyAlignment="1">
      <alignment horizontal="right" vertical="center"/>
    </xf>
    <xf numFmtId="0" fontId="72" fillId="50" borderId="19" xfId="0" applyFont="1" applyFill="1" applyBorder="1" applyAlignment="1">
      <alignment horizontal="right" vertical="center"/>
    </xf>
    <xf numFmtId="165" fontId="72" fillId="50" borderId="19" xfId="0" applyNumberFormat="1" applyFont="1" applyFill="1" applyBorder="1" applyAlignment="1">
      <alignment vertical="center"/>
    </xf>
    <xf numFmtId="3" fontId="0" fillId="49" borderId="0" xfId="0" applyNumberFormat="1" applyFill="1" applyAlignment="1">
      <alignment vertical="center"/>
    </xf>
    <xf numFmtId="3" fontId="0" fillId="50" borderId="19" xfId="0" applyNumberFormat="1" applyFill="1" applyBorder="1" applyAlignment="1">
      <alignment vertical="center"/>
    </xf>
    <xf numFmtId="3" fontId="11" fillId="49" borderId="0" xfId="122" applyNumberFormat="1" applyFont="1" applyFill="1" applyBorder="1" applyAlignment="1">
      <alignment horizontal="left"/>
      <protection/>
    </xf>
    <xf numFmtId="3" fontId="3" fillId="49" borderId="0" xfId="122" applyNumberFormat="1" applyFont="1" applyFill="1">
      <alignment/>
      <protection/>
    </xf>
    <xf numFmtId="165" fontId="0" fillId="50" borderId="0" xfId="110" applyNumberFormat="1" applyFont="1" applyFill="1" applyAlignment="1">
      <alignment horizontal="right"/>
    </xf>
    <xf numFmtId="165" fontId="0" fillId="49" borderId="0" xfId="110" applyNumberFormat="1" applyFont="1" applyFill="1" applyAlignment="1">
      <alignment horizontal="right"/>
    </xf>
    <xf numFmtId="0" fontId="15" fillId="49" borderId="26" xfId="0" applyFont="1" applyFill="1" applyBorder="1" applyAlignment="1">
      <alignment horizontal="center"/>
    </xf>
    <xf numFmtId="0" fontId="15" fillId="49" borderId="27" xfId="0" applyFont="1" applyFill="1" applyBorder="1" applyAlignment="1">
      <alignment horizontal="center"/>
    </xf>
    <xf numFmtId="0" fontId="15" fillId="49" borderId="21" xfId="0" applyFont="1" applyFill="1" applyBorder="1" applyAlignment="1">
      <alignment horizontal="center"/>
    </xf>
    <xf numFmtId="0" fontId="15" fillId="49" borderId="22" xfId="0" applyFont="1" applyFill="1" applyBorder="1" applyAlignment="1">
      <alignment horizontal="center"/>
    </xf>
    <xf numFmtId="49" fontId="15" fillId="49" borderId="28" xfId="0" applyNumberFormat="1" applyFont="1" applyFill="1" applyBorder="1" applyAlignment="1" quotePrefix="1">
      <alignment horizontal="center"/>
    </xf>
    <xf numFmtId="49" fontId="15" fillId="49" borderId="29" xfId="0" applyNumberFormat="1" applyFont="1" applyFill="1" applyBorder="1" applyAlignment="1">
      <alignment horizontal="center"/>
    </xf>
    <xf numFmtId="0" fontId="9" fillId="49" borderId="0" xfId="0" applyFont="1" applyFill="1" applyBorder="1" applyAlignment="1">
      <alignment horizontal="left" vertical="center" wrapText="1"/>
    </xf>
    <xf numFmtId="0" fontId="11" fillId="49" borderId="0" xfId="124" applyFont="1" applyFill="1" applyBorder="1" applyAlignment="1">
      <alignment horizontal="left"/>
      <protection/>
    </xf>
    <xf numFmtId="0" fontId="13" fillId="49" borderId="0" xfId="0" applyFont="1" applyFill="1" applyBorder="1" applyAlignment="1">
      <alignment horizontal="right" vertical="center" wrapText="1"/>
    </xf>
    <xf numFmtId="0" fontId="74" fillId="49" borderId="0" xfId="0" applyFont="1" applyFill="1" applyBorder="1" applyAlignment="1">
      <alignment horizontal="right" vertical="center" wrapText="1"/>
    </xf>
    <xf numFmtId="0" fontId="5" fillId="49" borderId="25" xfId="0" applyFont="1" applyFill="1" applyBorder="1" applyAlignment="1">
      <alignment horizontal="center"/>
    </xf>
    <xf numFmtId="0" fontId="18" fillId="49" borderId="25" xfId="0" applyFont="1" applyFill="1" applyBorder="1" applyAlignment="1">
      <alignment horizontal="center"/>
    </xf>
    <xf numFmtId="165" fontId="6" fillId="49" borderId="20" xfId="0" applyNumberFormat="1" applyFont="1" applyFill="1" applyBorder="1" applyAlignment="1">
      <alignment horizontal="center" wrapText="1"/>
    </xf>
    <xf numFmtId="165" fontId="6" fillId="49" borderId="19" xfId="0" applyNumberFormat="1" applyFont="1" applyFill="1" applyBorder="1" applyAlignment="1">
      <alignment horizontal="center" wrapText="1"/>
    </xf>
    <xf numFmtId="165" fontId="6" fillId="49" borderId="20" xfId="0" applyNumberFormat="1" applyFont="1" applyFill="1" applyBorder="1" applyAlignment="1">
      <alignment horizontal="center" vertical="center" wrapText="1"/>
    </xf>
    <xf numFmtId="165" fontId="6" fillId="49" borderId="19" xfId="0" applyNumberFormat="1" applyFont="1" applyFill="1" applyBorder="1" applyAlignment="1">
      <alignment horizontal="center" vertical="center" wrapText="1"/>
    </xf>
    <xf numFmtId="0" fontId="9" fillId="49" borderId="21" xfId="0" applyFont="1" applyFill="1" applyBorder="1" applyAlignment="1">
      <alignment horizontal="left" vertical="top" wrapText="1"/>
    </xf>
    <xf numFmtId="0" fontId="9" fillId="49" borderId="0" xfId="0" applyFont="1" applyFill="1" applyBorder="1" applyAlignment="1">
      <alignment horizontal="left" vertical="top" wrapText="1"/>
    </xf>
    <xf numFmtId="0" fontId="7" fillId="49" borderId="0" xfId="0" applyFont="1" applyFill="1" applyAlignment="1">
      <alignment horizontal="center" vertical="center"/>
    </xf>
    <xf numFmtId="0" fontId="7" fillId="49" borderId="19" xfId="0" applyFont="1" applyFill="1" applyBorder="1" applyAlignment="1">
      <alignment horizontal="center" vertical="center"/>
    </xf>
    <xf numFmtId="0" fontId="5" fillId="49" borderId="25" xfId="0" applyFont="1" applyFill="1" applyBorder="1" applyAlignment="1">
      <alignment horizontal="center" vertical="center"/>
    </xf>
    <xf numFmtId="165" fontId="6" fillId="49" borderId="20" xfId="0" applyNumberFormat="1" applyFont="1" applyFill="1" applyBorder="1" applyAlignment="1">
      <alignment horizontal="center" vertical="top" wrapText="1"/>
    </xf>
    <xf numFmtId="165" fontId="6" fillId="49" borderId="19" xfId="0" applyNumberFormat="1" applyFont="1" applyFill="1" applyBorder="1" applyAlignment="1">
      <alignment horizontal="center" vertical="top" wrapText="1"/>
    </xf>
    <xf numFmtId="0" fontId="16" fillId="49" borderId="0" xfId="122" applyFont="1" applyFill="1" applyBorder="1" applyAlignment="1">
      <alignment horizontal="right" vertical="center" wrapText="1"/>
      <protection/>
    </xf>
    <xf numFmtId="0" fontId="5" fillId="49" borderId="25" xfId="124" applyFont="1" applyFill="1" applyBorder="1" applyAlignment="1">
      <alignment horizontal="center"/>
      <protection/>
    </xf>
    <xf numFmtId="0" fontId="9" fillId="49" borderId="0" xfId="0" applyFont="1" applyFill="1" applyAlignment="1">
      <alignment horizontal="left" vertical="top" wrapText="1"/>
    </xf>
    <xf numFmtId="0" fontId="3" fillId="49" borderId="19" xfId="122" applyFont="1" applyFill="1" applyBorder="1" applyAlignment="1">
      <alignment horizontal="center" vertical="center" wrapText="1"/>
      <protection/>
    </xf>
    <xf numFmtId="0" fontId="7" fillId="49" borderId="20" xfId="122" applyFont="1" applyFill="1" applyBorder="1" applyAlignment="1">
      <alignment horizontal="center" vertical="center" wrapText="1"/>
      <protection/>
    </xf>
    <xf numFmtId="0" fontId="7" fillId="49" borderId="19" xfId="122" applyFont="1" applyFill="1" applyBorder="1" applyAlignment="1">
      <alignment horizontal="center" vertical="center" wrapText="1"/>
      <protection/>
    </xf>
    <xf numFmtId="0" fontId="9" fillId="49" borderId="0" xfId="0" applyFont="1" applyFill="1" applyAlignment="1">
      <alignment horizontal="left" wrapText="1"/>
    </xf>
    <xf numFmtId="165" fontId="6" fillId="31" borderId="20" xfId="0" applyNumberFormat="1" applyFont="1" applyFill="1" applyBorder="1" applyAlignment="1">
      <alignment horizontal="center" vertical="center" wrapText="1"/>
    </xf>
    <xf numFmtId="165" fontId="6" fillId="31" borderId="19" xfId="0" applyNumberFormat="1" applyFont="1" applyFill="1" applyBorder="1" applyAlignment="1">
      <alignment horizontal="center" vertical="center" wrapText="1"/>
    </xf>
    <xf numFmtId="165" fontId="6" fillId="31" borderId="20" xfId="0" applyNumberFormat="1" applyFont="1" applyFill="1" applyBorder="1" applyAlignment="1">
      <alignment horizontal="center" wrapText="1"/>
    </xf>
    <xf numFmtId="165" fontId="6" fillId="31" borderId="19" xfId="0" applyNumberFormat="1" applyFont="1" applyFill="1" applyBorder="1" applyAlignment="1">
      <alignment horizontal="center" wrapText="1"/>
    </xf>
    <xf numFmtId="0" fontId="4" fillId="49" borderId="0" xfId="0" applyFont="1" applyFill="1" applyAlignment="1">
      <alignment horizontal="left"/>
    </xf>
    <xf numFmtId="0" fontId="4" fillId="49" borderId="0" xfId="0" applyFont="1" applyFill="1" applyAlignment="1">
      <alignment horizontal="left" vertical="center" wrapText="1"/>
    </xf>
    <xf numFmtId="0" fontId="13" fillId="49" borderId="0" xfId="122" applyFont="1" applyFill="1" applyBorder="1" applyAlignment="1">
      <alignment horizontal="right" vertical="center" wrapText="1"/>
      <protection/>
    </xf>
    <xf numFmtId="0" fontId="74" fillId="49" borderId="0" xfId="122" applyFont="1" applyFill="1" applyBorder="1" applyAlignment="1">
      <alignment horizontal="right" vertical="center" wrapText="1"/>
      <protection/>
    </xf>
    <xf numFmtId="0" fontId="7" fillId="49" borderId="0" xfId="0" applyFont="1" applyFill="1" applyBorder="1" applyAlignment="1">
      <alignment horizontal="center" vertical="center"/>
    </xf>
    <xf numFmtId="0" fontId="5" fillId="31" borderId="25" xfId="124" applyFont="1" applyFill="1" applyBorder="1" applyAlignment="1">
      <alignment horizontal="center"/>
      <protection/>
    </xf>
    <xf numFmtId="0" fontId="6" fillId="49" borderId="20" xfId="124" applyFont="1" applyFill="1" applyBorder="1" applyAlignment="1">
      <alignment horizontal="center" vertical="center" wrapText="1"/>
      <protection/>
    </xf>
    <xf numFmtId="0" fontId="6" fillId="49" borderId="19" xfId="124" applyFont="1" applyFill="1" applyBorder="1" applyAlignment="1">
      <alignment horizontal="center" vertical="center" wrapText="1"/>
      <protection/>
    </xf>
    <xf numFmtId="0" fontId="72" fillId="50" borderId="19" xfId="0" applyFont="1" applyFill="1" applyBorder="1" applyAlignment="1">
      <alignment horizontal="center"/>
    </xf>
    <xf numFmtId="0" fontId="7" fillId="49" borderId="0" xfId="122" applyFont="1" applyFill="1" applyBorder="1" applyAlignment="1">
      <alignment horizontal="center" vertical="center" wrapText="1"/>
      <protection/>
    </xf>
    <xf numFmtId="0" fontId="7" fillId="49" borderId="0" xfId="122" applyFont="1" applyFill="1" applyBorder="1" applyAlignment="1">
      <alignment horizontal="center" vertical="center"/>
      <protection/>
    </xf>
    <xf numFmtId="0" fontId="7" fillId="49" borderId="19" xfId="122" applyFont="1" applyFill="1" applyBorder="1" applyAlignment="1">
      <alignment horizontal="center" vertical="center"/>
      <protection/>
    </xf>
    <xf numFmtId="0" fontId="11" fillId="49" borderId="0" xfId="122" applyFont="1" applyFill="1" applyBorder="1" applyAlignment="1">
      <alignment horizontal="left"/>
      <protection/>
    </xf>
    <xf numFmtId="0" fontId="7" fillId="49" borderId="20" xfId="0" applyFont="1" applyFill="1" applyBorder="1" applyAlignment="1" applyProtection="1">
      <alignment horizontal="center" vertical="center" wrapText="1"/>
      <protection/>
    </xf>
    <xf numFmtId="0" fontId="7" fillId="49" borderId="19" xfId="0" applyFont="1" applyFill="1" applyBorder="1" applyAlignment="1" applyProtection="1">
      <alignment horizontal="center" vertical="center" wrapText="1"/>
      <protection/>
    </xf>
    <xf numFmtId="0" fontId="6" fillId="49" borderId="25" xfId="122" applyFont="1" applyFill="1" applyBorder="1" applyAlignment="1">
      <alignment horizontal="center" vertical="center"/>
      <protection/>
    </xf>
    <xf numFmtId="0" fontId="9" fillId="49" borderId="0" xfId="122" applyFont="1" applyFill="1" applyAlignment="1">
      <alignment horizontal="left" vertical="top" wrapText="1"/>
      <protection/>
    </xf>
    <xf numFmtId="0" fontId="6" fillId="49" borderId="19" xfId="122" applyFont="1" applyFill="1" applyBorder="1" applyAlignment="1">
      <alignment horizontal="center" vertical="center"/>
      <protection/>
    </xf>
    <xf numFmtId="0" fontId="7" fillId="49" borderId="0" xfId="0" applyFont="1" applyFill="1" applyBorder="1" applyAlignment="1" applyProtection="1">
      <alignment horizontal="center" vertical="center" wrapText="1"/>
      <protection/>
    </xf>
  </cellXfs>
  <cellStyles count="147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1 3" xfId="53"/>
    <cellStyle name="60% - Énfasis2" xfId="54"/>
    <cellStyle name="60% - Énfasis2 2" xfId="55"/>
    <cellStyle name="60% - Énfasis2 3" xfId="56"/>
    <cellStyle name="60% - Énfasis3" xfId="57"/>
    <cellStyle name="60% - Énfasis3 2" xfId="58"/>
    <cellStyle name="60% - Énfasis3 3" xfId="59"/>
    <cellStyle name="60% - Énfasis4" xfId="60"/>
    <cellStyle name="60% - Énfasis4 2" xfId="61"/>
    <cellStyle name="60% - Énfasis4 3" xfId="62"/>
    <cellStyle name="60% - Énfasis5" xfId="63"/>
    <cellStyle name="60% - Énfasis5 2" xfId="64"/>
    <cellStyle name="60% - Énfasis5 3" xfId="65"/>
    <cellStyle name="60% - Énfasis6" xfId="66"/>
    <cellStyle name="60% - Énfasis6 2" xfId="67"/>
    <cellStyle name="60% - Énfasis6 3" xfId="68"/>
    <cellStyle name="Buena" xfId="69"/>
    <cellStyle name="Buena 2" xfId="70"/>
    <cellStyle name="Buena 3" xfId="71"/>
    <cellStyle name="Cálculo" xfId="72"/>
    <cellStyle name="Cálculo 2" xfId="73"/>
    <cellStyle name="Cálculo 3" xfId="74"/>
    <cellStyle name="Celda de comprobación" xfId="75"/>
    <cellStyle name="Celda de comprobación 2" xfId="76"/>
    <cellStyle name="Celda de comprobación 3" xfId="77"/>
    <cellStyle name="Celda vinculada" xfId="78"/>
    <cellStyle name="Celda vinculada 2" xfId="79"/>
    <cellStyle name="Celda vinculada 3" xfId="80"/>
    <cellStyle name="Encabezado 1" xfId="81"/>
    <cellStyle name="Encabezado 4" xfId="82"/>
    <cellStyle name="Encabezado 4 2" xfId="83"/>
    <cellStyle name="Encabezado 4 3" xfId="84"/>
    <cellStyle name="Énfasis1" xfId="85"/>
    <cellStyle name="Énfasis1 2" xfId="86"/>
    <cellStyle name="Énfasis1 3" xfId="87"/>
    <cellStyle name="Énfasis2" xfId="88"/>
    <cellStyle name="Énfasis2 2" xfId="89"/>
    <cellStyle name="Énfasis2 3" xfId="90"/>
    <cellStyle name="Énfasis3" xfId="91"/>
    <cellStyle name="Énfasis3 2" xfId="92"/>
    <cellStyle name="Énfasis3 3" xfId="93"/>
    <cellStyle name="Énfasis4" xfId="94"/>
    <cellStyle name="Énfasis4 2" xfId="95"/>
    <cellStyle name="Énfasis4 3" xfId="96"/>
    <cellStyle name="Énfasis5" xfId="97"/>
    <cellStyle name="Énfasis5 2" xfId="98"/>
    <cellStyle name="Énfasis5 3" xfId="99"/>
    <cellStyle name="Énfasis6" xfId="100"/>
    <cellStyle name="Énfasis6 2" xfId="101"/>
    <cellStyle name="Énfasis6 3" xfId="102"/>
    <cellStyle name="Entrada" xfId="103"/>
    <cellStyle name="Entrada 2" xfId="104"/>
    <cellStyle name="Entrada 3" xfId="105"/>
    <cellStyle name="Hyperlink" xfId="106"/>
    <cellStyle name="Incorrecto" xfId="107"/>
    <cellStyle name="Incorrecto 2" xfId="108"/>
    <cellStyle name="Incorrecto 3" xfId="109"/>
    <cellStyle name="Comma" xfId="110"/>
    <cellStyle name="Comma [0]" xfId="111"/>
    <cellStyle name="Millares 2" xfId="112"/>
    <cellStyle name="Millares 3" xfId="113"/>
    <cellStyle name="Millares 3 2" xfId="114"/>
    <cellStyle name="Millares 3 3" xfId="115"/>
    <cellStyle name="Millares 4" xfId="116"/>
    <cellStyle name="Currency" xfId="117"/>
    <cellStyle name="Currency [0]" xfId="118"/>
    <cellStyle name="Neutral" xfId="119"/>
    <cellStyle name="Neutral 2" xfId="120"/>
    <cellStyle name="Neutral 3" xfId="121"/>
    <cellStyle name="Normal 2" xfId="122"/>
    <cellStyle name="Normal 2 2" xfId="123"/>
    <cellStyle name="Normal 2 3" xfId="124"/>
    <cellStyle name="Normal 3" xfId="125"/>
    <cellStyle name="Normal 4" xfId="126"/>
    <cellStyle name="Normal 5" xfId="127"/>
    <cellStyle name="Normal 6" xfId="128"/>
    <cellStyle name="Normal 7" xfId="129"/>
    <cellStyle name="Normal 8" xfId="130"/>
    <cellStyle name="Normal_cuadro2.3 " xfId="131"/>
    <cellStyle name="Normal_cuadro2.3  2 2" xfId="132"/>
    <cellStyle name="Notas" xfId="133"/>
    <cellStyle name="Notas 2" xfId="134"/>
    <cellStyle name="Notas 3" xfId="135"/>
    <cellStyle name="Percent" xfId="136"/>
    <cellStyle name="Porcentaje 2" xfId="137"/>
    <cellStyle name="Porcentaje 3" xfId="138"/>
    <cellStyle name="Salida" xfId="139"/>
    <cellStyle name="Salida 2" xfId="140"/>
    <cellStyle name="Salida 3" xfId="141"/>
    <cellStyle name="Texto de advertencia" xfId="142"/>
    <cellStyle name="Texto de advertencia 2" xfId="143"/>
    <cellStyle name="Texto de advertencia 3" xfId="144"/>
    <cellStyle name="Texto explicativo" xfId="145"/>
    <cellStyle name="Texto explicativo 2" xfId="146"/>
    <cellStyle name="Texto explicativo 3" xfId="147"/>
    <cellStyle name="Título" xfId="148"/>
    <cellStyle name="Título 1 2" xfId="149"/>
    <cellStyle name="Título 2" xfId="150"/>
    <cellStyle name="Título 2 2" xfId="151"/>
    <cellStyle name="Título 2 3" xfId="152"/>
    <cellStyle name="Título 3" xfId="153"/>
    <cellStyle name="Título 3 2" xfId="154"/>
    <cellStyle name="Título 3 3" xfId="155"/>
    <cellStyle name="Título 4" xfId="156"/>
    <cellStyle name="Título 5" xfId="157"/>
    <cellStyle name="Total" xfId="158"/>
    <cellStyle name="Total 2" xfId="159"/>
    <cellStyle name="Total 3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2771775</xdr:colOff>
      <xdr:row>4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36576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0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381000</xdr:colOff>
      <xdr:row>2</xdr:row>
      <xdr:rowOff>266700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0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19050</xdr:colOff>
      <xdr:row>6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3409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809625</xdr:colOff>
      <xdr:row>4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19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295275</xdr:colOff>
      <xdr:row>4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19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1028700</xdr:colOff>
      <xdr:row>5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004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5</xdr:row>
      <xdr:rowOff>9525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813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0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523875</xdr:colOff>
      <xdr:row>5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2638425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0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3.7109375" style="15" customWidth="1"/>
    <col min="2" max="2" width="72.00390625" style="15" customWidth="1"/>
    <col min="3" max="16384" width="11.421875" style="15" customWidth="1"/>
  </cols>
  <sheetData>
    <row r="1" spans="1:2" ht="15.75">
      <c r="A1" s="58"/>
      <c r="B1" s="58"/>
    </row>
    <row r="2" spans="1:2" ht="15.75">
      <c r="A2" s="58"/>
      <c r="B2" s="58"/>
    </row>
    <row r="3" spans="1:2" ht="15.75">
      <c r="A3" s="58"/>
      <c r="B3" s="58"/>
    </row>
    <row r="4" spans="1:2" ht="15.75">
      <c r="A4" s="58"/>
      <c r="B4" s="58"/>
    </row>
    <row r="5" spans="1:2" ht="16.5" thickBot="1">
      <c r="A5" s="58"/>
      <c r="B5" s="58"/>
    </row>
    <row r="6" spans="1:2" ht="18">
      <c r="A6" s="264" t="s">
        <v>34</v>
      </c>
      <c r="B6" s="265"/>
    </row>
    <row r="7" spans="1:2" ht="18">
      <c r="A7" s="266" t="s">
        <v>148</v>
      </c>
      <c r="B7" s="267"/>
    </row>
    <row r="8" spans="1:2" ht="18.75" thickBot="1">
      <c r="A8" s="268" t="s">
        <v>189</v>
      </c>
      <c r="B8" s="269"/>
    </row>
    <row r="9" spans="1:2" ht="16.5" thickTop="1">
      <c r="A9" s="59"/>
      <c r="B9" s="60"/>
    </row>
    <row r="10" spans="1:2" ht="15">
      <c r="A10" s="61" t="s">
        <v>143</v>
      </c>
      <c r="B10" s="62" t="s">
        <v>149</v>
      </c>
    </row>
    <row r="11" spans="1:2" ht="15">
      <c r="A11" s="61" t="s">
        <v>36</v>
      </c>
      <c r="B11" s="63" t="s">
        <v>150</v>
      </c>
    </row>
    <row r="12" spans="1:2" ht="15">
      <c r="A12" s="64" t="s">
        <v>104</v>
      </c>
      <c r="B12" s="63" t="s">
        <v>105</v>
      </c>
    </row>
    <row r="13" spans="1:2" ht="15">
      <c r="A13" s="65" t="s">
        <v>114</v>
      </c>
      <c r="B13" s="66" t="s">
        <v>115</v>
      </c>
    </row>
    <row r="14" spans="1:2" ht="15">
      <c r="A14" s="61" t="s">
        <v>121</v>
      </c>
      <c r="B14" s="62" t="s">
        <v>151</v>
      </c>
    </row>
    <row r="15" spans="1:2" ht="15">
      <c r="A15" s="61" t="s">
        <v>144</v>
      </c>
      <c r="B15" s="63" t="s">
        <v>152</v>
      </c>
    </row>
    <row r="16" spans="1:2" ht="15">
      <c r="A16" s="67" t="s">
        <v>124</v>
      </c>
      <c r="B16" s="62" t="s">
        <v>125</v>
      </c>
    </row>
    <row r="17" spans="1:2" ht="15">
      <c r="A17" s="65" t="s">
        <v>129</v>
      </c>
      <c r="B17" s="66" t="s">
        <v>130</v>
      </c>
    </row>
    <row r="18" spans="1:2" ht="15">
      <c r="A18" s="61" t="s">
        <v>135</v>
      </c>
      <c r="B18" s="63" t="s">
        <v>153</v>
      </c>
    </row>
    <row r="19" spans="1:2" ht="15.75" thickBot="1">
      <c r="A19" s="68" t="s">
        <v>154</v>
      </c>
      <c r="B19" s="69" t="s">
        <v>141</v>
      </c>
    </row>
    <row r="20" ht="15">
      <c r="B20" s="52"/>
    </row>
    <row r="21" spans="1:2" ht="15">
      <c r="A21" s="70" t="s">
        <v>188</v>
      </c>
      <c r="B21" s="52"/>
    </row>
  </sheetData>
  <sheetProtection/>
  <mergeCells count="3">
    <mergeCell ref="A6:B6"/>
    <mergeCell ref="A7:B7"/>
    <mergeCell ref="A8:B8"/>
  </mergeCells>
  <hyperlinks>
    <hyperlink ref="B11" location="'Cuadro E.1.2'!A1" display="Exportaciones según zonas francas- Toneladas métricas"/>
    <hyperlink ref="B10" location="'Cuadro E.1.1'!A1" display="Exportaciones según zonas francas- Miles de dólares FOB"/>
    <hyperlink ref="B12" location="'Cuadro E.2'!A1" display="Exportaciones según país de destino"/>
    <hyperlink ref="B13" location="'Cuadro E.3'!A1" display="Exportaciones  totales según códigos de operación"/>
    <hyperlink ref="B15" location="'Cuadro I.1.2'!A1" display="Importaciones según zonas francas -Toneladas métricas"/>
    <hyperlink ref="B16" location="'Cuadro I.2'!A1" display="Importaciones,  según país de origen"/>
    <hyperlink ref="B17" location="'Cuadro I.3'!A1" display="Importaciones totales según códigos de operación "/>
    <hyperlink ref="B18" location="'Cuadro B.1'!A1" display="Exportaciones - Importaciones y Balanza comercial según zonas francas"/>
    <hyperlink ref="B19" location="'Cuadro B.2'!A1" display="Exportaciones - Importaciones y Balanza comercial según principales países"/>
    <hyperlink ref="B14" location="'Cuadro I.1.1 '!A1" display="Importaciones según zonas francas- Miles de dólares CIF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1.57421875" style="15" customWidth="1"/>
    <col min="2" max="2" width="8.421875" style="15" bestFit="1" customWidth="1"/>
    <col min="3" max="7" width="7.57421875" style="15" bestFit="1" customWidth="1"/>
    <col min="8" max="8" width="2.421875" style="15" customWidth="1"/>
    <col min="9" max="12" width="9.140625" style="15" bestFit="1" customWidth="1"/>
    <col min="13" max="13" width="9.7109375" style="15" bestFit="1" customWidth="1"/>
    <col min="14" max="14" width="9.140625" style="15" bestFit="1" customWidth="1"/>
    <col min="15" max="15" width="11.8515625" style="15" bestFit="1" customWidth="1"/>
    <col min="16" max="16384" width="11.421875" style="15" customWidth="1"/>
  </cols>
  <sheetData>
    <row r="1" spans="9:14" ht="15">
      <c r="I1" s="272" t="s">
        <v>34</v>
      </c>
      <c r="J1" s="273"/>
      <c r="K1" s="273"/>
      <c r="L1" s="273"/>
      <c r="M1" s="273"/>
      <c r="N1" s="273"/>
    </row>
    <row r="2" spans="9:14" ht="15">
      <c r="I2" s="273"/>
      <c r="J2" s="273"/>
      <c r="K2" s="273"/>
      <c r="L2" s="273"/>
      <c r="M2" s="273"/>
      <c r="N2" s="273"/>
    </row>
    <row r="3" spans="9:14" ht="15">
      <c r="I3" s="273"/>
      <c r="J3" s="273"/>
      <c r="K3" s="273"/>
      <c r="L3" s="273"/>
      <c r="M3" s="273"/>
      <c r="N3" s="273"/>
    </row>
    <row r="4" spans="9:14" ht="15">
      <c r="I4" s="273"/>
      <c r="J4" s="273"/>
      <c r="K4" s="273"/>
      <c r="L4" s="273"/>
      <c r="M4" s="273"/>
      <c r="N4" s="273"/>
    </row>
    <row r="5" spans="9:14" ht="15">
      <c r="I5" s="273"/>
      <c r="J5" s="273"/>
      <c r="K5" s="273"/>
      <c r="L5" s="273"/>
      <c r="M5" s="273"/>
      <c r="N5" s="273"/>
    </row>
    <row r="6" ht="15"/>
    <row r="7" spans="1:4" ht="15">
      <c r="A7" s="16" t="s">
        <v>160</v>
      </c>
      <c r="B7" s="16"/>
      <c r="C7" s="16"/>
      <c r="D7" s="53"/>
    </row>
    <row r="8" spans="1:14" ht="15">
      <c r="A8" s="14" t="s">
        <v>178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">
      <c r="A9" s="29" t="s">
        <v>190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</row>
    <row r="10" spans="1:4" ht="15">
      <c r="A10" s="310" t="s">
        <v>1</v>
      </c>
      <c r="B10" s="310"/>
      <c r="C10" s="310"/>
      <c r="D10" s="310"/>
    </row>
    <row r="11" spans="1:14" s="112" customFormat="1" ht="15.75" thickBot="1">
      <c r="A11" s="251"/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</row>
    <row r="12" spans="1:14" ht="15.75" thickBot="1">
      <c r="A12" s="49"/>
      <c r="B12" s="274" t="s">
        <v>189</v>
      </c>
      <c r="C12" s="274"/>
      <c r="D12" s="274"/>
      <c r="E12" s="274"/>
      <c r="F12" s="274"/>
      <c r="G12" s="274"/>
      <c r="H12" s="39"/>
      <c r="I12" s="274" t="s">
        <v>191</v>
      </c>
      <c r="J12" s="274"/>
      <c r="K12" s="274"/>
      <c r="L12" s="274"/>
      <c r="M12" s="274"/>
      <c r="N12" s="274"/>
    </row>
    <row r="13" spans="1:14" ht="15.75" thickBot="1">
      <c r="A13" s="311" t="s">
        <v>131</v>
      </c>
      <c r="B13" s="313" t="s">
        <v>132</v>
      </c>
      <c r="C13" s="313"/>
      <c r="D13" s="313" t="s">
        <v>133</v>
      </c>
      <c r="E13" s="313"/>
      <c r="F13" s="313" t="s">
        <v>134</v>
      </c>
      <c r="G13" s="313"/>
      <c r="H13" s="50"/>
      <c r="I13" s="313" t="s">
        <v>132</v>
      </c>
      <c r="J13" s="313"/>
      <c r="K13" s="313" t="s">
        <v>133</v>
      </c>
      <c r="L13" s="313"/>
      <c r="M13" s="313" t="s">
        <v>134</v>
      </c>
      <c r="N13" s="313"/>
    </row>
    <row r="14" spans="1:14" ht="15.75" thickBot="1">
      <c r="A14" s="312"/>
      <c r="B14" s="80">
        <v>2016</v>
      </c>
      <c r="C14" s="80">
        <v>2017</v>
      </c>
      <c r="D14" s="189">
        <v>2016</v>
      </c>
      <c r="E14" s="189">
        <v>2017</v>
      </c>
      <c r="F14" s="189">
        <v>2016</v>
      </c>
      <c r="G14" s="189">
        <v>2017</v>
      </c>
      <c r="H14" s="5"/>
      <c r="I14" s="189">
        <v>2016</v>
      </c>
      <c r="J14" s="189">
        <v>2017</v>
      </c>
      <c r="K14" s="189">
        <v>2016</v>
      </c>
      <c r="L14" s="189">
        <v>2017</v>
      </c>
      <c r="M14" s="189">
        <v>2016</v>
      </c>
      <c r="N14" s="189">
        <v>2017</v>
      </c>
    </row>
    <row r="15" spans="1:18" s="20" customFormat="1" ht="15">
      <c r="A15" s="121" t="s">
        <v>4</v>
      </c>
      <c r="B15" s="194">
        <v>257098.65723224505</v>
      </c>
      <c r="C15" s="194">
        <v>170365.20850123698</v>
      </c>
      <c r="D15" s="194">
        <v>143823.03058089007</v>
      </c>
      <c r="E15" s="194">
        <v>221921.09731435313</v>
      </c>
      <c r="F15" s="194">
        <v>113275.62665135499</v>
      </c>
      <c r="G15" s="194">
        <v>-51555.888813116166</v>
      </c>
      <c r="H15" s="194"/>
      <c r="I15" s="194">
        <v>1199521.2936978682</v>
      </c>
      <c r="J15" s="194">
        <v>965065.9287847708</v>
      </c>
      <c r="K15" s="194">
        <v>766994.0337519587</v>
      </c>
      <c r="L15" s="194">
        <v>967950.8791065712</v>
      </c>
      <c r="M15" s="194">
        <v>432527.2599459096</v>
      </c>
      <c r="N15" s="194">
        <v>-2884.9503218004106</v>
      </c>
      <c r="O15" s="113"/>
      <c r="P15" s="113"/>
      <c r="Q15" s="96"/>
      <c r="R15" s="96"/>
    </row>
    <row r="16" spans="1:18" s="20" customFormat="1" ht="15">
      <c r="A16" s="138" t="s">
        <v>182</v>
      </c>
      <c r="B16" s="96">
        <v>91666.96649800005</v>
      </c>
      <c r="C16" s="96">
        <v>85538.091492</v>
      </c>
      <c r="D16" s="96">
        <v>102963.00170067206</v>
      </c>
      <c r="E16" s="96">
        <v>184559.89609220816</v>
      </c>
      <c r="F16" s="96">
        <v>-11296.035202672005</v>
      </c>
      <c r="G16" s="96">
        <v>-99021.80460020814</v>
      </c>
      <c r="H16" s="96"/>
      <c r="I16" s="96">
        <v>385214.90751531255</v>
      </c>
      <c r="J16" s="96">
        <v>511236.1935350323</v>
      </c>
      <c r="K16" s="96">
        <v>576651.3813102649</v>
      </c>
      <c r="L16" s="96">
        <v>779069.7990739353</v>
      </c>
      <c r="M16" s="96">
        <v>-191436.47379495238</v>
      </c>
      <c r="N16" s="96">
        <v>-267833.605538903</v>
      </c>
      <c r="O16" s="113"/>
      <c r="P16" s="113"/>
      <c r="Q16" s="96"/>
      <c r="R16" s="96"/>
    </row>
    <row r="17" spans="1:18" s="20" customFormat="1" ht="15">
      <c r="A17" s="121" t="s">
        <v>181</v>
      </c>
      <c r="B17" s="194">
        <v>165431.690734245</v>
      </c>
      <c r="C17" s="194">
        <v>84827.11700923697</v>
      </c>
      <c r="D17" s="194">
        <v>40860.028880218015</v>
      </c>
      <c r="E17" s="194">
        <v>37361.201222145</v>
      </c>
      <c r="F17" s="194">
        <v>124571.66185402698</v>
      </c>
      <c r="G17" s="194">
        <v>47465.91578709198</v>
      </c>
      <c r="H17" s="194"/>
      <c r="I17" s="194">
        <v>814306.3861825558</v>
      </c>
      <c r="J17" s="194">
        <v>453829.73524973844</v>
      </c>
      <c r="K17" s="194">
        <v>190342.65244169376</v>
      </c>
      <c r="L17" s="194">
        <v>188881.08003263586</v>
      </c>
      <c r="M17" s="194">
        <v>623963.733740862</v>
      </c>
      <c r="N17" s="194">
        <v>264948.6552171026</v>
      </c>
      <c r="O17" s="113"/>
      <c r="P17" s="113"/>
      <c r="Q17" s="96"/>
      <c r="R17" s="96"/>
    </row>
    <row r="18" spans="1:18" ht="15">
      <c r="A18" s="210" t="s">
        <v>5</v>
      </c>
      <c r="B18" s="113">
        <v>31980.695700000004</v>
      </c>
      <c r="C18" s="113">
        <v>19151.64739</v>
      </c>
      <c r="D18" s="113">
        <v>2052.4901099999997</v>
      </c>
      <c r="E18" s="113">
        <v>245.85797999999997</v>
      </c>
      <c r="F18" s="113">
        <v>29928.205590000005</v>
      </c>
      <c r="G18" s="113">
        <v>18905.789409999998</v>
      </c>
      <c r="H18" s="113"/>
      <c r="I18" s="113">
        <v>125834.13631999999</v>
      </c>
      <c r="J18" s="113">
        <v>105429.30179999999</v>
      </c>
      <c r="K18" s="113">
        <v>5193.142110000001</v>
      </c>
      <c r="L18" s="113">
        <v>4389.82981</v>
      </c>
      <c r="M18" s="113">
        <v>120640.99420999999</v>
      </c>
      <c r="N18" s="113">
        <v>101039.47198999998</v>
      </c>
      <c r="O18" s="113"/>
      <c r="P18" s="113"/>
      <c r="Q18" s="96"/>
      <c r="R18" s="96"/>
    </row>
    <row r="19" spans="1:18" ht="15">
      <c r="A19" s="218" t="s">
        <v>18</v>
      </c>
      <c r="B19" s="191">
        <v>984.41501</v>
      </c>
      <c r="C19" s="191">
        <v>14103.189390000001</v>
      </c>
      <c r="D19" s="191">
        <v>687.0247700000001</v>
      </c>
      <c r="E19" s="191">
        <v>685.6969600000004</v>
      </c>
      <c r="F19" s="191">
        <v>297.3902399999999</v>
      </c>
      <c r="G19" s="191">
        <v>13417.49243</v>
      </c>
      <c r="H19" s="191"/>
      <c r="I19" s="191">
        <v>2508.1691800000003</v>
      </c>
      <c r="J19" s="191">
        <v>34426.643059999995</v>
      </c>
      <c r="K19" s="191">
        <v>5452.639309999998</v>
      </c>
      <c r="L19" s="191">
        <v>3659.75859</v>
      </c>
      <c r="M19" s="191">
        <v>-2944.4701299999974</v>
      </c>
      <c r="N19" s="191">
        <v>30766.884469999994</v>
      </c>
      <c r="O19" s="113"/>
      <c r="P19" s="113"/>
      <c r="Q19" s="96"/>
      <c r="R19" s="96"/>
    </row>
    <row r="20" spans="1:18" ht="15">
      <c r="A20" s="210" t="s">
        <v>9</v>
      </c>
      <c r="B20" s="113">
        <v>5462.20713</v>
      </c>
      <c r="C20" s="113">
        <v>8324.27807</v>
      </c>
      <c r="D20" s="113">
        <v>1986.64275</v>
      </c>
      <c r="E20" s="113">
        <v>2681.64831</v>
      </c>
      <c r="F20" s="113">
        <v>3475.56438</v>
      </c>
      <c r="G20" s="113">
        <v>5642.62976</v>
      </c>
      <c r="H20" s="113"/>
      <c r="I20" s="113">
        <v>26818.210670000004</v>
      </c>
      <c r="J20" s="113">
        <v>42939.13708</v>
      </c>
      <c r="K20" s="113">
        <v>12172.680699999999</v>
      </c>
      <c r="L20" s="113">
        <v>11947.063499999993</v>
      </c>
      <c r="M20" s="113">
        <v>14645.529970000007</v>
      </c>
      <c r="N20" s="113">
        <v>30992.073580000004</v>
      </c>
      <c r="O20" s="113"/>
      <c r="P20" s="113"/>
      <c r="Q20" s="96"/>
      <c r="R20" s="96"/>
    </row>
    <row r="21" spans="1:18" ht="15">
      <c r="A21" s="218" t="s">
        <v>23</v>
      </c>
      <c r="B21" s="191">
        <v>16016.202870000001</v>
      </c>
      <c r="C21" s="191">
        <v>6513.606609999999</v>
      </c>
      <c r="D21" s="191">
        <v>1254.5664500000003</v>
      </c>
      <c r="E21" s="191">
        <v>1313.8919600000002</v>
      </c>
      <c r="F21" s="191">
        <v>14761.636420000003</v>
      </c>
      <c r="G21" s="191">
        <v>5199.714649999998</v>
      </c>
      <c r="H21" s="191"/>
      <c r="I21" s="191">
        <v>66436.59698000002</v>
      </c>
      <c r="J21" s="191">
        <v>25637.904310000016</v>
      </c>
      <c r="K21" s="191">
        <v>6617.937530000002</v>
      </c>
      <c r="L21" s="191">
        <v>6366.903389999993</v>
      </c>
      <c r="M21" s="191">
        <v>59818.65945000002</v>
      </c>
      <c r="N21" s="191">
        <v>19271.000920000024</v>
      </c>
      <c r="O21" s="113"/>
      <c r="P21" s="113"/>
      <c r="Q21" s="96"/>
      <c r="R21" s="96"/>
    </row>
    <row r="22" spans="1:18" ht="15">
      <c r="A22" s="210" t="s">
        <v>24</v>
      </c>
      <c r="B22" s="113">
        <v>84238.59068424502</v>
      </c>
      <c r="C22" s="113">
        <v>6497.792279237002</v>
      </c>
      <c r="D22" s="113">
        <v>8463.959630218</v>
      </c>
      <c r="E22" s="113">
        <v>2449.237226344999</v>
      </c>
      <c r="F22" s="113">
        <v>75774.63105402702</v>
      </c>
      <c r="G22" s="113">
        <v>4048.555052892003</v>
      </c>
      <c r="H22" s="113"/>
      <c r="I22" s="113">
        <v>447909.0605225547</v>
      </c>
      <c r="J22" s="113">
        <v>107687.88708973792</v>
      </c>
      <c r="K22" s="113">
        <v>17518.413045193993</v>
      </c>
      <c r="L22" s="113">
        <v>15229.195426835988</v>
      </c>
      <c r="M22" s="113">
        <v>430390.64747736073</v>
      </c>
      <c r="N22" s="113">
        <v>92458.69166290194</v>
      </c>
      <c r="O22" s="113"/>
      <c r="P22" s="113"/>
      <c r="Q22" s="96"/>
      <c r="R22" s="96"/>
    </row>
    <row r="23" spans="1:18" ht="15">
      <c r="A23" s="218" t="s">
        <v>13</v>
      </c>
      <c r="B23" s="191">
        <v>8318.27023</v>
      </c>
      <c r="C23" s="191">
        <v>7427.965710000001</v>
      </c>
      <c r="D23" s="191">
        <v>2651.4617600000015</v>
      </c>
      <c r="E23" s="191">
        <v>3454.957560000001</v>
      </c>
      <c r="F23" s="191">
        <v>5666.808469999999</v>
      </c>
      <c r="G23" s="191">
        <v>3973.00815</v>
      </c>
      <c r="H23" s="191"/>
      <c r="I23" s="191">
        <v>39519.22359999996</v>
      </c>
      <c r="J23" s="191">
        <v>42964.79205</v>
      </c>
      <c r="K23" s="191">
        <v>18977.641249999975</v>
      </c>
      <c r="L23" s="191">
        <v>16712.07005000001</v>
      </c>
      <c r="M23" s="191">
        <v>20541.58234999999</v>
      </c>
      <c r="N23" s="191">
        <v>26252.721999999987</v>
      </c>
      <c r="O23" s="113"/>
      <c r="P23" s="113"/>
      <c r="Q23" s="96"/>
      <c r="R23" s="96"/>
    </row>
    <row r="24" spans="1:18" ht="15">
      <c r="A24" s="210" t="s">
        <v>8</v>
      </c>
      <c r="B24" s="113">
        <v>7414.06773</v>
      </c>
      <c r="C24" s="113">
        <v>8445.63334</v>
      </c>
      <c r="D24" s="113">
        <v>4065.544219999997</v>
      </c>
      <c r="E24" s="113">
        <v>5635.969480000003</v>
      </c>
      <c r="F24" s="113">
        <v>3348.5235100000027</v>
      </c>
      <c r="G24" s="113">
        <v>2809.6638599999965</v>
      </c>
      <c r="H24" s="113"/>
      <c r="I24" s="113">
        <v>30936.182349999985</v>
      </c>
      <c r="J24" s="113">
        <v>33667.982529999994</v>
      </c>
      <c r="K24" s="113">
        <v>25905.240940000018</v>
      </c>
      <c r="L24" s="113">
        <v>24978.172790000004</v>
      </c>
      <c r="M24" s="113">
        <v>5030.941409999967</v>
      </c>
      <c r="N24" s="113">
        <v>8689.809739999992</v>
      </c>
      <c r="O24" s="113"/>
      <c r="P24" s="113"/>
      <c r="Q24" s="96"/>
      <c r="R24" s="96"/>
    </row>
    <row r="25" spans="1:18" ht="15">
      <c r="A25" s="218" t="s">
        <v>10</v>
      </c>
      <c r="B25" s="191">
        <v>1508.6759699999998</v>
      </c>
      <c r="C25" s="191">
        <v>1918.4415499999998</v>
      </c>
      <c r="D25" s="191">
        <v>3495.1760700000004</v>
      </c>
      <c r="E25" s="191">
        <v>1479.66585</v>
      </c>
      <c r="F25" s="191">
        <v>-1986.5001000000007</v>
      </c>
      <c r="G25" s="191">
        <v>438.77569999999974</v>
      </c>
      <c r="H25" s="191"/>
      <c r="I25" s="191">
        <v>7542.77696</v>
      </c>
      <c r="J25" s="191">
        <v>8648.52617</v>
      </c>
      <c r="K25" s="191">
        <v>6824.18542</v>
      </c>
      <c r="L25" s="191">
        <v>5883.389520000001</v>
      </c>
      <c r="M25" s="191">
        <v>718.59154</v>
      </c>
      <c r="N25" s="191">
        <v>2765.1366499999995</v>
      </c>
      <c r="O25" s="113"/>
      <c r="P25" s="113"/>
      <c r="Q25" s="96"/>
      <c r="R25" s="96"/>
    </row>
    <row r="26" spans="1:18" ht="15">
      <c r="A26" s="210" t="s">
        <v>16</v>
      </c>
      <c r="B26" s="113">
        <v>41.046</v>
      </c>
      <c r="C26" s="113">
        <v>403.81809000000004</v>
      </c>
      <c r="D26" s="113">
        <v>146.06162</v>
      </c>
      <c r="E26" s="113">
        <v>30.936799999999998</v>
      </c>
      <c r="F26" s="113">
        <v>-105.01562</v>
      </c>
      <c r="G26" s="113">
        <v>372.88129000000004</v>
      </c>
      <c r="H26" s="113"/>
      <c r="I26" s="113">
        <v>428.1525</v>
      </c>
      <c r="J26" s="113">
        <v>1501.99413</v>
      </c>
      <c r="K26" s="113">
        <v>1966.7391100000002</v>
      </c>
      <c r="L26" s="113">
        <v>1579.9086300000001</v>
      </c>
      <c r="M26" s="113">
        <v>-1538.58661</v>
      </c>
      <c r="N26" s="113">
        <v>-77.9145</v>
      </c>
      <c r="O26" s="113"/>
      <c r="P26" s="113"/>
      <c r="Q26" s="96"/>
      <c r="R26" s="96"/>
    </row>
    <row r="27" spans="1:18" ht="15">
      <c r="A27" s="218" t="s">
        <v>14</v>
      </c>
      <c r="B27" s="191">
        <v>995.94025</v>
      </c>
      <c r="C27" s="191">
        <v>1902.9002399999997</v>
      </c>
      <c r="D27" s="191">
        <v>250.12073999999996</v>
      </c>
      <c r="E27" s="191">
        <v>1545.9813199999994</v>
      </c>
      <c r="F27" s="191">
        <v>745.81951</v>
      </c>
      <c r="G27" s="191">
        <v>356.9189200000004</v>
      </c>
      <c r="H27" s="191"/>
      <c r="I27" s="191">
        <v>5261.781759999999</v>
      </c>
      <c r="J27" s="191">
        <v>7500.455070000001</v>
      </c>
      <c r="K27" s="191">
        <v>2215.2089899999996</v>
      </c>
      <c r="L27" s="191">
        <v>5263.56615</v>
      </c>
      <c r="M27" s="191">
        <v>3046.5727699999993</v>
      </c>
      <c r="N27" s="191">
        <v>2236.8889200000017</v>
      </c>
      <c r="O27" s="113"/>
      <c r="P27" s="113"/>
      <c r="Q27" s="96"/>
      <c r="R27" s="96"/>
    </row>
    <row r="28" spans="1:18" ht="15">
      <c r="A28" s="210" t="s">
        <v>17</v>
      </c>
      <c r="B28" s="113">
        <v>25.38</v>
      </c>
      <c r="C28" s="113">
        <v>1345.8622599999999</v>
      </c>
      <c r="D28" s="113">
        <v>227.20125</v>
      </c>
      <c r="E28" s="113">
        <v>1052.5930899999998</v>
      </c>
      <c r="F28" s="113">
        <v>-201.82125</v>
      </c>
      <c r="G28" s="113">
        <v>293.2691699999999</v>
      </c>
      <c r="H28" s="113"/>
      <c r="I28" s="113">
        <v>25.38</v>
      </c>
      <c r="J28" s="113">
        <v>4317.176939999999</v>
      </c>
      <c r="K28" s="113">
        <v>1417.8197899999998</v>
      </c>
      <c r="L28" s="113">
        <v>5721.710459999996</v>
      </c>
      <c r="M28" s="113">
        <v>-1392.43979</v>
      </c>
      <c r="N28" s="113">
        <v>-1404.5335199999959</v>
      </c>
      <c r="O28" s="113"/>
      <c r="P28" s="113"/>
      <c r="Q28" s="96"/>
      <c r="R28" s="96"/>
    </row>
    <row r="29" spans="1:18" ht="15">
      <c r="A29" s="218" t="s">
        <v>163</v>
      </c>
      <c r="B29" s="191">
        <v>0</v>
      </c>
      <c r="C29" s="191">
        <v>476.66081999999994</v>
      </c>
      <c r="D29" s="191">
        <v>197.67227</v>
      </c>
      <c r="E29" s="191">
        <v>340.2436600000001</v>
      </c>
      <c r="F29" s="191">
        <v>-197.67227</v>
      </c>
      <c r="G29" s="191">
        <v>136.41715999999985</v>
      </c>
      <c r="H29" s="191"/>
      <c r="I29" s="191">
        <v>24.418239999999997</v>
      </c>
      <c r="J29" s="191">
        <v>1731.3761</v>
      </c>
      <c r="K29" s="191">
        <v>1397.2903900000001</v>
      </c>
      <c r="L29" s="191">
        <v>4184.837429999999</v>
      </c>
      <c r="M29" s="191">
        <v>-1372.8721500000001</v>
      </c>
      <c r="N29" s="191">
        <v>-2453.4613299999983</v>
      </c>
      <c r="O29" s="113"/>
      <c r="P29" s="113"/>
      <c r="Q29" s="96"/>
      <c r="R29" s="96"/>
    </row>
    <row r="30" spans="1:18" ht="15">
      <c r="A30" s="210" t="s">
        <v>20</v>
      </c>
      <c r="B30" s="113">
        <v>0</v>
      </c>
      <c r="C30" s="113">
        <v>8.232</v>
      </c>
      <c r="D30" s="113">
        <v>0</v>
      </c>
      <c r="E30" s="113">
        <v>0</v>
      </c>
      <c r="F30" s="113">
        <v>0</v>
      </c>
      <c r="G30" s="113">
        <v>8.232</v>
      </c>
      <c r="H30" s="113"/>
      <c r="I30" s="113">
        <v>0</v>
      </c>
      <c r="J30" s="113">
        <v>8.232</v>
      </c>
      <c r="K30" s="113">
        <v>58.04752</v>
      </c>
      <c r="L30" s="113">
        <v>3.80598</v>
      </c>
      <c r="M30" s="113">
        <v>-58.04752</v>
      </c>
      <c r="N30" s="113">
        <v>4.42602</v>
      </c>
      <c r="O30" s="113"/>
      <c r="P30" s="113"/>
      <c r="Q30" s="96"/>
      <c r="R30" s="96"/>
    </row>
    <row r="31" spans="1:18" ht="15">
      <c r="A31" s="218" t="s">
        <v>171</v>
      </c>
      <c r="B31" s="191">
        <v>0</v>
      </c>
      <c r="C31" s="191">
        <v>0</v>
      </c>
      <c r="D31" s="191">
        <v>0</v>
      </c>
      <c r="E31" s="191">
        <v>0</v>
      </c>
      <c r="F31" s="191">
        <v>0</v>
      </c>
      <c r="G31" s="191">
        <v>0</v>
      </c>
      <c r="H31" s="191"/>
      <c r="I31" s="191">
        <v>0</v>
      </c>
      <c r="J31" s="191">
        <v>0</v>
      </c>
      <c r="K31" s="191">
        <v>0</v>
      </c>
      <c r="L31" s="191">
        <v>33.5025</v>
      </c>
      <c r="M31" s="191">
        <v>0</v>
      </c>
      <c r="N31" s="191">
        <v>-33.5025</v>
      </c>
      <c r="O31" s="113"/>
      <c r="P31" s="113"/>
      <c r="Q31" s="96"/>
      <c r="R31" s="96"/>
    </row>
    <row r="32" spans="1:18" ht="15">
      <c r="A32" s="210" t="s">
        <v>187</v>
      </c>
      <c r="B32" s="113">
        <v>0</v>
      </c>
      <c r="C32" s="113">
        <v>0</v>
      </c>
      <c r="D32" s="113">
        <v>0</v>
      </c>
      <c r="E32" s="113">
        <v>0</v>
      </c>
      <c r="F32" s="113">
        <v>0</v>
      </c>
      <c r="G32" s="113">
        <v>0</v>
      </c>
      <c r="H32" s="113"/>
      <c r="I32" s="113">
        <v>0</v>
      </c>
      <c r="J32" s="113">
        <v>0</v>
      </c>
      <c r="K32" s="113">
        <v>0</v>
      </c>
      <c r="L32" s="113">
        <v>65.56219</v>
      </c>
      <c r="M32" s="113">
        <v>0</v>
      </c>
      <c r="N32" s="113">
        <v>-65.56219</v>
      </c>
      <c r="O32" s="113"/>
      <c r="P32" s="113"/>
      <c r="Q32" s="96"/>
      <c r="R32" s="96"/>
    </row>
    <row r="33" spans="1:18" ht="15">
      <c r="A33" s="218" t="s">
        <v>120</v>
      </c>
      <c r="B33" s="191">
        <v>0</v>
      </c>
      <c r="C33" s="191">
        <v>0</v>
      </c>
      <c r="D33" s="191">
        <v>0</v>
      </c>
      <c r="E33" s="191">
        <v>0.2420058</v>
      </c>
      <c r="F33" s="191">
        <v>0</v>
      </c>
      <c r="G33" s="191">
        <v>-0.2420058</v>
      </c>
      <c r="H33" s="191"/>
      <c r="I33" s="191">
        <v>0</v>
      </c>
      <c r="J33" s="191">
        <v>0</v>
      </c>
      <c r="K33" s="191">
        <v>123.8474565</v>
      </c>
      <c r="L33" s="191">
        <v>0.2420058</v>
      </c>
      <c r="M33" s="191">
        <v>-123.8474565</v>
      </c>
      <c r="N33" s="191">
        <v>-0.2420058</v>
      </c>
      <c r="O33" s="113"/>
      <c r="P33" s="113"/>
      <c r="Q33" s="96"/>
      <c r="R33" s="96"/>
    </row>
    <row r="34" spans="1:18" ht="15">
      <c r="A34" s="210" t="s">
        <v>186</v>
      </c>
      <c r="B34" s="113">
        <v>0</v>
      </c>
      <c r="C34" s="113">
        <v>0</v>
      </c>
      <c r="D34" s="113">
        <v>0.034</v>
      </c>
      <c r="E34" s="113">
        <v>0.693</v>
      </c>
      <c r="F34" s="113">
        <v>-0.034</v>
      </c>
      <c r="G34" s="113">
        <v>-0.693</v>
      </c>
      <c r="H34" s="113"/>
      <c r="I34" s="113">
        <v>0</v>
      </c>
      <c r="J34" s="113">
        <v>0</v>
      </c>
      <c r="K34" s="113">
        <v>0.038</v>
      </c>
      <c r="L34" s="113">
        <v>0.8274</v>
      </c>
      <c r="M34" s="113">
        <v>-0.038</v>
      </c>
      <c r="N34" s="113">
        <v>-0.8274</v>
      </c>
      <c r="O34" s="113"/>
      <c r="P34" s="113"/>
      <c r="Q34" s="96"/>
      <c r="R34" s="96"/>
    </row>
    <row r="35" spans="1:18" ht="15">
      <c r="A35" s="218" t="s">
        <v>19</v>
      </c>
      <c r="B35" s="191">
        <v>0</v>
      </c>
      <c r="C35" s="191">
        <v>0</v>
      </c>
      <c r="D35" s="191">
        <v>5.65944</v>
      </c>
      <c r="E35" s="191">
        <v>22.496399999999998</v>
      </c>
      <c r="F35" s="191">
        <v>-5.65944</v>
      </c>
      <c r="G35" s="191">
        <v>-22.496399999999998</v>
      </c>
      <c r="H35" s="191"/>
      <c r="I35" s="191">
        <v>80.377</v>
      </c>
      <c r="J35" s="191">
        <v>77.96286</v>
      </c>
      <c r="K35" s="191">
        <v>79.42590000000001</v>
      </c>
      <c r="L35" s="191">
        <v>65.29652</v>
      </c>
      <c r="M35" s="191">
        <v>0.9510999999999913</v>
      </c>
      <c r="N35" s="191">
        <v>12.666339999999996</v>
      </c>
      <c r="O35" s="113"/>
      <c r="P35" s="113"/>
      <c r="Q35" s="96"/>
      <c r="R35" s="96"/>
    </row>
    <row r="36" spans="1:18" ht="15">
      <c r="A36" s="210" t="s">
        <v>15</v>
      </c>
      <c r="B36" s="113">
        <v>19.20463</v>
      </c>
      <c r="C36" s="113">
        <v>0</v>
      </c>
      <c r="D36" s="113">
        <v>0</v>
      </c>
      <c r="E36" s="113">
        <v>78.1</v>
      </c>
      <c r="F36" s="113">
        <v>19.20463</v>
      </c>
      <c r="G36" s="113">
        <v>-78.1</v>
      </c>
      <c r="H36" s="113"/>
      <c r="I36" s="113">
        <v>26.04763</v>
      </c>
      <c r="J36" s="113">
        <v>24.57528</v>
      </c>
      <c r="K36" s="113">
        <v>0</v>
      </c>
      <c r="L36" s="113">
        <v>80.044</v>
      </c>
      <c r="M36" s="113">
        <v>26.04763</v>
      </c>
      <c r="N36" s="113">
        <v>-55.468720000000005</v>
      </c>
      <c r="O36" s="113"/>
      <c r="P36" s="113"/>
      <c r="Q36" s="96"/>
      <c r="R36" s="96"/>
    </row>
    <row r="37" spans="1:18" ht="15">
      <c r="A37" s="218" t="s">
        <v>119</v>
      </c>
      <c r="B37" s="191">
        <v>33.51056</v>
      </c>
      <c r="C37" s="191">
        <v>30.9249</v>
      </c>
      <c r="D37" s="191">
        <v>38.570910000000005</v>
      </c>
      <c r="E37" s="191">
        <v>172.42189999999997</v>
      </c>
      <c r="F37" s="191">
        <v>-5.060350000000006</v>
      </c>
      <c r="G37" s="191">
        <v>-141.49699999999996</v>
      </c>
      <c r="H37" s="191"/>
      <c r="I37" s="191">
        <v>43.630559999999996</v>
      </c>
      <c r="J37" s="191">
        <v>54.9464</v>
      </c>
      <c r="K37" s="191">
        <v>313.04793000000006</v>
      </c>
      <c r="L37" s="191">
        <v>494.85137</v>
      </c>
      <c r="M37" s="191">
        <v>-269.41737000000006</v>
      </c>
      <c r="N37" s="191">
        <v>-439.90497</v>
      </c>
      <c r="O37" s="113"/>
      <c r="P37" s="113"/>
      <c r="Q37" s="96"/>
      <c r="R37" s="96"/>
    </row>
    <row r="38" spans="1:18" ht="15">
      <c r="A38" s="210" t="s">
        <v>22</v>
      </c>
      <c r="B38" s="113">
        <v>47.96275000000001</v>
      </c>
      <c r="C38" s="113">
        <v>77.99301999999999</v>
      </c>
      <c r="D38" s="113">
        <v>121.07793000000001</v>
      </c>
      <c r="E38" s="113">
        <v>354.53454</v>
      </c>
      <c r="F38" s="113">
        <v>-73.11518</v>
      </c>
      <c r="G38" s="113">
        <v>-276.54152</v>
      </c>
      <c r="H38" s="113"/>
      <c r="I38" s="113">
        <v>299.00351</v>
      </c>
      <c r="J38" s="113">
        <v>822.3556299999999</v>
      </c>
      <c r="K38" s="113">
        <v>5146.536389999999</v>
      </c>
      <c r="L38" s="113">
        <v>1643.8117799999998</v>
      </c>
      <c r="M38" s="113">
        <v>-4847.53288</v>
      </c>
      <c r="N38" s="113">
        <v>-821.4561499999999</v>
      </c>
      <c r="O38" s="113"/>
      <c r="P38" s="113"/>
      <c r="Q38" s="96"/>
      <c r="R38" s="96"/>
    </row>
    <row r="39" spans="1:18" ht="15">
      <c r="A39" s="218" t="s">
        <v>162</v>
      </c>
      <c r="B39" s="191">
        <v>0</v>
      </c>
      <c r="C39" s="191">
        <v>0</v>
      </c>
      <c r="D39" s="191">
        <v>689.00323</v>
      </c>
      <c r="E39" s="191">
        <v>429.60489000000007</v>
      </c>
      <c r="F39" s="191">
        <v>-689.00323</v>
      </c>
      <c r="G39" s="191">
        <v>-429.60489000000007</v>
      </c>
      <c r="H39" s="191"/>
      <c r="I39" s="191">
        <v>0</v>
      </c>
      <c r="J39" s="191">
        <v>0.28</v>
      </c>
      <c r="K39" s="191">
        <v>3848.556879999999</v>
      </c>
      <c r="L39" s="191">
        <v>2236.5320699999993</v>
      </c>
      <c r="M39" s="191">
        <v>-3848.556879999999</v>
      </c>
      <c r="N39" s="191">
        <v>-2236.2520699999995</v>
      </c>
      <c r="O39" s="113"/>
      <c r="P39" s="113"/>
      <c r="Q39" s="96"/>
      <c r="R39" s="96"/>
    </row>
    <row r="40" spans="1:18" ht="15">
      <c r="A40" s="210" t="s">
        <v>11</v>
      </c>
      <c r="B40" s="113">
        <v>1610.8718400000002</v>
      </c>
      <c r="C40" s="113">
        <v>2397.14529</v>
      </c>
      <c r="D40" s="113">
        <v>2189.08831</v>
      </c>
      <c r="E40" s="113">
        <v>3080.589200000001</v>
      </c>
      <c r="F40" s="113">
        <v>-578.2164699999997</v>
      </c>
      <c r="G40" s="113">
        <v>-683.4439100000006</v>
      </c>
      <c r="H40" s="113"/>
      <c r="I40" s="113">
        <v>9985.720969999997</v>
      </c>
      <c r="J40" s="113">
        <v>10975.575250000002</v>
      </c>
      <c r="K40" s="113">
        <v>6394.340580000002</v>
      </c>
      <c r="L40" s="113">
        <v>8854.238349999998</v>
      </c>
      <c r="M40" s="113">
        <v>3591.380389999995</v>
      </c>
      <c r="N40" s="113">
        <v>2121.336900000004</v>
      </c>
      <c r="O40" s="113"/>
      <c r="P40" s="113"/>
      <c r="Q40" s="96"/>
      <c r="R40" s="96"/>
    </row>
    <row r="41" spans="1:18" ht="15">
      <c r="A41" s="218" t="s">
        <v>161</v>
      </c>
      <c r="B41" s="191">
        <v>0</v>
      </c>
      <c r="C41" s="191">
        <v>154.43404</v>
      </c>
      <c r="D41" s="191">
        <v>809.7082499999999</v>
      </c>
      <c r="E41" s="191">
        <v>885.7332799999999</v>
      </c>
      <c r="F41" s="191">
        <v>-809.7082499999999</v>
      </c>
      <c r="G41" s="191">
        <v>-731.2992399999998</v>
      </c>
      <c r="H41" s="191"/>
      <c r="I41" s="191">
        <v>19.99305</v>
      </c>
      <c r="J41" s="191">
        <v>358.29636</v>
      </c>
      <c r="K41" s="191">
        <v>3960.638410000003</v>
      </c>
      <c r="L41" s="191">
        <v>4258.403280000003</v>
      </c>
      <c r="M41" s="191">
        <v>-3940.6453600000036</v>
      </c>
      <c r="N41" s="191">
        <v>-3900.1069200000034</v>
      </c>
      <c r="O41" s="113"/>
      <c r="P41" s="113"/>
      <c r="Q41" s="96"/>
      <c r="R41" s="96"/>
    </row>
    <row r="42" spans="1:18" s="112" customFormat="1" ht="15">
      <c r="A42" s="210" t="s">
        <v>7</v>
      </c>
      <c r="B42" s="113">
        <v>1966.98719</v>
      </c>
      <c r="C42" s="113">
        <v>329.0045099999999</v>
      </c>
      <c r="D42" s="113">
        <v>791.16814</v>
      </c>
      <c r="E42" s="113">
        <v>1374.70406</v>
      </c>
      <c r="F42" s="113">
        <v>1175.8190499999998</v>
      </c>
      <c r="G42" s="113">
        <v>-1045.69955</v>
      </c>
      <c r="H42" s="113"/>
      <c r="I42" s="113">
        <v>11142.96869</v>
      </c>
      <c r="J42" s="113">
        <v>1837.8037300000003</v>
      </c>
      <c r="K42" s="113">
        <v>8343.128030000002</v>
      </c>
      <c r="L42" s="113">
        <v>7127.53714</v>
      </c>
      <c r="M42" s="113">
        <v>2799.8406599999976</v>
      </c>
      <c r="N42" s="113">
        <v>-5289.73341</v>
      </c>
      <c r="O42" s="113"/>
      <c r="P42" s="113"/>
      <c r="Q42" s="96"/>
      <c r="R42" s="96"/>
    </row>
    <row r="43" spans="1:18" ht="15">
      <c r="A43" s="218" t="s">
        <v>12</v>
      </c>
      <c r="B43" s="191">
        <v>0</v>
      </c>
      <c r="C43" s="191">
        <v>0</v>
      </c>
      <c r="D43" s="191">
        <v>51.3516</v>
      </c>
      <c r="E43" s="191">
        <v>1141.3726900000004</v>
      </c>
      <c r="F43" s="191">
        <v>-51.3516</v>
      </c>
      <c r="G43" s="191">
        <v>-1141.3726900000004</v>
      </c>
      <c r="H43" s="191"/>
      <c r="I43" s="191">
        <v>262.06313</v>
      </c>
      <c r="J43" s="191">
        <v>130.3858</v>
      </c>
      <c r="K43" s="191">
        <v>785.67584</v>
      </c>
      <c r="L43" s="191">
        <v>3783.2434099999996</v>
      </c>
      <c r="M43" s="191">
        <v>-523.61271</v>
      </c>
      <c r="N43" s="191">
        <v>-3652.85761</v>
      </c>
      <c r="O43" s="113"/>
      <c r="P43" s="113"/>
      <c r="Q43" s="96"/>
      <c r="R43" s="96"/>
    </row>
    <row r="44" spans="1:18" s="112" customFormat="1" ht="15">
      <c r="A44" s="210" t="s">
        <v>21</v>
      </c>
      <c r="B44" s="113">
        <v>22.996800000000004</v>
      </c>
      <c r="C44" s="113">
        <v>43.12432999999999</v>
      </c>
      <c r="D44" s="113">
        <v>1219.62321</v>
      </c>
      <c r="E44" s="113">
        <v>1227.1197100000002</v>
      </c>
      <c r="F44" s="113">
        <v>-1196.6264099999999</v>
      </c>
      <c r="G44" s="113">
        <v>-1183.99538</v>
      </c>
      <c r="H44" s="113"/>
      <c r="I44" s="113">
        <v>214.60745</v>
      </c>
      <c r="J44" s="113">
        <v>322.83525</v>
      </c>
      <c r="K44" s="113">
        <v>10072.580910000002</v>
      </c>
      <c r="L44" s="113">
        <v>21283.13420999999</v>
      </c>
      <c r="M44" s="113">
        <v>-9857.973460000003</v>
      </c>
      <c r="N44" s="113">
        <v>-20960.29895999999</v>
      </c>
      <c r="O44" s="113"/>
      <c r="P44" s="113"/>
      <c r="Q44" s="96"/>
      <c r="R44" s="96"/>
    </row>
    <row r="45" spans="1:18" s="112" customFormat="1" ht="15">
      <c r="A45" s="218" t="s">
        <v>6</v>
      </c>
      <c r="B45" s="191">
        <v>4744.665390000003</v>
      </c>
      <c r="C45" s="191">
        <v>5274.46317</v>
      </c>
      <c r="D45" s="191">
        <v>9466.82222</v>
      </c>
      <c r="E45" s="191">
        <v>7676.909349999996</v>
      </c>
      <c r="F45" s="191">
        <v>-4722.156829999998</v>
      </c>
      <c r="G45" s="191">
        <v>-2402.446179999996</v>
      </c>
      <c r="H45" s="191"/>
      <c r="I45" s="191">
        <v>38987.885110000054</v>
      </c>
      <c r="J45" s="191">
        <v>22763.31036000001</v>
      </c>
      <c r="K45" s="191">
        <v>45557.850009999995</v>
      </c>
      <c r="L45" s="191">
        <v>32624.758080000014</v>
      </c>
      <c r="M45" s="191">
        <v>-6569.964899999946</v>
      </c>
      <c r="N45" s="191">
        <v>-9861.447720000002</v>
      </c>
      <c r="O45" s="113"/>
      <c r="P45" s="113"/>
      <c r="Q45" s="96"/>
      <c r="R45" s="96"/>
    </row>
    <row r="46" spans="1:18" ht="15.75" thickBot="1">
      <c r="A46" s="222" t="s">
        <v>25</v>
      </c>
      <c r="B46" s="193">
        <v>0</v>
      </c>
      <c r="C46" s="193">
        <v>0</v>
      </c>
      <c r="D46" s="193">
        <v>0</v>
      </c>
      <c r="E46" s="193">
        <v>0</v>
      </c>
      <c r="F46" s="193">
        <v>0</v>
      </c>
      <c r="G46" s="193">
        <v>0</v>
      </c>
      <c r="H46" s="193"/>
      <c r="I46" s="193">
        <v>1.0728836059570312E-09</v>
      </c>
      <c r="J46" s="193">
        <v>4.76837158203125E-10</v>
      </c>
      <c r="K46" s="193">
        <v>-2.682209014892578E-10</v>
      </c>
      <c r="L46" s="193">
        <v>408.8839999998808</v>
      </c>
      <c r="M46" s="193">
        <v>1.1920928955078125E-09</v>
      </c>
      <c r="N46" s="193">
        <v>-408.88399999937417</v>
      </c>
      <c r="O46" s="113"/>
      <c r="P46" s="113"/>
      <c r="Q46" s="96"/>
      <c r="R46" s="96"/>
    </row>
    <row r="47" spans="1:15" ht="15">
      <c r="A47" s="6" t="s">
        <v>145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12"/>
    </row>
    <row r="48" spans="1:17" ht="15">
      <c r="A48" s="6" t="s">
        <v>27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</row>
    <row r="49" spans="1:7" ht="15" customHeight="1">
      <c r="A49" s="6" t="s">
        <v>146</v>
      </c>
      <c r="B49" s="88"/>
      <c r="C49" s="88"/>
      <c r="D49" s="88"/>
      <c r="E49" s="88"/>
      <c r="F49" s="88"/>
      <c r="G49" s="88"/>
    </row>
    <row r="50" spans="1:7" ht="15">
      <c r="A50" s="6" t="s">
        <v>147</v>
      </c>
      <c r="B50" s="88"/>
      <c r="C50" s="88"/>
      <c r="D50" s="88"/>
      <c r="E50" s="88"/>
      <c r="F50" s="88"/>
      <c r="G50" s="88"/>
    </row>
    <row r="51" spans="1:14" ht="24" customHeight="1">
      <c r="A51" s="289" t="s">
        <v>117</v>
      </c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</row>
  </sheetData>
  <sheetProtection/>
  <mergeCells count="12">
    <mergeCell ref="A51:N51"/>
    <mergeCell ref="I1:N5"/>
    <mergeCell ref="A10:D10"/>
    <mergeCell ref="B12:G12"/>
    <mergeCell ref="I12:N12"/>
    <mergeCell ref="A13:A14"/>
    <mergeCell ref="B13:C13"/>
    <mergeCell ref="D13:E13"/>
    <mergeCell ref="F13:G13"/>
    <mergeCell ref="I13:J13"/>
    <mergeCell ref="K13:L13"/>
    <mergeCell ref="M13:N1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140625" style="15" customWidth="1"/>
    <col min="2" max="6" width="11.57421875" style="15" bestFit="1" customWidth="1"/>
    <col min="7" max="7" width="11.28125" style="15" bestFit="1" customWidth="1"/>
    <col min="8" max="8" width="0.85546875" style="112" customWidth="1"/>
    <col min="9" max="9" width="13.140625" style="15" bestFit="1" customWidth="1"/>
    <col min="10" max="12" width="11.57421875" style="15" bestFit="1" customWidth="1"/>
    <col min="13" max="14" width="12.28125" style="15" bestFit="1" customWidth="1"/>
    <col min="15" max="15" width="4.8515625" style="15" customWidth="1"/>
    <col min="16" max="16" width="12.7109375" style="15" bestFit="1" customWidth="1"/>
    <col min="17" max="16384" width="11.421875" style="15" customWidth="1"/>
  </cols>
  <sheetData>
    <row r="1" spans="9:14" ht="27" customHeight="1">
      <c r="I1" s="300" t="s">
        <v>34</v>
      </c>
      <c r="J1" s="301"/>
      <c r="K1" s="301"/>
      <c r="L1" s="301"/>
      <c r="M1" s="301"/>
      <c r="N1" s="301"/>
    </row>
    <row r="2" spans="9:14" ht="27" customHeight="1">
      <c r="I2" s="301"/>
      <c r="J2" s="301"/>
      <c r="K2" s="301"/>
      <c r="L2" s="301"/>
      <c r="M2" s="301"/>
      <c r="N2" s="301"/>
    </row>
    <row r="3" spans="9:14" ht="27" customHeight="1">
      <c r="I3" s="301"/>
      <c r="J3" s="301"/>
      <c r="K3" s="301"/>
      <c r="L3" s="301"/>
      <c r="M3" s="301"/>
      <c r="N3" s="301"/>
    </row>
    <row r="4" spans="9:14" ht="27" customHeight="1">
      <c r="I4" s="301"/>
      <c r="J4" s="301"/>
      <c r="K4" s="301"/>
      <c r="L4" s="301"/>
      <c r="M4" s="301"/>
      <c r="N4" s="301"/>
    </row>
    <row r="5" spans="1:3" ht="27" customHeight="1">
      <c r="A5" s="16" t="s">
        <v>140</v>
      </c>
      <c r="B5" s="16"/>
      <c r="C5" s="16"/>
    </row>
    <row r="6" spans="1:3" ht="15">
      <c r="A6" s="16" t="s">
        <v>141</v>
      </c>
      <c r="B6" s="16"/>
      <c r="C6" s="16"/>
    </row>
    <row r="7" spans="1:14" ht="15">
      <c r="A7" s="29" t="s">
        <v>190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1:4" ht="15">
      <c r="A8" s="310" t="s">
        <v>1</v>
      </c>
      <c r="B8" s="310"/>
      <c r="C8" s="310"/>
      <c r="D8" s="310"/>
    </row>
    <row r="9" spans="1:14" s="112" customFormat="1" ht="15">
      <c r="A9" s="251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</row>
    <row r="10" spans="2:15" ht="15.75" thickBot="1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4" ht="15.75" thickBot="1">
      <c r="A11" s="221"/>
      <c r="B11" s="274" t="s">
        <v>189</v>
      </c>
      <c r="C11" s="274"/>
      <c r="D11" s="274"/>
      <c r="E11" s="274"/>
      <c r="F11" s="274"/>
      <c r="G11" s="274"/>
      <c r="H11" s="227"/>
      <c r="I11" s="274" t="s">
        <v>191</v>
      </c>
      <c r="J11" s="274"/>
      <c r="K11" s="274"/>
      <c r="L11" s="274"/>
      <c r="M11" s="274"/>
      <c r="N11" s="274"/>
    </row>
    <row r="12" spans="1:14" ht="15.75" thickBot="1">
      <c r="A12" s="316"/>
      <c r="B12" s="315" t="s">
        <v>132</v>
      </c>
      <c r="C12" s="315"/>
      <c r="D12" s="315" t="s">
        <v>133</v>
      </c>
      <c r="E12" s="315"/>
      <c r="F12" s="315" t="s">
        <v>134</v>
      </c>
      <c r="G12" s="315"/>
      <c r="H12" s="219"/>
      <c r="I12" s="315" t="s">
        <v>132</v>
      </c>
      <c r="J12" s="315"/>
      <c r="K12" s="315" t="s">
        <v>133</v>
      </c>
      <c r="L12" s="315"/>
      <c r="M12" s="315" t="s">
        <v>134</v>
      </c>
      <c r="N12" s="315"/>
    </row>
    <row r="13" spans="1:14" ht="15.75" thickBot="1">
      <c r="A13" s="312"/>
      <c r="B13" s="84">
        <v>2016</v>
      </c>
      <c r="C13" s="84">
        <v>2017</v>
      </c>
      <c r="D13" s="189">
        <v>2016</v>
      </c>
      <c r="E13" s="189">
        <v>2017</v>
      </c>
      <c r="F13" s="189">
        <v>2016</v>
      </c>
      <c r="G13" s="189">
        <v>2017</v>
      </c>
      <c r="H13" s="97"/>
      <c r="I13" s="189">
        <v>2016</v>
      </c>
      <c r="J13" s="189">
        <v>2017</v>
      </c>
      <c r="K13" s="189">
        <v>2016</v>
      </c>
      <c r="L13" s="189">
        <v>2017</v>
      </c>
      <c r="M13" s="189">
        <v>2016</v>
      </c>
      <c r="N13" s="189">
        <v>2017</v>
      </c>
    </row>
    <row r="14" spans="1:18" ht="15">
      <c r="A14" s="121" t="s">
        <v>42</v>
      </c>
      <c r="B14" s="225">
        <v>257098.65723224496</v>
      </c>
      <c r="C14" s="225">
        <v>170365.208501237</v>
      </c>
      <c r="D14" s="225">
        <v>143823.03058088993</v>
      </c>
      <c r="E14" s="225">
        <v>221921.097314353</v>
      </c>
      <c r="F14" s="225">
        <v>113275.62665135502</v>
      </c>
      <c r="G14" s="225">
        <v>-51555.88881311601</v>
      </c>
      <c r="H14" s="226"/>
      <c r="I14" s="225">
        <v>1199521.2936978682</v>
      </c>
      <c r="J14" s="225">
        <v>965065.9287847702</v>
      </c>
      <c r="K14" s="225">
        <v>766994.0337519584</v>
      </c>
      <c r="L14" s="225">
        <v>967950.8791065714</v>
      </c>
      <c r="M14" s="225">
        <v>432527.25994590996</v>
      </c>
      <c r="N14" s="225">
        <v>-2884.9503218011855</v>
      </c>
      <c r="O14" s="113"/>
      <c r="P14" s="113"/>
      <c r="Q14" s="113"/>
      <c r="R14" s="113"/>
    </row>
    <row r="15" spans="1:18" ht="15">
      <c r="A15" s="209" t="s">
        <v>90</v>
      </c>
      <c r="B15" s="223">
        <v>692.7283299999999</v>
      </c>
      <c r="C15" s="223">
        <v>2457.80968</v>
      </c>
      <c r="D15" s="223">
        <v>7424.785202</v>
      </c>
      <c r="E15" s="223">
        <v>64237.85926723602</v>
      </c>
      <c r="F15" s="223">
        <v>-6732.056871999999</v>
      </c>
      <c r="G15" s="223">
        <v>-61780.04958723602</v>
      </c>
      <c r="H15" s="223"/>
      <c r="I15" s="223">
        <v>2082.2753900000002</v>
      </c>
      <c r="J15" s="223">
        <v>13656.540207999999</v>
      </c>
      <c r="K15" s="223">
        <v>50817.70568156899</v>
      </c>
      <c r="L15" s="223">
        <v>109526.96371288001</v>
      </c>
      <c r="M15" s="223">
        <v>-48735.430291568984</v>
      </c>
      <c r="N15" s="223">
        <v>-95870.42350488002</v>
      </c>
      <c r="O15" s="113"/>
      <c r="P15" s="113"/>
      <c r="Q15" s="113"/>
      <c r="R15" s="113"/>
    </row>
    <row r="16" spans="1:18" ht="15">
      <c r="A16" s="206" t="s">
        <v>175</v>
      </c>
      <c r="B16" s="224">
        <v>0</v>
      </c>
      <c r="C16" s="224">
        <v>0</v>
      </c>
      <c r="D16" s="224">
        <v>0</v>
      </c>
      <c r="E16" s="224">
        <v>42831.924479999994</v>
      </c>
      <c r="F16" s="224">
        <v>0</v>
      </c>
      <c r="G16" s="224">
        <v>-42831.924479999994</v>
      </c>
      <c r="H16" s="223"/>
      <c r="I16" s="224">
        <v>0</v>
      </c>
      <c r="J16" s="224">
        <v>166.82045000000002</v>
      </c>
      <c r="K16" s="224">
        <v>0</v>
      </c>
      <c r="L16" s="224">
        <v>276685.24142000003</v>
      </c>
      <c r="M16" s="224">
        <v>0</v>
      </c>
      <c r="N16" s="224">
        <v>-276518.42097000004</v>
      </c>
      <c r="O16" s="113"/>
      <c r="P16" s="113"/>
      <c r="Q16" s="113"/>
      <c r="R16" s="113"/>
    </row>
    <row r="17" spans="1:18" ht="15">
      <c r="A17" s="209" t="s">
        <v>95</v>
      </c>
      <c r="B17" s="223">
        <v>2.03201</v>
      </c>
      <c r="C17" s="223">
        <v>3.76</v>
      </c>
      <c r="D17" s="223">
        <v>26425.02245</v>
      </c>
      <c r="E17" s="223">
        <v>22996.06829</v>
      </c>
      <c r="F17" s="223">
        <v>-26422.990439999998</v>
      </c>
      <c r="G17" s="223">
        <v>-22992.30829</v>
      </c>
      <c r="H17" s="223"/>
      <c r="I17" s="223">
        <v>6680.1002</v>
      </c>
      <c r="J17" s="223">
        <v>19.42538</v>
      </c>
      <c r="K17" s="223">
        <v>37191.54801</v>
      </c>
      <c r="L17" s="223">
        <v>22996.06829</v>
      </c>
      <c r="M17" s="223">
        <v>-30511.447809999998</v>
      </c>
      <c r="N17" s="223">
        <v>-22976.64291</v>
      </c>
      <c r="O17" s="113"/>
      <c r="P17" s="113"/>
      <c r="Q17" s="113"/>
      <c r="R17" s="113"/>
    </row>
    <row r="18" spans="1:18" ht="15">
      <c r="A18" s="206" t="s">
        <v>51</v>
      </c>
      <c r="B18" s="224">
        <v>1197.2239105039998</v>
      </c>
      <c r="C18" s="224">
        <v>1164.229242</v>
      </c>
      <c r="D18" s="224">
        <v>1470.9796722459998</v>
      </c>
      <c r="E18" s="224">
        <v>5597.063131562001</v>
      </c>
      <c r="F18" s="224">
        <v>-273.755761742</v>
      </c>
      <c r="G18" s="224">
        <v>-4432.833889562002</v>
      </c>
      <c r="H18" s="223"/>
      <c r="I18" s="224">
        <v>5283.067953524999</v>
      </c>
      <c r="J18" s="224">
        <v>39151.8844217</v>
      </c>
      <c r="K18" s="224">
        <v>125163.97251171598</v>
      </c>
      <c r="L18" s="224">
        <v>13433.560009343002</v>
      </c>
      <c r="M18" s="224">
        <v>-119880.90455819097</v>
      </c>
      <c r="N18" s="224">
        <v>25718.324412357</v>
      </c>
      <c r="O18" s="113"/>
      <c r="P18" s="113"/>
      <c r="Q18" s="113"/>
      <c r="R18" s="113"/>
    </row>
    <row r="19" spans="1:18" ht="15">
      <c r="A19" s="209" t="s">
        <v>62</v>
      </c>
      <c r="B19" s="223">
        <v>62.9529</v>
      </c>
      <c r="C19" s="223">
        <v>238.8416</v>
      </c>
      <c r="D19" s="223">
        <v>2822.128057999998</v>
      </c>
      <c r="E19" s="223">
        <v>3175.8015091779985</v>
      </c>
      <c r="F19" s="223">
        <v>-2759.1751579999977</v>
      </c>
      <c r="G19" s="223">
        <v>-2936.9599091779987</v>
      </c>
      <c r="H19" s="223"/>
      <c r="I19" s="223">
        <v>314.90508</v>
      </c>
      <c r="J19" s="223">
        <v>1239.2965800000002</v>
      </c>
      <c r="K19" s="223">
        <v>20159.522884995997</v>
      </c>
      <c r="L19" s="223">
        <v>17529.064867668</v>
      </c>
      <c r="M19" s="223">
        <v>-19844.617804996</v>
      </c>
      <c r="N19" s="223">
        <v>-16289.768287668</v>
      </c>
      <c r="O19" s="113"/>
      <c r="P19" s="113"/>
      <c r="Q19" s="113"/>
      <c r="R19" s="113"/>
    </row>
    <row r="20" spans="1:18" ht="15">
      <c r="A20" s="206" t="s">
        <v>89</v>
      </c>
      <c r="B20" s="224">
        <v>124.84588220799999</v>
      </c>
      <c r="C20" s="224">
        <v>40.91791</v>
      </c>
      <c r="D20" s="224">
        <v>2874.833792000001</v>
      </c>
      <c r="E20" s="224">
        <v>1805.7943539980001</v>
      </c>
      <c r="F20" s="224">
        <v>-2749.987909792001</v>
      </c>
      <c r="G20" s="224">
        <v>-1764.876443998</v>
      </c>
      <c r="H20" s="223"/>
      <c r="I20" s="224">
        <v>193.037222208</v>
      </c>
      <c r="J20" s="224">
        <v>152.25574</v>
      </c>
      <c r="K20" s="224">
        <v>10166.407003204</v>
      </c>
      <c r="L20" s="224">
        <v>11849.039354101998</v>
      </c>
      <c r="M20" s="224">
        <v>-9973.369780995998</v>
      </c>
      <c r="N20" s="224">
        <v>-11696.783614101998</v>
      </c>
      <c r="O20" s="113"/>
      <c r="P20" s="113"/>
      <c r="Q20" s="113"/>
      <c r="R20" s="113"/>
    </row>
    <row r="21" spans="1:18" ht="15">
      <c r="A21" s="209" t="s">
        <v>94</v>
      </c>
      <c r="B21" s="223">
        <v>41301.097870000005</v>
      </c>
      <c r="C21" s="223">
        <v>594.935</v>
      </c>
      <c r="D21" s="223">
        <v>9372.538550000001</v>
      </c>
      <c r="E21" s="223">
        <v>2265.342889921</v>
      </c>
      <c r="F21" s="223">
        <v>31928.559320000004</v>
      </c>
      <c r="G21" s="223">
        <v>-1670.4078899209997</v>
      </c>
      <c r="H21" s="223"/>
      <c r="I21" s="223">
        <v>111823.0545</v>
      </c>
      <c r="J21" s="223">
        <v>16309.924080000003</v>
      </c>
      <c r="K21" s="223">
        <v>20845.2755</v>
      </c>
      <c r="L21" s="223">
        <v>9759.914449921</v>
      </c>
      <c r="M21" s="223">
        <v>90977.779</v>
      </c>
      <c r="N21" s="223">
        <v>6550.009630079003</v>
      </c>
      <c r="O21" s="113"/>
      <c r="P21" s="113"/>
      <c r="Q21" s="113"/>
      <c r="R21" s="113"/>
    </row>
    <row r="22" spans="1:18" ht="15">
      <c r="A22" s="206" t="s">
        <v>71</v>
      </c>
      <c r="B22" s="224">
        <v>155.6935</v>
      </c>
      <c r="C22" s="224">
        <v>671.1719100000001</v>
      </c>
      <c r="D22" s="224">
        <v>3837.0613803400006</v>
      </c>
      <c r="E22" s="224">
        <v>1920.8222665909984</v>
      </c>
      <c r="F22" s="224">
        <v>-3681.3678803400007</v>
      </c>
      <c r="G22" s="224">
        <v>-1249.6503565909984</v>
      </c>
      <c r="H22" s="223"/>
      <c r="I22" s="224">
        <v>434.538879512</v>
      </c>
      <c r="J22" s="224">
        <v>4129.942770836</v>
      </c>
      <c r="K22" s="224">
        <v>12670.359325682999</v>
      </c>
      <c r="L22" s="224">
        <v>11559.877605009999</v>
      </c>
      <c r="M22" s="224">
        <v>-12235.820446171</v>
      </c>
      <c r="N22" s="224">
        <v>-7429.934834174</v>
      </c>
      <c r="O22" s="113"/>
      <c r="P22" s="113"/>
      <c r="Q22" s="113"/>
      <c r="R22" s="113"/>
    </row>
    <row r="23" spans="1:18" ht="15">
      <c r="A23" s="209" t="s">
        <v>101</v>
      </c>
      <c r="B23" s="223">
        <v>19.855349999999998</v>
      </c>
      <c r="C23" s="223">
        <v>64.93084</v>
      </c>
      <c r="D23" s="223">
        <v>1398.1389696530002</v>
      </c>
      <c r="E23" s="223">
        <v>1056.2462592000002</v>
      </c>
      <c r="F23" s="223">
        <v>-1378.283619653</v>
      </c>
      <c r="G23" s="223">
        <v>-991.3154192000003</v>
      </c>
      <c r="H23" s="223"/>
      <c r="I23" s="223">
        <v>118.65654999999998</v>
      </c>
      <c r="J23" s="223">
        <v>134.14484</v>
      </c>
      <c r="K23" s="223">
        <v>9342.204154657997</v>
      </c>
      <c r="L23" s="223">
        <v>6836.946858400001</v>
      </c>
      <c r="M23" s="223">
        <v>-9223.547604657997</v>
      </c>
      <c r="N23" s="223">
        <v>-6702.802018400001</v>
      </c>
      <c r="O23" s="113"/>
      <c r="P23" s="113"/>
      <c r="Q23" s="113"/>
      <c r="R23" s="113"/>
    </row>
    <row r="24" spans="1:18" ht="15">
      <c r="A24" s="206" t="s">
        <v>63</v>
      </c>
      <c r="B24" s="224">
        <v>0</v>
      </c>
      <c r="C24" s="224">
        <v>0</v>
      </c>
      <c r="D24" s="224">
        <v>221.73913440000004</v>
      </c>
      <c r="E24" s="224">
        <v>537.0665708900001</v>
      </c>
      <c r="F24" s="224">
        <v>-221.73913440000004</v>
      </c>
      <c r="G24" s="224">
        <v>-537.0665708900001</v>
      </c>
      <c r="H24" s="223"/>
      <c r="I24" s="224">
        <v>28.098599999999998</v>
      </c>
      <c r="J24" s="224">
        <v>0</v>
      </c>
      <c r="K24" s="224">
        <v>1640.8062532000001</v>
      </c>
      <c r="L24" s="224">
        <v>1868.296190763</v>
      </c>
      <c r="M24" s="224">
        <v>-1612.7076532</v>
      </c>
      <c r="N24" s="224">
        <v>-1868.296190763</v>
      </c>
      <c r="O24" s="113"/>
      <c r="P24" s="113"/>
      <c r="Q24" s="113"/>
      <c r="R24" s="113"/>
    </row>
    <row r="25" spans="1:18" ht="15">
      <c r="A25" s="209" t="s">
        <v>193</v>
      </c>
      <c r="B25" s="223">
        <v>0</v>
      </c>
      <c r="C25" s="223">
        <v>0</v>
      </c>
      <c r="D25" s="223">
        <v>0</v>
      </c>
      <c r="E25" s="223">
        <v>16.86765</v>
      </c>
      <c r="F25" s="223">
        <v>0</v>
      </c>
      <c r="G25" s="223">
        <v>-16.86765</v>
      </c>
      <c r="H25" s="223"/>
      <c r="I25" s="223">
        <v>60.703720000000004</v>
      </c>
      <c r="J25" s="223">
        <v>25.26</v>
      </c>
      <c r="K25" s="223">
        <v>0</v>
      </c>
      <c r="L25" s="223">
        <v>120668.77222000001</v>
      </c>
      <c r="M25" s="223">
        <v>60.703720000000004</v>
      </c>
      <c r="N25" s="223">
        <v>-120643.51222000002</v>
      </c>
      <c r="O25" s="113"/>
      <c r="P25" s="113"/>
      <c r="Q25" s="113"/>
      <c r="R25" s="113"/>
    </row>
    <row r="26" spans="1:18" ht="15">
      <c r="A26" s="206" t="s">
        <v>138</v>
      </c>
      <c r="B26" s="224">
        <v>183.62861999999998</v>
      </c>
      <c r="C26" s="224">
        <v>42.3</v>
      </c>
      <c r="D26" s="224">
        <v>82.5398</v>
      </c>
      <c r="E26" s="224">
        <v>43.7632</v>
      </c>
      <c r="F26" s="224">
        <v>101.08882</v>
      </c>
      <c r="G26" s="224">
        <v>-1.4631999999999972</v>
      </c>
      <c r="H26" s="223"/>
      <c r="I26" s="224">
        <v>663.67923</v>
      </c>
      <c r="J26" s="224">
        <v>565.52847</v>
      </c>
      <c r="K26" s="224">
        <v>407.72517</v>
      </c>
      <c r="L26" s="224">
        <v>316.2014</v>
      </c>
      <c r="M26" s="224">
        <v>255.95406</v>
      </c>
      <c r="N26" s="224">
        <v>249.32707000000002</v>
      </c>
      <c r="O26" s="113"/>
      <c r="P26" s="113"/>
      <c r="Q26" s="113"/>
      <c r="R26" s="113"/>
    </row>
    <row r="27" spans="1:18" ht="15">
      <c r="A27" s="209" t="s">
        <v>169</v>
      </c>
      <c r="B27" s="223">
        <v>14850.48933</v>
      </c>
      <c r="C27" s="223">
        <v>0</v>
      </c>
      <c r="D27" s="223">
        <v>0</v>
      </c>
      <c r="E27" s="223">
        <v>0</v>
      </c>
      <c r="F27" s="223">
        <v>14850.48933</v>
      </c>
      <c r="G27" s="223">
        <v>0</v>
      </c>
      <c r="H27" s="223"/>
      <c r="I27" s="223">
        <v>14850.48933</v>
      </c>
      <c r="J27" s="223">
        <v>60682.667120000006</v>
      </c>
      <c r="K27" s="223">
        <v>0</v>
      </c>
      <c r="L27" s="223">
        <v>0</v>
      </c>
      <c r="M27" s="223">
        <v>14850.48933</v>
      </c>
      <c r="N27" s="223">
        <v>60682.667120000006</v>
      </c>
      <c r="O27" s="113"/>
      <c r="P27" s="113"/>
      <c r="Q27" s="113"/>
      <c r="R27" s="113"/>
    </row>
    <row r="28" spans="1:18" ht="15">
      <c r="A28" s="206" t="s">
        <v>137</v>
      </c>
      <c r="B28" s="224">
        <v>2.224</v>
      </c>
      <c r="C28" s="224">
        <v>4.5975600000000005</v>
      </c>
      <c r="D28" s="224">
        <v>11101.35396</v>
      </c>
      <c r="E28" s="224">
        <v>0</v>
      </c>
      <c r="F28" s="224">
        <v>-11099.12996</v>
      </c>
      <c r="G28" s="224">
        <v>4.5975600000000005</v>
      </c>
      <c r="H28" s="223"/>
      <c r="I28" s="224">
        <v>9.296119999999998</v>
      </c>
      <c r="J28" s="224">
        <v>29.899240000000002</v>
      </c>
      <c r="K28" s="224">
        <v>11101.35396</v>
      </c>
      <c r="L28" s="224">
        <v>0</v>
      </c>
      <c r="M28" s="224">
        <v>-11092.057840000001</v>
      </c>
      <c r="N28" s="224">
        <v>29.899240000000002</v>
      </c>
      <c r="O28" s="113"/>
      <c r="P28" s="113"/>
      <c r="Q28" s="113"/>
      <c r="R28" s="113"/>
    </row>
    <row r="29" spans="1:18" ht="15">
      <c r="A29" s="209" t="s">
        <v>123</v>
      </c>
      <c r="B29" s="223">
        <v>0</v>
      </c>
      <c r="C29" s="223">
        <v>285.799</v>
      </c>
      <c r="D29" s="223">
        <v>0</v>
      </c>
      <c r="E29" s="223">
        <v>0</v>
      </c>
      <c r="F29" s="223">
        <v>0</v>
      </c>
      <c r="G29" s="223">
        <v>285.799</v>
      </c>
      <c r="H29" s="223"/>
      <c r="I29" s="223">
        <v>62.585</v>
      </c>
      <c r="J29" s="223">
        <v>287.809</v>
      </c>
      <c r="K29" s="223">
        <v>0</v>
      </c>
      <c r="L29" s="223">
        <v>8701.80411</v>
      </c>
      <c r="M29" s="223">
        <v>62.585</v>
      </c>
      <c r="N29" s="223">
        <v>-8413.99511</v>
      </c>
      <c r="O29" s="113"/>
      <c r="P29" s="113"/>
      <c r="Q29" s="113"/>
      <c r="R29" s="113"/>
    </row>
    <row r="30" spans="1:18" ht="15">
      <c r="A30" s="206" t="s">
        <v>78</v>
      </c>
      <c r="B30" s="224">
        <v>1587.66537</v>
      </c>
      <c r="C30" s="224">
        <v>3115.1330300000004</v>
      </c>
      <c r="D30" s="224">
        <v>1592.6723296579999</v>
      </c>
      <c r="E30" s="224">
        <v>2810.3145116209985</v>
      </c>
      <c r="F30" s="224">
        <v>-5.00695965799992</v>
      </c>
      <c r="G30" s="224">
        <v>304.8185183790019</v>
      </c>
      <c r="H30" s="223"/>
      <c r="I30" s="224">
        <v>9945.46648</v>
      </c>
      <c r="J30" s="224">
        <v>15952.5464</v>
      </c>
      <c r="K30" s="224">
        <v>12914.773439894</v>
      </c>
      <c r="L30" s="224">
        <v>24875.161434018995</v>
      </c>
      <c r="M30" s="224">
        <v>-2969.3069598940015</v>
      </c>
      <c r="N30" s="224">
        <v>-8922.615034018998</v>
      </c>
      <c r="O30" s="113"/>
      <c r="P30" s="113"/>
      <c r="Q30" s="113"/>
      <c r="R30" s="113"/>
    </row>
    <row r="31" spans="1:18" ht="15">
      <c r="A31" s="209" t="s">
        <v>53</v>
      </c>
      <c r="B31" s="223">
        <v>2597.0012475</v>
      </c>
      <c r="C31" s="223">
        <v>1768.63947</v>
      </c>
      <c r="D31" s="223">
        <v>1368.317292504</v>
      </c>
      <c r="E31" s="223">
        <v>1083.22220253</v>
      </c>
      <c r="F31" s="223">
        <v>1228.683954996</v>
      </c>
      <c r="G31" s="223">
        <v>685.4172674700001</v>
      </c>
      <c r="H31" s="223"/>
      <c r="I31" s="223">
        <v>6714.7859105709995</v>
      </c>
      <c r="J31" s="223">
        <v>6598.5497488500005</v>
      </c>
      <c r="K31" s="223">
        <v>6452.04320466</v>
      </c>
      <c r="L31" s="223">
        <v>6304.927399839999</v>
      </c>
      <c r="M31" s="223">
        <v>262.74270591099935</v>
      </c>
      <c r="N31" s="223">
        <v>293.62234901000096</v>
      </c>
      <c r="O31" s="113"/>
      <c r="P31" s="113"/>
      <c r="Q31" s="113"/>
      <c r="R31" s="113"/>
    </row>
    <row r="32" spans="1:18" ht="15">
      <c r="A32" s="206" t="s">
        <v>136</v>
      </c>
      <c r="B32" s="224">
        <v>315.3450000000001</v>
      </c>
      <c r="C32" s="224">
        <v>808.6262942429998</v>
      </c>
      <c r="D32" s="224">
        <v>2.09691</v>
      </c>
      <c r="E32" s="224">
        <v>1.77824</v>
      </c>
      <c r="F32" s="224">
        <v>313.2480900000001</v>
      </c>
      <c r="G32" s="224">
        <v>806.8480542429999</v>
      </c>
      <c r="H32" s="223"/>
      <c r="I32" s="224">
        <v>1509.01729</v>
      </c>
      <c r="J32" s="224">
        <v>4111.531886692999</v>
      </c>
      <c r="K32" s="224">
        <v>10.089469999999999</v>
      </c>
      <c r="L32" s="224">
        <v>6.6709499999999995</v>
      </c>
      <c r="M32" s="224">
        <v>1498.92782</v>
      </c>
      <c r="N32" s="224">
        <v>4104.8609366929995</v>
      </c>
      <c r="O32" s="113"/>
      <c r="P32" s="113"/>
      <c r="Q32" s="113"/>
      <c r="R32" s="113"/>
    </row>
    <row r="33" spans="1:18" ht="15">
      <c r="A33" s="209" t="s">
        <v>100</v>
      </c>
      <c r="B33" s="223">
        <v>1352.8033820000003</v>
      </c>
      <c r="C33" s="223">
        <v>1154.1493500000001</v>
      </c>
      <c r="D33" s="223">
        <v>0.02514</v>
      </c>
      <c r="E33" s="223">
        <v>0</v>
      </c>
      <c r="F33" s="223">
        <v>1352.7782420000003</v>
      </c>
      <c r="G33" s="223">
        <v>1154.1493500000001</v>
      </c>
      <c r="H33" s="223"/>
      <c r="I33" s="223">
        <v>5439.0439535900005</v>
      </c>
      <c r="J33" s="223">
        <v>4622.085113616</v>
      </c>
      <c r="K33" s="223">
        <v>38.78403999999999</v>
      </c>
      <c r="L33" s="223">
        <v>284.706</v>
      </c>
      <c r="M33" s="223">
        <v>5400.25991359</v>
      </c>
      <c r="N33" s="223">
        <v>4337.379113616</v>
      </c>
      <c r="O33" s="113"/>
      <c r="P33" s="113"/>
      <c r="Q33" s="113"/>
      <c r="R33" s="113"/>
    </row>
    <row r="34" spans="1:18" ht="15">
      <c r="A34" s="206" t="s">
        <v>54</v>
      </c>
      <c r="B34" s="224">
        <v>2741.744421763999</v>
      </c>
      <c r="C34" s="224">
        <v>2410.256600965</v>
      </c>
      <c r="D34" s="224">
        <v>66.96360000000001</v>
      </c>
      <c r="E34" s="224">
        <v>127.53019000000003</v>
      </c>
      <c r="F34" s="224">
        <v>2674.780821763999</v>
      </c>
      <c r="G34" s="224">
        <v>2282.726410965</v>
      </c>
      <c r="H34" s="223"/>
      <c r="I34" s="224">
        <v>16813.186835544</v>
      </c>
      <c r="J34" s="224">
        <v>49640.92811712699</v>
      </c>
      <c r="K34" s="224">
        <v>649.53499</v>
      </c>
      <c r="L34" s="224">
        <v>2571.3415399999994</v>
      </c>
      <c r="M34" s="224">
        <v>16163.651845543998</v>
      </c>
      <c r="N34" s="224">
        <v>47069.586577127</v>
      </c>
      <c r="O34" s="113"/>
      <c r="P34" s="113"/>
      <c r="Q34" s="113"/>
      <c r="R34" s="113"/>
    </row>
    <row r="35" spans="1:18" ht="15">
      <c r="A35" s="209" t="s">
        <v>93</v>
      </c>
      <c r="B35" s="223">
        <v>798.55952</v>
      </c>
      <c r="C35" s="223">
        <v>2393.70266</v>
      </c>
      <c r="D35" s="223">
        <v>0</v>
      </c>
      <c r="E35" s="223">
        <v>0</v>
      </c>
      <c r="F35" s="223">
        <v>798.55952</v>
      </c>
      <c r="G35" s="223">
        <v>2393.70266</v>
      </c>
      <c r="H35" s="223"/>
      <c r="I35" s="223">
        <v>4214.77958</v>
      </c>
      <c r="J35" s="223">
        <v>14694.579540000002</v>
      </c>
      <c r="K35" s="223">
        <v>50352.837510000005</v>
      </c>
      <c r="L35" s="223">
        <v>0</v>
      </c>
      <c r="M35" s="223">
        <v>-46138.05793000001</v>
      </c>
      <c r="N35" s="223">
        <v>14694.579540000002</v>
      </c>
      <c r="O35" s="113"/>
      <c r="P35" s="113"/>
      <c r="Q35" s="113"/>
      <c r="R35" s="113"/>
    </row>
    <row r="36" spans="1:18" ht="15">
      <c r="A36" s="206" t="s">
        <v>57</v>
      </c>
      <c r="B36" s="224">
        <v>18036.497134</v>
      </c>
      <c r="C36" s="224">
        <v>3384.7695746</v>
      </c>
      <c r="D36" s="224">
        <v>13.97264</v>
      </c>
      <c r="E36" s="224">
        <v>78.426</v>
      </c>
      <c r="F36" s="224">
        <v>18022.524493999998</v>
      </c>
      <c r="G36" s="224">
        <v>3306.3435746</v>
      </c>
      <c r="H36" s="223"/>
      <c r="I36" s="224">
        <v>34270.927897968</v>
      </c>
      <c r="J36" s="224">
        <v>10299.5985282</v>
      </c>
      <c r="K36" s="224">
        <v>92.65363</v>
      </c>
      <c r="L36" s="224">
        <v>220.26907</v>
      </c>
      <c r="M36" s="224">
        <v>34178.274267968</v>
      </c>
      <c r="N36" s="224">
        <v>10079.3294582</v>
      </c>
      <c r="O36" s="113"/>
      <c r="P36" s="113"/>
      <c r="Q36" s="113"/>
      <c r="R36" s="113"/>
    </row>
    <row r="37" spans="1:18" ht="15">
      <c r="A37" s="209" t="s">
        <v>170</v>
      </c>
      <c r="B37" s="223">
        <v>3235.07624192</v>
      </c>
      <c r="C37" s="223">
        <v>3630.8107300879997</v>
      </c>
      <c r="D37" s="223">
        <v>0.01</v>
      </c>
      <c r="E37" s="223">
        <v>55.841</v>
      </c>
      <c r="F37" s="223">
        <v>3235.06624192</v>
      </c>
      <c r="G37" s="223">
        <v>3574.969730088</v>
      </c>
      <c r="H37" s="223"/>
      <c r="I37" s="223">
        <v>22351.469638239003</v>
      </c>
      <c r="J37" s="223">
        <v>15293.463755574</v>
      </c>
      <c r="K37" s="223">
        <v>123.73958999999999</v>
      </c>
      <c r="L37" s="223">
        <v>217.132</v>
      </c>
      <c r="M37" s="223">
        <v>22227.730048239006</v>
      </c>
      <c r="N37" s="223">
        <v>15076.331755574</v>
      </c>
      <c r="O37" s="113"/>
      <c r="P37" s="113"/>
      <c r="Q37" s="113"/>
      <c r="R37" s="113"/>
    </row>
    <row r="38" spans="1:18" ht="15">
      <c r="A38" s="206" t="s">
        <v>46</v>
      </c>
      <c r="B38" s="224">
        <v>3408.3240704669997</v>
      </c>
      <c r="C38" s="224">
        <v>4632.956429695</v>
      </c>
      <c r="D38" s="224">
        <v>311.30266000000006</v>
      </c>
      <c r="E38" s="224">
        <v>132.577782</v>
      </c>
      <c r="F38" s="224">
        <v>3097.021410467</v>
      </c>
      <c r="G38" s="224">
        <v>4500.378647695</v>
      </c>
      <c r="H38" s="223"/>
      <c r="I38" s="224">
        <v>16993.517170593</v>
      </c>
      <c r="J38" s="224">
        <v>23405.060360926997</v>
      </c>
      <c r="K38" s="224">
        <v>1344.3981899999999</v>
      </c>
      <c r="L38" s="224">
        <v>649.825512</v>
      </c>
      <c r="M38" s="224">
        <v>15649.118980593</v>
      </c>
      <c r="N38" s="224">
        <v>22755.234848926997</v>
      </c>
      <c r="O38" s="113"/>
      <c r="P38" s="113"/>
      <c r="Q38" s="113"/>
      <c r="R38" s="113"/>
    </row>
    <row r="39" spans="1:18" ht="15">
      <c r="A39" s="209" t="s">
        <v>47</v>
      </c>
      <c r="B39" s="223">
        <v>7563.6007258009995</v>
      </c>
      <c r="C39" s="223">
        <v>12000.711954052997</v>
      </c>
      <c r="D39" s="223">
        <v>1654.063625</v>
      </c>
      <c r="E39" s="223">
        <v>1986.40746</v>
      </c>
      <c r="F39" s="223">
        <v>5909.537100801</v>
      </c>
      <c r="G39" s="223">
        <v>10014.304494052994</v>
      </c>
      <c r="H39" s="223"/>
      <c r="I39" s="223">
        <v>47592.457900056994</v>
      </c>
      <c r="J39" s="223">
        <v>73604.541933483</v>
      </c>
      <c r="K39" s="223">
        <v>10581.724865</v>
      </c>
      <c r="L39" s="223">
        <v>7548.09265</v>
      </c>
      <c r="M39" s="223">
        <v>37010.73303505699</v>
      </c>
      <c r="N39" s="223">
        <v>66056.44928348299</v>
      </c>
      <c r="O39" s="113"/>
      <c r="P39" s="113"/>
      <c r="Q39" s="113"/>
      <c r="R39" s="113"/>
    </row>
    <row r="40" spans="1:18" s="112" customFormat="1" ht="15">
      <c r="A40" s="206" t="s">
        <v>98</v>
      </c>
      <c r="B40" s="224">
        <v>0</v>
      </c>
      <c r="C40" s="224">
        <v>14878.67217</v>
      </c>
      <c r="D40" s="224">
        <v>0</v>
      </c>
      <c r="E40" s="224">
        <v>5.6111</v>
      </c>
      <c r="F40" s="224">
        <v>0</v>
      </c>
      <c r="G40" s="224">
        <v>14873.06107</v>
      </c>
      <c r="H40" s="223"/>
      <c r="I40" s="224">
        <v>52086.53659</v>
      </c>
      <c r="J40" s="224">
        <v>26106.91025</v>
      </c>
      <c r="K40" s="224">
        <v>0.33130000000000004</v>
      </c>
      <c r="L40" s="224">
        <v>5.6111</v>
      </c>
      <c r="M40" s="224">
        <v>52086.205290000005</v>
      </c>
      <c r="N40" s="224">
        <v>26101.29915</v>
      </c>
      <c r="O40" s="113"/>
      <c r="P40" s="113"/>
      <c r="Q40" s="113"/>
      <c r="R40" s="113"/>
    </row>
    <row r="41" spans="1:18" ht="15">
      <c r="A41" s="209" t="s">
        <v>58</v>
      </c>
      <c r="B41" s="223">
        <v>132347.98552132</v>
      </c>
      <c r="C41" s="223">
        <v>73725.91689977901</v>
      </c>
      <c r="D41" s="223">
        <v>26194.02362557197</v>
      </c>
      <c r="E41" s="223">
        <v>57900.46790348901</v>
      </c>
      <c r="F41" s="223">
        <v>106153.96189574803</v>
      </c>
      <c r="G41" s="223">
        <v>15825.448996289999</v>
      </c>
      <c r="H41" s="223"/>
      <c r="I41" s="223">
        <v>689172.6338748549</v>
      </c>
      <c r="J41" s="223">
        <v>363425.19432963006</v>
      </c>
      <c r="K41" s="223">
        <v>290249.223157829</v>
      </c>
      <c r="L41" s="223">
        <v>238726.69289620893</v>
      </c>
      <c r="M41" s="223">
        <v>398923.41071702586</v>
      </c>
      <c r="N41" s="223">
        <v>124698.50143342113</v>
      </c>
      <c r="O41" s="113"/>
      <c r="P41" s="113"/>
      <c r="Q41" s="113"/>
      <c r="R41" s="113"/>
    </row>
    <row r="42" spans="1:18" s="112" customFormat="1" ht="15">
      <c r="A42" s="206" t="s">
        <v>59</v>
      </c>
      <c r="B42" s="224">
        <v>1013.5010679999999</v>
      </c>
      <c r="C42" s="224">
        <v>19467.634160000005</v>
      </c>
      <c r="D42" s="224">
        <v>0</v>
      </c>
      <c r="E42" s="224">
        <v>0</v>
      </c>
      <c r="F42" s="224">
        <v>1013.5010679999999</v>
      </c>
      <c r="G42" s="224">
        <v>19467.634160000005</v>
      </c>
      <c r="H42" s="223"/>
      <c r="I42" s="224">
        <v>5918.647922836</v>
      </c>
      <c r="J42" s="224">
        <v>105842.99296200002</v>
      </c>
      <c r="K42" s="224">
        <v>0.024</v>
      </c>
      <c r="L42" s="224">
        <v>0</v>
      </c>
      <c r="M42" s="224">
        <v>5918.623922836</v>
      </c>
      <c r="N42" s="224">
        <v>105842.99296200002</v>
      </c>
      <c r="O42" s="113"/>
      <c r="P42" s="113"/>
      <c r="Q42" s="113"/>
      <c r="R42" s="113"/>
    </row>
    <row r="43" spans="1:18" ht="15.75" thickBot="1">
      <c r="A43" s="187" t="s">
        <v>139</v>
      </c>
      <c r="B43" s="232">
        <v>23507.781826760976</v>
      </c>
      <c r="C43" s="232">
        <v>21423.936435813994</v>
      </c>
      <c r="D43" s="232">
        <v>45588.46178951697</v>
      </c>
      <c r="E43" s="232">
        <v>11254.301056136996</v>
      </c>
      <c r="F43" s="232">
        <v>-22080.679962755978</v>
      </c>
      <c r="G43" s="232">
        <v>10169.635379676998</v>
      </c>
      <c r="H43" s="232"/>
      <c r="I43" s="232">
        <v>143894.33487837028</v>
      </c>
      <c r="J43" s="232">
        <v>114916.5475581342</v>
      </c>
      <c r="K43" s="232">
        <v>94676.99590954924</v>
      </c>
      <c r="L43" s="232">
        <v>74808.6980664165</v>
      </c>
      <c r="M43" s="232">
        <v>49217.33896882135</v>
      </c>
      <c r="N43" s="232">
        <v>40107.84949171774</v>
      </c>
      <c r="O43" s="113"/>
      <c r="P43" s="113"/>
      <c r="Q43" s="113"/>
      <c r="R43" s="113"/>
    </row>
    <row r="44" spans="1:16" ht="15">
      <c r="A44" s="7" t="s">
        <v>142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</row>
    <row r="45" ht="15">
      <c r="A45" s="7" t="s">
        <v>27</v>
      </c>
    </row>
    <row r="46" spans="1:14" ht="30" customHeight="1">
      <c r="A46" s="314" t="s">
        <v>168</v>
      </c>
      <c r="B46" s="314"/>
      <c r="C46" s="314"/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4"/>
    </row>
    <row r="47" spans="1:8" ht="15">
      <c r="A47" s="95"/>
      <c r="B47" s="95"/>
      <c r="C47" s="95"/>
      <c r="D47" s="95"/>
      <c r="E47" s="95"/>
      <c r="F47" s="95"/>
      <c r="G47" s="95"/>
      <c r="H47" s="95"/>
    </row>
  </sheetData>
  <sheetProtection/>
  <mergeCells count="12">
    <mergeCell ref="A46:N46"/>
    <mergeCell ref="M12:N12"/>
    <mergeCell ref="I1:N4"/>
    <mergeCell ref="A8:D8"/>
    <mergeCell ref="B11:G11"/>
    <mergeCell ref="I11:N11"/>
    <mergeCell ref="A12:A13"/>
    <mergeCell ref="B12:C12"/>
    <mergeCell ref="D12:E12"/>
    <mergeCell ref="F12:G12"/>
    <mergeCell ref="I12:J12"/>
    <mergeCell ref="K12:L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8.140625" style="15" customWidth="1"/>
    <col min="2" max="3" width="12.7109375" style="15" bestFit="1" customWidth="1"/>
    <col min="4" max="4" width="11.421875" style="23" customWidth="1"/>
    <col min="5" max="6" width="11.421875" style="15" customWidth="1"/>
    <col min="7" max="7" width="1.8515625" style="15" customWidth="1"/>
    <col min="8" max="8" width="13.140625" style="15" bestFit="1" customWidth="1"/>
    <col min="9" max="9" width="13.28125" style="15" bestFit="1" customWidth="1"/>
    <col min="10" max="11" width="11.421875" style="15" customWidth="1"/>
    <col min="12" max="12" width="13.140625" style="15" customWidth="1"/>
    <col min="13" max="16384" width="11.421875" style="15" customWidth="1"/>
  </cols>
  <sheetData>
    <row r="1" ht="15">
      <c r="E1" s="23"/>
    </row>
    <row r="2" ht="15"/>
    <row r="3" ht="15"/>
    <row r="4" spans="7:12" ht="15" customHeight="1">
      <c r="G4" s="272" t="s">
        <v>34</v>
      </c>
      <c r="H4" s="273"/>
      <c r="I4" s="273"/>
      <c r="J4" s="273"/>
      <c r="K4" s="273"/>
      <c r="L4" s="273"/>
    </row>
    <row r="5" spans="7:12" ht="15">
      <c r="G5" s="273"/>
      <c r="H5" s="273"/>
      <c r="I5" s="273"/>
      <c r="J5" s="273"/>
      <c r="K5" s="273"/>
      <c r="L5" s="273"/>
    </row>
    <row r="6" spans="7:12" ht="15">
      <c r="G6" s="273"/>
      <c r="H6" s="273"/>
      <c r="I6" s="273"/>
      <c r="J6" s="273"/>
      <c r="K6" s="273"/>
      <c r="L6" s="273"/>
    </row>
    <row r="7" spans="1:12" ht="15">
      <c r="A7" s="16" t="s">
        <v>143</v>
      </c>
      <c r="B7" s="16"/>
      <c r="C7" s="16"/>
      <c r="D7" s="24"/>
      <c r="G7" s="273"/>
      <c r="H7" s="273"/>
      <c r="I7" s="273"/>
      <c r="J7" s="273"/>
      <c r="K7" s="273"/>
      <c r="L7" s="273"/>
    </row>
    <row r="8" spans="1:12" ht="15">
      <c r="A8" s="16" t="s">
        <v>33</v>
      </c>
      <c r="B8" s="188"/>
      <c r="C8" s="16"/>
      <c r="D8" s="24"/>
      <c r="G8" s="273"/>
      <c r="H8" s="273"/>
      <c r="I8" s="273"/>
      <c r="J8" s="273"/>
      <c r="K8" s="273"/>
      <c r="L8" s="273"/>
    </row>
    <row r="9" spans="1:4" ht="15">
      <c r="A9" s="271" t="s">
        <v>190</v>
      </c>
      <c r="B9" s="271"/>
      <c r="C9" s="271"/>
      <c r="D9" s="271"/>
    </row>
    <row r="10" spans="1:4" s="112" customFormat="1" ht="15.75" thickBot="1">
      <c r="A10" s="250"/>
      <c r="B10" s="250"/>
      <c r="C10" s="250"/>
      <c r="D10" s="250"/>
    </row>
    <row r="11" spans="1:12" ht="15.75" thickBot="1">
      <c r="A11" s="1"/>
      <c r="B11" s="274" t="s">
        <v>189</v>
      </c>
      <c r="C11" s="274"/>
      <c r="D11" s="274"/>
      <c r="E11" s="274"/>
      <c r="F11" s="274"/>
      <c r="G11" s="274"/>
      <c r="H11" s="274" t="s">
        <v>191</v>
      </c>
      <c r="I11" s="274"/>
      <c r="J11" s="274"/>
      <c r="K11" s="274"/>
      <c r="L11" s="274"/>
    </row>
    <row r="12" spans="1:12" ht="15.75" customHeight="1" thickBot="1">
      <c r="A12" s="17" t="s">
        <v>0</v>
      </c>
      <c r="B12" s="275" t="s">
        <v>1</v>
      </c>
      <c r="C12" s="275"/>
      <c r="D12" s="275"/>
      <c r="E12" s="275"/>
      <c r="F12" s="276" t="s">
        <v>185</v>
      </c>
      <c r="G12" s="21"/>
      <c r="H12" s="275" t="s">
        <v>1</v>
      </c>
      <c r="I12" s="275"/>
      <c r="J12" s="275"/>
      <c r="K12" s="275"/>
      <c r="L12" s="278" t="s">
        <v>185</v>
      </c>
    </row>
    <row r="13" spans="1:12" ht="30" customHeight="1" thickBot="1">
      <c r="A13" s="18"/>
      <c r="B13" s="22">
        <v>2016</v>
      </c>
      <c r="C13" s="22">
        <v>2017</v>
      </c>
      <c r="D13" s="25" t="s">
        <v>2</v>
      </c>
      <c r="E13" s="3" t="s">
        <v>3</v>
      </c>
      <c r="F13" s="277"/>
      <c r="G13" s="4"/>
      <c r="H13" s="22">
        <v>2016</v>
      </c>
      <c r="I13" s="22">
        <v>2017</v>
      </c>
      <c r="J13" s="3" t="s">
        <v>2</v>
      </c>
      <c r="K13" s="3" t="s">
        <v>3</v>
      </c>
      <c r="L13" s="279"/>
    </row>
    <row r="14" spans="1:12" s="20" customFormat="1" ht="15">
      <c r="A14" s="116" t="s">
        <v>4</v>
      </c>
      <c r="B14" s="225">
        <v>257098.65723224505</v>
      </c>
      <c r="C14" s="225">
        <v>170365.20850123698</v>
      </c>
      <c r="D14" s="140">
        <v>-33.735473247788725</v>
      </c>
      <c r="E14" s="140">
        <v>-33.735473247788725</v>
      </c>
      <c r="F14" s="140">
        <v>100.00000000000003</v>
      </c>
      <c r="G14" s="118"/>
      <c r="H14" s="225">
        <v>1199521.2936978682</v>
      </c>
      <c r="I14" s="225">
        <v>965065.92878477</v>
      </c>
      <c r="J14" s="117">
        <v>-19.54574430190584</v>
      </c>
      <c r="K14" s="117">
        <v>-19.54574430190583</v>
      </c>
      <c r="L14" s="117">
        <v>100</v>
      </c>
    </row>
    <row r="15" spans="1:12" s="20" customFormat="1" ht="15">
      <c r="A15" s="119" t="s">
        <v>180</v>
      </c>
      <c r="B15" s="226">
        <v>91666.96649800005</v>
      </c>
      <c r="C15" s="226">
        <v>85538.091492</v>
      </c>
      <c r="D15" s="144">
        <v>-6.6860235918614785</v>
      </c>
      <c r="E15" s="144">
        <v>-2.383861149637838</v>
      </c>
      <c r="F15" s="144">
        <v>50.208661876746355</v>
      </c>
      <c r="G15" s="118"/>
      <c r="H15" s="226">
        <v>385214.907515313</v>
      </c>
      <c r="I15" s="226">
        <v>511236.19353503204</v>
      </c>
      <c r="J15" s="120">
        <v>32.71454026340075</v>
      </c>
      <c r="K15" s="120">
        <v>10.505964894647452</v>
      </c>
      <c r="L15" s="120">
        <v>52.97422469144576</v>
      </c>
    </row>
    <row r="16" spans="1:12" s="20" customFormat="1" ht="15">
      <c r="A16" s="121" t="s">
        <v>181</v>
      </c>
      <c r="B16" s="225">
        <v>165431.690734245</v>
      </c>
      <c r="C16" s="225">
        <v>84827.11700923697</v>
      </c>
      <c r="D16" s="140">
        <v>-48.723780411876405</v>
      </c>
      <c r="E16" s="140">
        <v>-31.351612098150888</v>
      </c>
      <c r="F16" s="140">
        <v>49.79133812325367</v>
      </c>
      <c r="G16" s="118"/>
      <c r="H16" s="225">
        <v>814306.3861825552</v>
      </c>
      <c r="I16" s="225">
        <v>453829.735249738</v>
      </c>
      <c r="J16" s="117">
        <v>-44.267938585465515</v>
      </c>
      <c r="K16" s="117">
        <v>-30.051709196553283</v>
      </c>
      <c r="L16" s="117">
        <v>47.02577530855424</v>
      </c>
    </row>
    <row r="17" spans="1:12" ht="15">
      <c r="A17" s="122" t="s">
        <v>24</v>
      </c>
      <c r="B17" s="223">
        <v>84238.59068424496</v>
      </c>
      <c r="C17" s="223">
        <v>6497.792279237003</v>
      </c>
      <c r="D17" s="141">
        <v>-92.28644232238767</v>
      </c>
      <c r="E17" s="141">
        <v>-30.23773023239959</v>
      </c>
      <c r="F17" s="141">
        <v>3.814037112624333</v>
      </c>
      <c r="G17" s="124"/>
      <c r="H17" s="223">
        <v>447909.06052255497</v>
      </c>
      <c r="I17" s="223">
        <v>107687.88708973798</v>
      </c>
      <c r="J17" s="123">
        <v>-75.9576448477949</v>
      </c>
      <c r="K17" s="123">
        <v>-28.36307910666493</v>
      </c>
      <c r="L17" s="123">
        <v>11.158604182135068</v>
      </c>
    </row>
    <row r="18" spans="1:12" ht="15">
      <c r="A18" s="125" t="s">
        <v>5</v>
      </c>
      <c r="B18" s="224">
        <v>31980.6957</v>
      </c>
      <c r="C18" s="224">
        <v>19151.64739</v>
      </c>
      <c r="D18" s="142">
        <v>-40.114975703921296</v>
      </c>
      <c r="E18" s="142">
        <v>-4.9899320549197315</v>
      </c>
      <c r="F18" s="142">
        <v>11.241524932516338</v>
      </c>
      <c r="G18" s="124"/>
      <c r="H18" s="224">
        <v>125834.13631999998</v>
      </c>
      <c r="I18" s="224">
        <v>105429.3018</v>
      </c>
      <c r="J18" s="126">
        <v>-16.215659054638298</v>
      </c>
      <c r="K18" s="126">
        <v>-1.7010814753522407</v>
      </c>
      <c r="L18" s="126">
        <v>10.924569882262722</v>
      </c>
    </row>
    <row r="19" spans="1:12" ht="15">
      <c r="A19" s="122" t="s">
        <v>23</v>
      </c>
      <c r="B19" s="223">
        <v>16016.202870000001</v>
      </c>
      <c r="C19" s="223">
        <v>6513.606609999999</v>
      </c>
      <c r="D19" s="141">
        <v>-59.331143199986215</v>
      </c>
      <c r="E19" s="141">
        <v>-3.6960894165293197</v>
      </c>
      <c r="F19" s="141">
        <v>3.823319718446331</v>
      </c>
      <c r="G19" s="124"/>
      <c r="H19" s="223">
        <v>66436.59698</v>
      </c>
      <c r="I19" s="223">
        <v>25637.904309999994</v>
      </c>
      <c r="J19" s="123">
        <v>-61.40996758500741</v>
      </c>
      <c r="K19" s="123">
        <v>-3.4012478881659813</v>
      </c>
      <c r="L19" s="123">
        <v>2.6565961500976156</v>
      </c>
    </row>
    <row r="20" spans="1:12" ht="15">
      <c r="A20" s="125" t="s">
        <v>7</v>
      </c>
      <c r="B20" s="224">
        <v>1966.98719</v>
      </c>
      <c r="C20" s="224">
        <v>329.00451</v>
      </c>
      <c r="D20" s="142">
        <v>-83.27368313974632</v>
      </c>
      <c r="E20" s="142">
        <v>-0.6371027751110968</v>
      </c>
      <c r="F20" s="142">
        <v>0.1931171938768303</v>
      </c>
      <c r="G20" s="124"/>
      <c r="H20" s="224">
        <v>11142.96869</v>
      </c>
      <c r="I20" s="224">
        <v>1837.8037300000003</v>
      </c>
      <c r="J20" s="126">
        <v>-83.50705470751888</v>
      </c>
      <c r="K20" s="126">
        <v>-0.7757398729716719</v>
      </c>
      <c r="L20" s="126">
        <v>0.19043297200577777</v>
      </c>
    </row>
    <row r="21" spans="1:12" ht="15">
      <c r="A21" s="122" t="s">
        <v>13</v>
      </c>
      <c r="B21" s="223">
        <v>8318.27023</v>
      </c>
      <c r="C21" s="223">
        <v>7427.965709999999</v>
      </c>
      <c r="D21" s="141">
        <v>-10.703000688641973</v>
      </c>
      <c r="E21" s="141">
        <v>-0.34628905867670917</v>
      </c>
      <c r="F21" s="141">
        <v>4.360025016461074</v>
      </c>
      <c r="G21" s="124"/>
      <c r="H21" s="223">
        <v>39519.2236</v>
      </c>
      <c r="I21" s="223">
        <v>42964.79205000001</v>
      </c>
      <c r="J21" s="123">
        <v>8.718714934470562</v>
      </c>
      <c r="K21" s="123">
        <v>0.2872452926098598</v>
      </c>
      <c r="L21" s="123">
        <v>4.452005896022267</v>
      </c>
    </row>
    <row r="22" spans="1:12" ht="15">
      <c r="A22" s="125" t="s">
        <v>15</v>
      </c>
      <c r="B22" s="224">
        <v>19.20463</v>
      </c>
      <c r="C22" s="224">
        <v>0</v>
      </c>
      <c r="D22" s="142">
        <v>-100</v>
      </c>
      <c r="E22" s="142">
        <v>-0.007469751186857375</v>
      </c>
      <c r="F22" s="142">
        <v>0</v>
      </c>
      <c r="G22" s="124"/>
      <c r="H22" s="224">
        <v>26.04763</v>
      </c>
      <c r="I22" s="224">
        <v>24.57528</v>
      </c>
      <c r="J22" s="126">
        <v>-5.652529615938196</v>
      </c>
      <c r="K22" s="126">
        <v>-0.00012274479892399918</v>
      </c>
      <c r="L22" s="126">
        <v>0.0025464871639335226</v>
      </c>
    </row>
    <row r="23" spans="1:12" ht="15">
      <c r="A23" s="122" t="s">
        <v>119</v>
      </c>
      <c r="B23" s="223">
        <v>33.51056</v>
      </c>
      <c r="C23" s="223">
        <v>30.9249</v>
      </c>
      <c r="D23" s="141">
        <v>-7.71595580616975</v>
      </c>
      <c r="E23" s="141">
        <v>-0.0010057073140075916</v>
      </c>
      <c r="F23" s="141">
        <v>0.018152121710798403</v>
      </c>
      <c r="G23" s="124"/>
      <c r="H23" s="223">
        <v>43.630559999999996</v>
      </c>
      <c r="I23" s="223">
        <v>54.946400000000004</v>
      </c>
      <c r="J23" s="123">
        <v>25.935582765841204</v>
      </c>
      <c r="K23" s="123">
        <v>0.0009433629948423577</v>
      </c>
      <c r="L23" s="123">
        <v>0.005693538478680891</v>
      </c>
    </row>
    <row r="24" spans="1:12" ht="15">
      <c r="A24" s="125" t="s">
        <v>12</v>
      </c>
      <c r="B24" s="224">
        <v>0</v>
      </c>
      <c r="C24" s="224">
        <v>0</v>
      </c>
      <c r="D24" s="142" t="s">
        <v>32</v>
      </c>
      <c r="E24" s="142">
        <v>0</v>
      </c>
      <c r="F24" s="142">
        <v>0</v>
      </c>
      <c r="G24" s="124"/>
      <c r="H24" s="224">
        <v>262.06313</v>
      </c>
      <c r="I24" s="224">
        <v>130.3858</v>
      </c>
      <c r="J24" s="126">
        <v>-50.24641581591428</v>
      </c>
      <c r="K24" s="126">
        <v>-0.01097748999470171</v>
      </c>
      <c r="L24" s="126">
        <v>0.01351055882411934</v>
      </c>
    </row>
    <row r="25" spans="1:12" ht="15">
      <c r="A25" s="122" t="s">
        <v>162</v>
      </c>
      <c r="B25" s="223">
        <v>0</v>
      </c>
      <c r="C25" s="223">
        <v>0</v>
      </c>
      <c r="D25" s="141" t="s">
        <v>32</v>
      </c>
      <c r="E25" s="141">
        <v>0</v>
      </c>
      <c r="F25" s="141">
        <v>0</v>
      </c>
      <c r="G25" s="124"/>
      <c r="H25" s="223">
        <v>0</v>
      </c>
      <c r="I25" s="223">
        <v>0.28</v>
      </c>
      <c r="J25" s="123" t="s">
        <v>32</v>
      </c>
      <c r="K25" s="123">
        <v>2.3342645226148482E-05</v>
      </c>
      <c r="L25" s="123">
        <v>2.901356183536409E-05</v>
      </c>
    </row>
    <row r="26" spans="1:12" ht="15">
      <c r="A26" s="125" t="s">
        <v>19</v>
      </c>
      <c r="B26" s="224">
        <v>0</v>
      </c>
      <c r="C26" s="224">
        <v>0</v>
      </c>
      <c r="D26" s="142" t="s">
        <v>32</v>
      </c>
      <c r="E26" s="142">
        <v>0</v>
      </c>
      <c r="F26" s="142">
        <v>0</v>
      </c>
      <c r="G26" s="124"/>
      <c r="H26" s="224">
        <v>80.377</v>
      </c>
      <c r="I26" s="224">
        <v>77.96286</v>
      </c>
      <c r="J26" s="126">
        <v>-3.003520907722357</v>
      </c>
      <c r="K26" s="126">
        <v>-0.0002012586198080503</v>
      </c>
      <c r="L26" s="126">
        <v>0.00807850092668512</v>
      </c>
    </row>
    <row r="27" spans="1:12" ht="15">
      <c r="A27" s="122" t="s">
        <v>20</v>
      </c>
      <c r="B27" s="223">
        <v>0</v>
      </c>
      <c r="C27" s="223">
        <v>8.232</v>
      </c>
      <c r="D27" s="141" t="s">
        <v>32</v>
      </c>
      <c r="E27" s="141">
        <v>0.003201883700451918</v>
      </c>
      <c r="F27" s="141">
        <v>0.004831972485708683</v>
      </c>
      <c r="G27" s="124"/>
      <c r="H27" s="223">
        <v>0</v>
      </c>
      <c r="I27" s="223">
        <v>8.232</v>
      </c>
      <c r="J27" s="123" t="s">
        <v>32</v>
      </c>
      <c r="K27" s="123">
        <v>0.0006862737696487654</v>
      </c>
      <c r="L27" s="123">
        <v>0.0008529987179597042</v>
      </c>
    </row>
    <row r="28" spans="1:12" ht="15">
      <c r="A28" s="125" t="s">
        <v>21</v>
      </c>
      <c r="B28" s="224">
        <v>22.996800000000004</v>
      </c>
      <c r="C28" s="224">
        <v>43.12433</v>
      </c>
      <c r="D28" s="142">
        <v>87.52317713768872</v>
      </c>
      <c r="E28" s="142">
        <v>0.007828718444771256</v>
      </c>
      <c r="F28" s="142">
        <v>0.025312873666742165</v>
      </c>
      <c r="G28" s="124"/>
      <c r="H28" s="224">
        <v>214.60745</v>
      </c>
      <c r="I28" s="224">
        <v>322.83525</v>
      </c>
      <c r="J28" s="126">
        <v>50.43058850007303</v>
      </c>
      <c r="K28" s="126">
        <v>0.009022582639309116</v>
      </c>
      <c r="L28" s="126">
        <v>0.033452144601822234</v>
      </c>
    </row>
    <row r="29" spans="1:12" ht="15">
      <c r="A29" s="122" t="s">
        <v>22</v>
      </c>
      <c r="B29" s="223">
        <v>47.96275000000001</v>
      </c>
      <c r="C29" s="223">
        <v>77.99301999999999</v>
      </c>
      <c r="D29" s="141">
        <v>62.61165175057724</v>
      </c>
      <c r="E29" s="141">
        <v>0.011680446068169358</v>
      </c>
      <c r="F29" s="141">
        <v>0.04577989877518549</v>
      </c>
      <c r="G29" s="124"/>
      <c r="H29" s="223">
        <v>299.00351</v>
      </c>
      <c r="I29" s="223">
        <v>822.35563</v>
      </c>
      <c r="J29" s="123">
        <v>175.03209912151198</v>
      </c>
      <c r="K29" s="123">
        <v>0.04363008166254532</v>
      </c>
      <c r="L29" s="123">
        <v>0.08521237829165997</v>
      </c>
    </row>
    <row r="30" spans="1:12" ht="15">
      <c r="A30" s="125" t="s">
        <v>161</v>
      </c>
      <c r="B30" s="224">
        <v>0</v>
      </c>
      <c r="C30" s="224">
        <v>154.43404</v>
      </c>
      <c r="D30" s="142" t="s">
        <v>32</v>
      </c>
      <c r="E30" s="142">
        <v>0.06006800722436097</v>
      </c>
      <c r="F30" s="142">
        <v>0.09064881342770094</v>
      </c>
      <c r="G30" s="124"/>
      <c r="H30" s="224">
        <v>19.99305</v>
      </c>
      <c r="I30" s="224">
        <v>358.29636</v>
      </c>
      <c r="J30" s="126" t="s">
        <v>179</v>
      </c>
      <c r="K30" s="126">
        <v>0.02820319337200618</v>
      </c>
      <c r="L30" s="126">
        <v>0.0371266199865924</v>
      </c>
    </row>
    <row r="31" spans="1:12" ht="15">
      <c r="A31" s="122" t="s">
        <v>16</v>
      </c>
      <c r="B31" s="223">
        <v>41.046</v>
      </c>
      <c r="C31" s="223">
        <v>403.81809</v>
      </c>
      <c r="D31" s="141">
        <v>883.818374506651</v>
      </c>
      <c r="E31" s="141">
        <v>0.141102288866603</v>
      </c>
      <c r="F31" s="141">
        <v>0.2370308430650428</v>
      </c>
      <c r="G31" s="124"/>
      <c r="H31" s="223">
        <v>428.1525</v>
      </c>
      <c r="I31" s="223">
        <v>1501.9941299999998</v>
      </c>
      <c r="J31" s="123">
        <v>250.80821202725662</v>
      </c>
      <c r="K31" s="123">
        <v>0.08952251499342502</v>
      </c>
      <c r="L31" s="123">
        <v>0.15563642702538888</v>
      </c>
    </row>
    <row r="32" spans="1:256" ht="15">
      <c r="A32" s="125" t="s">
        <v>10</v>
      </c>
      <c r="B32" s="224">
        <v>1508.6759699999998</v>
      </c>
      <c r="C32" s="224">
        <v>1918.44155</v>
      </c>
      <c r="D32" s="142">
        <v>27.160608914583584</v>
      </c>
      <c r="E32" s="142">
        <v>0.15938067682315685</v>
      </c>
      <c r="F32" s="142">
        <v>1.1260758971137412</v>
      </c>
      <c r="G32" s="124"/>
      <c r="H32" s="224">
        <v>7542.77696</v>
      </c>
      <c r="I32" s="224">
        <v>8648.52617</v>
      </c>
      <c r="J32" s="126">
        <v>14.659709757611594</v>
      </c>
      <c r="K32" s="126">
        <v>0.09218254113615698</v>
      </c>
      <c r="L32" s="126">
        <v>0.8961591029216411</v>
      </c>
      <c r="M32" s="56"/>
      <c r="N32" s="82"/>
      <c r="O32" s="82"/>
      <c r="P32" s="57"/>
      <c r="Q32" s="57"/>
      <c r="R32" s="57"/>
      <c r="S32" s="57"/>
      <c r="T32" s="82"/>
      <c r="U32" s="82"/>
      <c r="V32" s="57"/>
      <c r="W32" s="57"/>
      <c r="X32" s="57"/>
      <c r="Y32" s="56"/>
      <c r="Z32" s="82"/>
      <c r="AA32" s="82"/>
      <c r="AB32" s="57"/>
      <c r="AC32" s="57"/>
      <c r="AD32" s="57"/>
      <c r="AE32" s="57"/>
      <c r="AF32" s="82"/>
      <c r="AG32" s="82"/>
      <c r="AH32" s="57"/>
      <c r="AI32" s="57"/>
      <c r="AJ32" s="57"/>
      <c r="AK32" s="56"/>
      <c r="AL32" s="82"/>
      <c r="AM32" s="82"/>
      <c r="AN32" s="57"/>
      <c r="AO32" s="57"/>
      <c r="AP32" s="57"/>
      <c r="AQ32" s="57"/>
      <c r="AR32" s="82"/>
      <c r="AS32" s="82"/>
      <c r="AT32" s="57"/>
      <c r="AU32" s="57"/>
      <c r="AV32" s="57"/>
      <c r="AW32" s="56"/>
      <c r="AX32" s="82"/>
      <c r="AY32" s="82"/>
      <c r="AZ32" s="57"/>
      <c r="BA32" s="57"/>
      <c r="BB32" s="57"/>
      <c r="BC32" s="57"/>
      <c r="BD32" s="82"/>
      <c r="BE32" s="82"/>
      <c r="BF32" s="57"/>
      <c r="BG32" s="57"/>
      <c r="BH32" s="57"/>
      <c r="BI32" s="56"/>
      <c r="BJ32" s="82"/>
      <c r="BK32" s="82"/>
      <c r="BL32" s="57"/>
      <c r="BM32" s="57"/>
      <c r="BN32" s="57"/>
      <c r="BO32" s="57"/>
      <c r="BP32" s="82"/>
      <c r="BQ32" s="82"/>
      <c r="BR32" s="57"/>
      <c r="BS32" s="57"/>
      <c r="BT32" s="57"/>
      <c r="BU32" s="56"/>
      <c r="BV32" s="82"/>
      <c r="BW32" s="82"/>
      <c r="BX32" s="57"/>
      <c r="BY32" s="57"/>
      <c r="BZ32" s="57"/>
      <c r="CA32" s="57"/>
      <c r="CB32" s="82"/>
      <c r="CC32" s="82"/>
      <c r="CD32" s="57"/>
      <c r="CE32" s="57"/>
      <c r="CF32" s="57"/>
      <c r="CG32" s="56"/>
      <c r="CH32" s="82"/>
      <c r="CI32" s="82"/>
      <c r="CJ32" s="57"/>
      <c r="CK32" s="57"/>
      <c r="CL32" s="57"/>
      <c r="CM32" s="57"/>
      <c r="CN32" s="82"/>
      <c r="CO32" s="82"/>
      <c r="CP32" s="57"/>
      <c r="CQ32" s="57"/>
      <c r="CR32" s="57"/>
      <c r="CS32" s="56"/>
      <c r="CT32" s="82"/>
      <c r="CU32" s="82"/>
      <c r="CV32" s="57"/>
      <c r="CW32" s="57"/>
      <c r="CX32" s="57"/>
      <c r="CY32" s="57"/>
      <c r="CZ32" s="82"/>
      <c r="DA32" s="82"/>
      <c r="DB32" s="57"/>
      <c r="DC32" s="57"/>
      <c r="DD32" s="57"/>
      <c r="DE32" s="56"/>
      <c r="DF32" s="82"/>
      <c r="DG32" s="82"/>
      <c r="DH32" s="57"/>
      <c r="DI32" s="57"/>
      <c r="DJ32" s="57"/>
      <c r="DK32" s="57"/>
      <c r="DL32" s="82"/>
      <c r="DM32" s="82"/>
      <c r="DN32" s="57"/>
      <c r="DO32" s="57"/>
      <c r="DP32" s="57"/>
      <c r="DQ32" s="56"/>
      <c r="DR32" s="82"/>
      <c r="DS32" s="82"/>
      <c r="DT32" s="57"/>
      <c r="DU32" s="57"/>
      <c r="DV32" s="57"/>
      <c r="DW32" s="57"/>
      <c r="DX32" s="82"/>
      <c r="DY32" s="82"/>
      <c r="DZ32" s="57"/>
      <c r="EA32" s="57"/>
      <c r="EB32" s="57"/>
      <c r="EC32" s="56"/>
      <c r="ED32" s="82"/>
      <c r="EE32" s="82"/>
      <c r="EF32" s="57"/>
      <c r="EG32" s="57"/>
      <c r="EH32" s="57"/>
      <c r="EI32" s="57"/>
      <c r="EJ32" s="82"/>
      <c r="EK32" s="82"/>
      <c r="EL32" s="57"/>
      <c r="EM32" s="57"/>
      <c r="EN32" s="57"/>
      <c r="EO32" s="56"/>
      <c r="EP32" s="82"/>
      <c r="EQ32" s="82"/>
      <c r="ER32" s="57"/>
      <c r="ES32" s="57"/>
      <c r="ET32" s="57"/>
      <c r="EU32" s="57"/>
      <c r="EV32" s="82"/>
      <c r="EW32" s="82"/>
      <c r="EX32" s="57"/>
      <c r="EY32" s="57"/>
      <c r="EZ32" s="57"/>
      <c r="FA32" s="56"/>
      <c r="FB32" s="82"/>
      <c r="FC32" s="82"/>
      <c r="FD32" s="57"/>
      <c r="FE32" s="57"/>
      <c r="FF32" s="57"/>
      <c r="FG32" s="57"/>
      <c r="FH32" s="82"/>
      <c r="FI32" s="82"/>
      <c r="FJ32" s="57"/>
      <c r="FK32" s="57"/>
      <c r="FL32" s="57"/>
      <c r="FM32" s="56"/>
      <c r="FN32" s="82"/>
      <c r="FO32" s="82"/>
      <c r="FP32" s="57"/>
      <c r="FQ32" s="57"/>
      <c r="FR32" s="57"/>
      <c r="FS32" s="57"/>
      <c r="FT32" s="82"/>
      <c r="FU32" s="82"/>
      <c r="FV32" s="57"/>
      <c r="FW32" s="57"/>
      <c r="FX32" s="57"/>
      <c r="FY32" s="56"/>
      <c r="FZ32" s="82"/>
      <c r="GA32" s="82"/>
      <c r="GB32" s="57"/>
      <c r="GC32" s="57"/>
      <c r="GD32" s="57"/>
      <c r="GE32" s="57"/>
      <c r="GF32" s="82"/>
      <c r="GG32" s="82"/>
      <c r="GH32" s="57"/>
      <c r="GI32" s="57"/>
      <c r="GJ32" s="57"/>
      <c r="GK32" s="56"/>
      <c r="GL32" s="82"/>
      <c r="GM32" s="82"/>
      <c r="GN32" s="57"/>
      <c r="GO32" s="57"/>
      <c r="GP32" s="57"/>
      <c r="GQ32" s="57"/>
      <c r="GR32" s="82"/>
      <c r="GS32" s="82"/>
      <c r="GT32" s="57"/>
      <c r="GU32" s="57"/>
      <c r="GV32" s="57"/>
      <c r="GW32" s="56"/>
      <c r="GX32" s="82"/>
      <c r="GY32" s="82"/>
      <c r="GZ32" s="57"/>
      <c r="HA32" s="57"/>
      <c r="HB32" s="57"/>
      <c r="HC32" s="57"/>
      <c r="HD32" s="82"/>
      <c r="HE32" s="82"/>
      <c r="HF32" s="57"/>
      <c r="HG32" s="57"/>
      <c r="HH32" s="57"/>
      <c r="HI32" s="56"/>
      <c r="HJ32" s="82"/>
      <c r="HK32" s="82"/>
      <c r="HL32" s="57"/>
      <c r="HM32" s="57"/>
      <c r="HN32" s="57"/>
      <c r="HO32" s="57"/>
      <c r="HP32" s="82"/>
      <c r="HQ32" s="82"/>
      <c r="HR32" s="57"/>
      <c r="HS32" s="57"/>
      <c r="HT32" s="57"/>
      <c r="HU32" s="56"/>
      <c r="HV32" s="82"/>
      <c r="HW32" s="82"/>
      <c r="HX32" s="57"/>
      <c r="HY32" s="57"/>
      <c r="HZ32" s="57"/>
      <c r="IA32" s="57"/>
      <c r="IB32" s="82"/>
      <c r="IC32" s="82"/>
      <c r="ID32" s="57"/>
      <c r="IE32" s="57"/>
      <c r="IF32" s="57"/>
      <c r="IG32" s="56"/>
      <c r="IH32" s="82"/>
      <c r="II32" s="82"/>
      <c r="IJ32" s="57"/>
      <c r="IK32" s="57"/>
      <c r="IL32" s="57"/>
      <c r="IM32" s="57"/>
      <c r="IN32" s="82"/>
      <c r="IO32" s="82"/>
      <c r="IP32" s="57"/>
      <c r="IQ32" s="57"/>
      <c r="IR32" s="57"/>
      <c r="IS32" s="56"/>
      <c r="IT32" s="82"/>
      <c r="IU32" s="82"/>
      <c r="IV32" s="57"/>
    </row>
    <row r="33" spans="1:12" ht="15">
      <c r="A33" s="122" t="s">
        <v>163</v>
      </c>
      <c r="B33" s="223">
        <v>0</v>
      </c>
      <c r="C33" s="223">
        <v>476.66082</v>
      </c>
      <c r="D33" s="141" t="s">
        <v>32</v>
      </c>
      <c r="E33" s="141">
        <v>0.18539996479616686</v>
      </c>
      <c r="F33" s="141">
        <v>0.2797876539425825</v>
      </c>
      <c r="G33" s="124"/>
      <c r="H33" s="223">
        <v>24.418239999999997</v>
      </c>
      <c r="I33" s="223">
        <v>1731.3761</v>
      </c>
      <c r="J33" s="123" t="s">
        <v>179</v>
      </c>
      <c r="K33" s="123">
        <v>0.1423032562213058</v>
      </c>
      <c r="L33" s="123">
        <v>0.1794049554915054</v>
      </c>
    </row>
    <row r="34" spans="1:12" ht="15">
      <c r="A34" s="125" t="s">
        <v>6</v>
      </c>
      <c r="B34" s="224">
        <v>4744.665389999997</v>
      </c>
      <c r="C34" s="224">
        <v>5274.463169999997</v>
      </c>
      <c r="D34" s="142">
        <v>11.166177937787092</v>
      </c>
      <c r="E34" s="142">
        <v>0.20606789070913614</v>
      </c>
      <c r="F34" s="142">
        <v>3.0959743579110524</v>
      </c>
      <c r="G34" s="124"/>
      <c r="H34" s="224">
        <v>38987.88511000001</v>
      </c>
      <c r="I34" s="224">
        <v>22763.31036</v>
      </c>
      <c r="J34" s="126">
        <v>-41.61440074070231</v>
      </c>
      <c r="K34" s="126">
        <v>-1.3525874726227747</v>
      </c>
      <c r="L34" s="126">
        <v>2.3587311168123</v>
      </c>
    </row>
    <row r="35" spans="1:12" ht="15">
      <c r="A35" s="122" t="s">
        <v>11</v>
      </c>
      <c r="B35" s="223">
        <v>1610.87184</v>
      </c>
      <c r="C35" s="223">
        <v>2397.14529</v>
      </c>
      <c r="D35" s="141">
        <v>48.81042864341087</v>
      </c>
      <c r="E35" s="141">
        <v>0.305825576245517</v>
      </c>
      <c r="F35" s="141">
        <v>1.4070626926052188</v>
      </c>
      <c r="G35" s="124"/>
      <c r="H35" s="223">
        <v>9985.72097</v>
      </c>
      <c r="I35" s="223">
        <v>10975.57525</v>
      </c>
      <c r="J35" s="123">
        <v>9.912697170027162</v>
      </c>
      <c r="K35" s="123">
        <v>0.08252077601294511</v>
      </c>
      <c r="L35" s="123">
        <v>1.1372876114091668</v>
      </c>
    </row>
    <row r="36" spans="1:12" ht="15">
      <c r="A36" s="125" t="s">
        <v>14</v>
      </c>
      <c r="B36" s="224">
        <v>995.9402500000001</v>
      </c>
      <c r="C36" s="224">
        <v>1902.90024</v>
      </c>
      <c r="D36" s="142">
        <v>91.06570298770431</v>
      </c>
      <c r="E36" s="142">
        <v>0.352767299434285</v>
      </c>
      <c r="F36" s="142">
        <v>1.116953547464583</v>
      </c>
      <c r="G36" s="124"/>
      <c r="H36" s="224">
        <v>5261.78176</v>
      </c>
      <c r="I36" s="224">
        <v>7500.455069999999</v>
      </c>
      <c r="J36" s="126">
        <v>42.54591718376399</v>
      </c>
      <c r="K36" s="126">
        <v>0.18663056018777685</v>
      </c>
      <c r="L36" s="126">
        <v>0.7771961320243395</v>
      </c>
    </row>
    <row r="37" spans="1:12" ht="15">
      <c r="A37" s="122" t="s">
        <v>8</v>
      </c>
      <c r="B37" s="223">
        <v>7414.067729999999</v>
      </c>
      <c r="C37" s="223">
        <v>8445.63334</v>
      </c>
      <c r="D37" s="141">
        <v>13.913625388474848</v>
      </c>
      <c r="E37" s="141">
        <v>0.401233371307792</v>
      </c>
      <c r="F37" s="141">
        <v>4.9573697671603405</v>
      </c>
      <c r="G37" s="124"/>
      <c r="H37" s="223">
        <v>30936.182349999995</v>
      </c>
      <c r="I37" s="223">
        <v>33667.98253</v>
      </c>
      <c r="J37" s="123">
        <v>8.830437282446413</v>
      </c>
      <c r="K37" s="123">
        <v>0.22774086582310263</v>
      </c>
      <c r="L37" s="123">
        <v>3.4886717607361173</v>
      </c>
    </row>
    <row r="38" spans="1:12" ht="15">
      <c r="A38" s="125" t="s">
        <v>17</v>
      </c>
      <c r="B38" s="224">
        <v>25.38</v>
      </c>
      <c r="C38" s="224">
        <v>1345.86226</v>
      </c>
      <c r="D38" s="142" t="s">
        <v>179</v>
      </c>
      <c r="E38" s="142">
        <v>0.5136091624185996</v>
      </c>
      <c r="F38" s="142">
        <v>0.78998656582528</v>
      </c>
      <c r="G38" s="124"/>
      <c r="H38" s="224">
        <v>25.38</v>
      </c>
      <c r="I38" s="224">
        <v>4317.176939999999</v>
      </c>
      <c r="J38" s="126" t="s">
        <v>179</v>
      </c>
      <c r="K38" s="126">
        <v>0.3577924762610345</v>
      </c>
      <c r="L38" s="126">
        <v>0.4473452860817782</v>
      </c>
    </row>
    <row r="39" spans="1:12" ht="15">
      <c r="A39" s="122" t="s">
        <v>9</v>
      </c>
      <c r="B39" s="223">
        <v>5462.20713</v>
      </c>
      <c r="C39" s="223">
        <v>8324.278069999997</v>
      </c>
      <c r="D39" s="141">
        <v>52.39770063424889</v>
      </c>
      <c r="E39" s="141">
        <v>1.1132189373570325</v>
      </c>
      <c r="F39" s="141">
        <v>4.886137341791565</v>
      </c>
      <c r="G39" s="124"/>
      <c r="H39" s="223">
        <v>26818.21067</v>
      </c>
      <c r="I39" s="223">
        <v>42939.13708</v>
      </c>
      <c r="J39" s="123">
        <v>60.111864316263095</v>
      </c>
      <c r="K39" s="123">
        <v>1.3439466639481337</v>
      </c>
      <c r="L39" s="123">
        <v>4.449347531527696</v>
      </c>
    </row>
    <row r="40" spans="1:12" s="112" customFormat="1" ht="15">
      <c r="A40" s="125" t="s">
        <v>18</v>
      </c>
      <c r="B40" s="224">
        <v>984.41501</v>
      </c>
      <c r="C40" s="224">
        <v>14103.189390000001</v>
      </c>
      <c r="D40" s="142" t="s">
        <v>179</v>
      </c>
      <c r="E40" s="142">
        <v>5.102622674590405</v>
      </c>
      <c r="F40" s="142">
        <v>8.278209802383214</v>
      </c>
      <c r="G40" s="124"/>
      <c r="H40" s="224">
        <v>2508.16918</v>
      </c>
      <c r="I40" s="224">
        <v>34426.64306</v>
      </c>
      <c r="J40" s="126" t="s">
        <v>179</v>
      </c>
      <c r="K40" s="126">
        <v>2.660934328360454</v>
      </c>
      <c r="L40" s="126">
        <v>3.5672840614475643</v>
      </c>
    </row>
    <row r="41" spans="1:12" ht="15.75" thickBot="1">
      <c r="A41" s="231" t="s">
        <v>25</v>
      </c>
      <c r="B41" s="232">
        <v>0</v>
      </c>
      <c r="C41" s="232">
        <v>0</v>
      </c>
      <c r="D41" s="166" t="s">
        <v>32</v>
      </c>
      <c r="E41" s="166">
        <v>0</v>
      </c>
      <c r="F41" s="166">
        <v>0</v>
      </c>
      <c r="G41" s="128"/>
      <c r="H41" s="232">
        <v>0</v>
      </c>
      <c r="I41" s="232">
        <v>0</v>
      </c>
      <c r="J41" s="127" t="s">
        <v>32</v>
      </c>
      <c r="K41" s="127">
        <v>0</v>
      </c>
      <c r="L41" s="127">
        <v>0</v>
      </c>
    </row>
    <row r="42" spans="1:12" ht="15">
      <c r="A42" s="6" t="s">
        <v>26</v>
      </c>
      <c r="B42" s="83"/>
      <c r="C42" s="113"/>
      <c r="D42" s="113"/>
      <c r="E42" s="113"/>
      <c r="F42" s="113"/>
      <c r="G42" s="113"/>
      <c r="H42" s="113"/>
      <c r="I42" s="113"/>
      <c r="J42" s="113"/>
      <c r="K42" s="113"/>
      <c r="L42" s="113"/>
    </row>
    <row r="43" spans="1:12" ht="15">
      <c r="A43" s="6" t="s">
        <v>27</v>
      </c>
      <c r="B43" s="83"/>
      <c r="C43" s="113"/>
      <c r="D43" s="113"/>
      <c r="E43" s="113"/>
      <c r="F43" s="113"/>
      <c r="G43" s="113"/>
      <c r="H43" s="113"/>
      <c r="I43" s="113"/>
      <c r="J43" s="113"/>
      <c r="K43" s="113"/>
      <c r="L43" s="113"/>
    </row>
    <row r="44" spans="1:256" s="112" customFormat="1" ht="15">
      <c r="A44" s="8" t="s">
        <v>165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</row>
    <row r="45" ht="15">
      <c r="A45" s="8" t="s">
        <v>28</v>
      </c>
    </row>
    <row r="46" ht="15">
      <c r="A46" s="11" t="s">
        <v>29</v>
      </c>
    </row>
    <row r="47" ht="15">
      <c r="A47" s="11" t="s">
        <v>30</v>
      </c>
    </row>
    <row r="48" spans="1:12" ht="25.5" customHeight="1">
      <c r="A48" s="270" t="s">
        <v>31</v>
      </c>
      <c r="B48" s="270"/>
      <c r="C48" s="270"/>
      <c r="D48" s="270"/>
      <c r="E48" s="270"/>
      <c r="F48" s="270"/>
      <c r="G48" s="270"/>
      <c r="H48" s="270"/>
      <c r="I48" s="270"/>
      <c r="J48" s="270"/>
      <c r="K48" s="270"/>
      <c r="L48" s="270"/>
    </row>
  </sheetData>
  <sheetProtection/>
  <mergeCells count="9">
    <mergeCell ref="A48:L48"/>
    <mergeCell ref="A9:D9"/>
    <mergeCell ref="G4:L8"/>
    <mergeCell ref="B11:G11"/>
    <mergeCell ref="H11:L11"/>
    <mergeCell ref="B12:E12"/>
    <mergeCell ref="F12:F13"/>
    <mergeCell ref="H12:K12"/>
    <mergeCell ref="L12:L1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9.140625" style="15" bestFit="1" customWidth="1"/>
    <col min="2" max="2" width="13.140625" style="15" customWidth="1"/>
    <col min="3" max="3" width="15.57421875" style="15" bestFit="1" customWidth="1"/>
    <col min="4" max="6" width="11.421875" style="15" customWidth="1"/>
    <col min="7" max="7" width="1.7109375" style="15" customWidth="1"/>
    <col min="8" max="8" width="13.57421875" style="15" bestFit="1" customWidth="1"/>
    <col min="9" max="9" width="15.140625" style="15" bestFit="1" customWidth="1"/>
    <col min="10" max="12" width="11.421875" style="15" customWidth="1"/>
    <col min="13" max="16384" width="11.421875" style="54" customWidth="1"/>
  </cols>
  <sheetData>
    <row r="1" spans="7:12" ht="15">
      <c r="G1" s="272" t="s">
        <v>34</v>
      </c>
      <c r="H1" s="273"/>
      <c r="I1" s="273"/>
      <c r="J1" s="273"/>
      <c r="K1" s="273"/>
      <c r="L1" s="273"/>
    </row>
    <row r="2" spans="7:12" ht="15">
      <c r="G2" s="273"/>
      <c r="H2" s="273"/>
      <c r="I2" s="273"/>
      <c r="J2" s="273"/>
      <c r="K2" s="273"/>
      <c r="L2" s="273"/>
    </row>
    <row r="3" spans="7:12" ht="15">
      <c r="G3" s="273"/>
      <c r="H3" s="273"/>
      <c r="I3" s="273"/>
      <c r="J3" s="273"/>
      <c r="K3" s="273"/>
      <c r="L3" s="273"/>
    </row>
    <row r="4" spans="7:12" ht="15">
      <c r="G4" s="273"/>
      <c r="H4" s="273"/>
      <c r="I4" s="273"/>
      <c r="J4" s="273"/>
      <c r="K4" s="273"/>
      <c r="L4" s="273"/>
    </row>
    <row r="5" spans="7:12" ht="15">
      <c r="G5" s="273"/>
      <c r="H5" s="273"/>
      <c r="I5" s="273"/>
      <c r="J5" s="273"/>
      <c r="K5" s="273"/>
      <c r="L5" s="273"/>
    </row>
    <row r="7" ht="15">
      <c r="A7" s="14" t="s">
        <v>36</v>
      </c>
    </row>
    <row r="8" ht="15">
      <c r="A8" s="14" t="s">
        <v>33</v>
      </c>
    </row>
    <row r="9" ht="15">
      <c r="A9" s="29" t="s">
        <v>190</v>
      </c>
    </row>
    <row r="10" spans="1:12" ht="15.75" thickBot="1">
      <c r="A10" s="29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2" ht="15" customHeight="1" thickBot="1">
      <c r="A11" s="26"/>
      <c r="B11" s="274" t="s">
        <v>189</v>
      </c>
      <c r="C11" s="274"/>
      <c r="D11" s="274"/>
      <c r="E11" s="274"/>
      <c r="F11" s="274"/>
      <c r="G11" s="28"/>
      <c r="H11" s="274" t="s">
        <v>191</v>
      </c>
      <c r="I11" s="274"/>
      <c r="J11" s="274"/>
      <c r="K11" s="274"/>
      <c r="L11" s="274"/>
    </row>
    <row r="12" spans="1:12" ht="12" customHeight="1" thickBot="1">
      <c r="A12" s="282" t="s">
        <v>0</v>
      </c>
      <c r="B12" s="284" t="s">
        <v>35</v>
      </c>
      <c r="C12" s="284"/>
      <c r="D12" s="284"/>
      <c r="E12" s="284"/>
      <c r="F12" s="278" t="s">
        <v>185</v>
      </c>
      <c r="G12" s="27"/>
      <c r="H12" s="284" t="s">
        <v>35</v>
      </c>
      <c r="I12" s="284"/>
      <c r="J12" s="284"/>
      <c r="K12" s="284"/>
      <c r="L12" s="285" t="s">
        <v>185</v>
      </c>
    </row>
    <row r="13" spans="1:12" ht="39.75" customHeight="1" thickBot="1">
      <c r="A13" s="283"/>
      <c r="B13" s="2">
        <v>2016</v>
      </c>
      <c r="C13" s="2">
        <v>2017</v>
      </c>
      <c r="D13" s="3" t="s">
        <v>2</v>
      </c>
      <c r="E13" s="3" t="s">
        <v>3</v>
      </c>
      <c r="F13" s="279"/>
      <c r="G13" s="114"/>
      <c r="H13" s="189">
        <v>2016</v>
      </c>
      <c r="I13" s="189">
        <v>2017</v>
      </c>
      <c r="J13" s="3" t="s">
        <v>2</v>
      </c>
      <c r="K13" s="3" t="s">
        <v>3</v>
      </c>
      <c r="L13" s="286"/>
    </row>
    <row r="14" spans="1:12" ht="15">
      <c r="A14" s="116" t="s">
        <v>4</v>
      </c>
      <c r="B14" s="212">
        <v>391315.2597939999</v>
      </c>
      <c r="C14" s="212">
        <v>296523.6826350001</v>
      </c>
      <c r="D14" s="129">
        <v>-24.223838653494102</v>
      </c>
      <c r="E14" s="129">
        <v>-24.223838653494106</v>
      </c>
      <c r="F14" s="129">
        <v>99.99999999999999</v>
      </c>
      <c r="G14" s="130"/>
      <c r="H14" s="212">
        <v>1959556.9215439998</v>
      </c>
      <c r="I14" s="212">
        <v>1694044.5072080002</v>
      </c>
      <c r="J14" s="129">
        <v>-13.549614783672304</v>
      </c>
      <c r="K14" s="129">
        <v>-13.549614783672304</v>
      </c>
      <c r="L14" s="129">
        <v>99.99999999999999</v>
      </c>
    </row>
    <row r="15" spans="1:12" ht="15">
      <c r="A15" s="119" t="s">
        <v>180</v>
      </c>
      <c r="B15" s="213">
        <v>372923.5153499999</v>
      </c>
      <c r="C15" s="213">
        <v>276204.3335900001</v>
      </c>
      <c r="D15" s="131">
        <v>-25.935393660876006</v>
      </c>
      <c r="E15" s="131">
        <v>-24.716434981583824</v>
      </c>
      <c r="F15" s="131">
        <v>93.14747852028678</v>
      </c>
      <c r="G15" s="132"/>
      <c r="H15" s="213">
        <v>1852786.3523499998</v>
      </c>
      <c r="I15" s="213">
        <v>1585800.9610300001</v>
      </c>
      <c r="J15" s="131">
        <v>-14.409939439664276</v>
      </c>
      <c r="K15" s="131">
        <v>-13.62478366332084</v>
      </c>
      <c r="L15" s="131">
        <v>93.61034815098222</v>
      </c>
    </row>
    <row r="16" spans="1:12" ht="15">
      <c r="A16" s="121" t="s">
        <v>181</v>
      </c>
      <c r="B16" s="212">
        <v>18391.744444000004</v>
      </c>
      <c r="C16" s="212">
        <v>20319.349044999988</v>
      </c>
      <c r="D16" s="129">
        <v>10.48081440490456</v>
      </c>
      <c r="E16" s="129">
        <v>0.49259632808971815</v>
      </c>
      <c r="F16" s="129">
        <v>6.852521479713201</v>
      </c>
      <c r="G16" s="132"/>
      <c r="H16" s="212">
        <v>106770.56919400004</v>
      </c>
      <c r="I16" s="212">
        <v>108243.546178</v>
      </c>
      <c r="J16" s="129">
        <v>1.379572100363724</v>
      </c>
      <c r="K16" s="129">
        <v>0.07516887964853607</v>
      </c>
      <c r="L16" s="129">
        <v>6.389651849017773</v>
      </c>
    </row>
    <row r="17" spans="1:12" ht="15">
      <c r="A17" s="133" t="s">
        <v>9</v>
      </c>
      <c r="B17" s="89">
        <v>1683.999654</v>
      </c>
      <c r="C17" s="89">
        <v>3103.280039</v>
      </c>
      <c r="D17" s="134">
        <v>84.28032521436614</v>
      </c>
      <c r="E17" s="134">
        <v>0.36269487311768833</v>
      </c>
      <c r="F17" s="134">
        <v>1.0465538574940474</v>
      </c>
      <c r="G17" s="135"/>
      <c r="H17" s="89">
        <v>9463.581274</v>
      </c>
      <c r="I17" s="89">
        <v>15255.173614999998</v>
      </c>
      <c r="J17" s="134">
        <v>61.19873833504943</v>
      </c>
      <c r="K17" s="134">
        <v>0.29555621872094484</v>
      </c>
      <c r="L17" s="134">
        <v>0.900517876011561</v>
      </c>
    </row>
    <row r="18" spans="1:12" ht="15">
      <c r="A18" s="136" t="s">
        <v>18</v>
      </c>
      <c r="B18" s="211">
        <v>470.08920000000006</v>
      </c>
      <c r="C18" s="211">
        <v>1107.7066100000002</v>
      </c>
      <c r="D18" s="137">
        <v>135.63753645052893</v>
      </c>
      <c r="E18" s="137">
        <v>0.16294212761742566</v>
      </c>
      <c r="F18" s="137">
        <v>0.37356429684016484</v>
      </c>
      <c r="G18" s="135"/>
      <c r="H18" s="211">
        <v>1472.79413</v>
      </c>
      <c r="I18" s="211">
        <v>5254.87882</v>
      </c>
      <c r="J18" s="137">
        <v>256.79656192002886</v>
      </c>
      <c r="K18" s="137">
        <v>0.1930071358692643</v>
      </c>
      <c r="L18" s="137">
        <v>0.3101972113271514</v>
      </c>
    </row>
    <row r="19" spans="1:12" ht="15">
      <c r="A19" s="133" t="s">
        <v>11</v>
      </c>
      <c r="B19" s="89">
        <v>3124.1033</v>
      </c>
      <c r="C19" s="89">
        <v>3516.18636</v>
      </c>
      <c r="D19" s="134">
        <v>12.550259141559117</v>
      </c>
      <c r="E19" s="134">
        <v>0.10019621013665665</v>
      </c>
      <c r="F19" s="134">
        <v>1.1858028771105544</v>
      </c>
      <c r="G19" s="135"/>
      <c r="H19" s="89">
        <v>37394.205689999995</v>
      </c>
      <c r="I19" s="89">
        <v>26464.43153</v>
      </c>
      <c r="J19" s="134">
        <v>-29.2285233990753</v>
      </c>
      <c r="K19" s="134">
        <v>-0.5577676279690852</v>
      </c>
      <c r="L19" s="134">
        <v>1.5622040281348177</v>
      </c>
    </row>
    <row r="20" spans="1:12" ht="15">
      <c r="A20" s="136" t="s">
        <v>16</v>
      </c>
      <c r="B20" s="211">
        <v>52.2</v>
      </c>
      <c r="C20" s="211">
        <v>320.715</v>
      </c>
      <c r="D20" s="137">
        <v>514.3965517241379</v>
      </c>
      <c r="E20" s="137">
        <v>0.06861858649247524</v>
      </c>
      <c r="F20" s="137">
        <v>0.10815830868888057</v>
      </c>
      <c r="G20" s="135"/>
      <c r="H20" s="211">
        <v>332.975</v>
      </c>
      <c r="I20" s="211">
        <v>909.01698</v>
      </c>
      <c r="J20" s="137">
        <v>172.99856746001953</v>
      </c>
      <c r="K20" s="137">
        <v>0.02939654233397402</v>
      </c>
      <c r="L20" s="137">
        <v>0.05365956892703929</v>
      </c>
    </row>
    <row r="21" spans="1:12" ht="15">
      <c r="A21" s="133" t="s">
        <v>163</v>
      </c>
      <c r="B21" s="89">
        <f>(0)/1000</f>
        <v>0</v>
      </c>
      <c r="C21" s="89">
        <v>175.6463</v>
      </c>
      <c r="D21" s="134" t="s">
        <v>32</v>
      </c>
      <c r="E21" s="134">
        <v>0.04488613607669312</v>
      </c>
      <c r="F21" s="134">
        <v>0.05923516747099363</v>
      </c>
      <c r="G21" s="135"/>
      <c r="H21" s="89">
        <v>7.87428</v>
      </c>
      <c r="I21" s="89">
        <v>725.77632</v>
      </c>
      <c r="J21" s="134" t="s">
        <v>179</v>
      </c>
      <c r="K21" s="134">
        <v>0.03663593703796781</v>
      </c>
      <c r="L21" s="134">
        <v>0.042842812978755286</v>
      </c>
    </row>
    <row r="22" spans="1:12" ht="15">
      <c r="A22" s="136" t="s">
        <v>23</v>
      </c>
      <c r="B22" s="211">
        <v>222.64745999999997</v>
      </c>
      <c r="C22" s="211">
        <v>352.8962400000001</v>
      </c>
      <c r="D22" s="137">
        <v>58.500007141334635</v>
      </c>
      <c r="E22" s="137">
        <v>0.0332848711467493</v>
      </c>
      <c r="F22" s="137">
        <v>0.11901114840610916</v>
      </c>
      <c r="G22" s="135"/>
      <c r="H22" s="211">
        <v>1008.1896599999999</v>
      </c>
      <c r="I22" s="211">
        <v>1691.1905000000004</v>
      </c>
      <c r="J22" s="137">
        <v>67.74527324551222</v>
      </c>
      <c r="K22" s="137">
        <v>0.034854860937739006</v>
      </c>
      <c r="L22" s="137">
        <v>0.09983152702329506</v>
      </c>
    </row>
    <row r="23" spans="1:12" ht="15">
      <c r="A23" s="133" t="s">
        <v>24</v>
      </c>
      <c r="B23" s="89">
        <v>755.1207699999998</v>
      </c>
      <c r="C23" s="89">
        <v>851.8413060000001</v>
      </c>
      <c r="D23" s="134">
        <v>12.808618149915318</v>
      </c>
      <c r="E23" s="134">
        <v>0.024716781055488843</v>
      </c>
      <c r="F23" s="134">
        <v>0.2872759768900338</v>
      </c>
      <c r="G23" s="135"/>
      <c r="H23" s="89">
        <v>3851.4207300000003</v>
      </c>
      <c r="I23" s="89">
        <v>4502.947933</v>
      </c>
      <c r="J23" s="134">
        <v>16.916541938018792</v>
      </c>
      <c r="K23" s="134">
        <v>0.033248700042183</v>
      </c>
      <c r="L23" s="134">
        <v>0.265810485724571</v>
      </c>
    </row>
    <row r="24" spans="1:12" ht="15">
      <c r="A24" s="136" t="s">
        <v>161</v>
      </c>
      <c r="B24" s="211">
        <f>(0)/1000</f>
        <v>0</v>
      </c>
      <c r="C24" s="211">
        <v>72.0168</v>
      </c>
      <c r="D24" s="137" t="s">
        <v>32</v>
      </c>
      <c r="E24" s="137">
        <v>0.01840378012294021</v>
      </c>
      <c r="F24" s="137">
        <v>0.024287031430352105</v>
      </c>
      <c r="G24" s="135"/>
      <c r="H24" s="211">
        <v>0.4505</v>
      </c>
      <c r="I24" s="211">
        <v>163.46757</v>
      </c>
      <c r="J24" s="137" t="s">
        <v>179</v>
      </c>
      <c r="K24" s="137">
        <v>0.008319078063399835</v>
      </c>
      <c r="L24" s="137">
        <v>0.009649543993942359</v>
      </c>
    </row>
    <row r="25" spans="1:12" ht="15">
      <c r="A25" s="133" t="s">
        <v>6</v>
      </c>
      <c r="B25" s="89">
        <v>350.2714500000001</v>
      </c>
      <c r="C25" s="89">
        <v>420.1772000000003</v>
      </c>
      <c r="D25" s="134">
        <v>19.957592889743147</v>
      </c>
      <c r="E25" s="134">
        <v>0.01786430461127448</v>
      </c>
      <c r="F25" s="134">
        <v>0.14170105951274353</v>
      </c>
      <c r="G25" s="135"/>
      <c r="H25" s="89">
        <v>3320.4685399999994</v>
      </c>
      <c r="I25" s="89">
        <v>2188.7107400000004</v>
      </c>
      <c r="J25" s="134">
        <v>-34.08428016607559</v>
      </c>
      <c r="K25" s="134">
        <v>-0.057755801199602295</v>
      </c>
      <c r="L25" s="134">
        <v>0.12920030912335784</v>
      </c>
    </row>
    <row r="26" spans="1:12" ht="15">
      <c r="A26" s="136" t="s">
        <v>10</v>
      </c>
      <c r="B26" s="211">
        <v>2333.015</v>
      </c>
      <c r="C26" s="211">
        <v>2401.494</v>
      </c>
      <c r="D26" s="137">
        <v>2.9352147328671307</v>
      </c>
      <c r="E26" s="137">
        <v>0.017499700889776034</v>
      </c>
      <c r="F26" s="137">
        <v>0.8098826976178058</v>
      </c>
      <c r="G26" s="135"/>
      <c r="H26" s="211">
        <v>11081.015</v>
      </c>
      <c r="I26" s="211">
        <v>11413.796</v>
      </c>
      <c r="J26" s="137">
        <v>3.0031635188653816</v>
      </c>
      <c r="K26" s="137">
        <v>0.016982461511645744</v>
      </c>
      <c r="L26" s="137">
        <v>0.6737601020182982</v>
      </c>
    </row>
    <row r="27" spans="1:12" ht="15">
      <c r="A27" s="133" t="s">
        <v>14</v>
      </c>
      <c r="B27" s="89">
        <v>2014.84536</v>
      </c>
      <c r="C27" s="89">
        <v>2045.82277</v>
      </c>
      <c r="D27" s="134">
        <v>1.5374584380014156</v>
      </c>
      <c r="E27" s="134">
        <v>0.00791622846916508</v>
      </c>
      <c r="F27" s="134">
        <v>0.6899357082780685</v>
      </c>
      <c r="G27" s="135"/>
      <c r="H27" s="89">
        <v>8572.73208</v>
      </c>
      <c r="I27" s="89">
        <v>8124.632269999999</v>
      </c>
      <c r="J27" s="134">
        <v>-5.227036209908009</v>
      </c>
      <c r="K27" s="134">
        <v>-0.022867404619556945</v>
      </c>
      <c r="L27" s="134">
        <v>0.47959969383510603</v>
      </c>
    </row>
    <row r="28" spans="1:12" ht="15">
      <c r="A28" s="136" t="s">
        <v>17</v>
      </c>
      <c r="B28" s="211">
        <v>43.2</v>
      </c>
      <c r="C28" s="211">
        <v>57.33201</v>
      </c>
      <c r="D28" s="137">
        <v>32.71298611111111</v>
      </c>
      <c r="E28" s="137">
        <v>0.003611412958298511</v>
      </c>
      <c r="F28" s="137">
        <v>0.019334715355795607</v>
      </c>
      <c r="G28" s="135"/>
      <c r="H28" s="211">
        <v>43.2</v>
      </c>
      <c r="I28" s="211">
        <v>186.69108999999997</v>
      </c>
      <c r="J28" s="137">
        <v>332.15530092592587</v>
      </c>
      <c r="K28" s="137">
        <v>0.007322629336377663</v>
      </c>
      <c r="L28" s="137">
        <v>0.011020435957003898</v>
      </c>
    </row>
    <row r="29" spans="1:12" ht="15">
      <c r="A29" s="133" t="s">
        <v>5</v>
      </c>
      <c r="B29" s="89">
        <v>17.351469999999992</v>
      </c>
      <c r="C29" s="89">
        <v>24.285320000000006</v>
      </c>
      <c r="D29" s="134">
        <v>39.96116755525625</v>
      </c>
      <c r="E29" s="134">
        <v>0.001771934476475618</v>
      </c>
      <c r="F29" s="134">
        <v>0.008190010249499544</v>
      </c>
      <c r="G29" s="135"/>
      <c r="H29" s="89">
        <v>119.31442999999997</v>
      </c>
      <c r="I29" s="89">
        <v>106.81413</v>
      </c>
      <c r="J29" s="134">
        <v>-10.476771334364143</v>
      </c>
      <c r="K29" s="134">
        <v>-0.0006379146154198252</v>
      </c>
      <c r="L29" s="134">
        <v>0.006305272945634894</v>
      </c>
    </row>
    <row r="30" spans="1:12" ht="15">
      <c r="A30" s="136" t="s">
        <v>21</v>
      </c>
      <c r="B30" s="211">
        <v>53.474</v>
      </c>
      <c r="C30" s="211">
        <v>54.84599</v>
      </c>
      <c r="D30" s="137">
        <v>2.5657141788532734</v>
      </c>
      <c r="E30" s="137">
        <v>0.000350609889510124</v>
      </c>
      <c r="F30" s="137">
        <v>0.018496327009236414</v>
      </c>
      <c r="G30" s="135"/>
      <c r="H30" s="211">
        <v>335.89713</v>
      </c>
      <c r="I30" s="211">
        <v>319.29292</v>
      </c>
      <c r="J30" s="137">
        <v>-4.9432425933499395</v>
      </c>
      <c r="K30" s="137">
        <v>-0.0008473451226370609</v>
      </c>
      <c r="L30" s="137">
        <v>0.018847965247751085</v>
      </c>
    </row>
    <row r="31" spans="1:12" ht="15">
      <c r="A31" s="133" t="s">
        <v>22</v>
      </c>
      <c r="B31" s="89">
        <v>2.89958</v>
      </c>
      <c r="C31" s="89">
        <v>3.635</v>
      </c>
      <c r="D31" s="134">
        <v>25.36298360452203</v>
      </c>
      <c r="E31" s="134">
        <v>0.0001879354258730281</v>
      </c>
      <c r="F31" s="134">
        <v>0.0012258717306146607</v>
      </c>
      <c r="G31" s="135"/>
      <c r="H31" s="89">
        <v>17.377719999999997</v>
      </c>
      <c r="I31" s="89">
        <v>33.636050000000004</v>
      </c>
      <c r="J31" s="134">
        <v>93.55847602562366</v>
      </c>
      <c r="K31" s="134">
        <v>0.0008296941936848422</v>
      </c>
      <c r="L31" s="134">
        <v>0.001985547006402829</v>
      </c>
    </row>
    <row r="32" spans="1:12" ht="15">
      <c r="A32" s="136" t="s">
        <v>20</v>
      </c>
      <c r="B32" s="211">
        <f>(0)/1000</f>
        <v>0</v>
      </c>
      <c r="C32" s="211">
        <v>0.00219</v>
      </c>
      <c r="D32" s="137" t="s">
        <v>32</v>
      </c>
      <c r="E32" s="137">
        <v>5.596510601587277E-07</v>
      </c>
      <c r="F32" s="137">
        <v>7.385582090910886E-07</v>
      </c>
      <c r="G32" s="135"/>
      <c r="H32" s="211">
        <f>(0)/1000</f>
        <v>0</v>
      </c>
      <c r="I32" s="211">
        <v>0.00219</v>
      </c>
      <c r="J32" s="137" t="s">
        <v>32</v>
      </c>
      <c r="K32" s="137">
        <v>1.1175995838255243E-07</v>
      </c>
      <c r="L32" s="137">
        <v>1.2927641456182265E-07</v>
      </c>
    </row>
    <row r="33" spans="1:12" ht="15">
      <c r="A33" s="133" t="s">
        <v>12</v>
      </c>
      <c r="B33" s="89">
        <f>(0)/1000</f>
        <v>0</v>
      </c>
      <c r="C33" s="89">
        <f>(0)/1000</f>
        <v>0</v>
      </c>
      <c r="D33" s="134" t="s">
        <v>32</v>
      </c>
      <c r="E33" s="134">
        <v>0</v>
      </c>
      <c r="F33" s="134">
        <v>0</v>
      </c>
      <c r="G33" s="135"/>
      <c r="H33" s="89">
        <v>12.499</v>
      </c>
      <c r="I33" s="89">
        <v>10.29645</v>
      </c>
      <c r="J33" s="134">
        <v>-17.621809744779583</v>
      </c>
      <c r="K33" s="134">
        <v>-0.00011240040928561222</v>
      </c>
      <c r="L33" s="134">
        <v>0.0006078028030662462</v>
      </c>
    </row>
    <row r="34" spans="1:12" ht="15">
      <c r="A34" s="136" t="s">
        <v>162</v>
      </c>
      <c r="B34" s="211">
        <f>(0)/1000</f>
        <v>0</v>
      </c>
      <c r="C34" s="211">
        <f>(0)/1000</f>
        <v>0</v>
      </c>
      <c r="D34" s="137" t="s">
        <v>32</v>
      </c>
      <c r="E34" s="137">
        <v>0</v>
      </c>
      <c r="F34" s="137">
        <v>0</v>
      </c>
      <c r="G34" s="135"/>
      <c r="H34" s="211">
        <f>(0)/1000</f>
        <v>0</v>
      </c>
      <c r="I34" s="211">
        <v>0.0021000000000000003</v>
      </c>
      <c r="J34" s="137" t="s">
        <v>32</v>
      </c>
      <c r="K34" s="137">
        <v>1.0716708338052974E-07</v>
      </c>
      <c r="L34" s="137">
        <v>1.239636851962683E-07</v>
      </c>
    </row>
    <row r="35" spans="1:12" ht="15">
      <c r="A35" s="133" t="s">
        <v>19</v>
      </c>
      <c r="B35" s="89">
        <f>(0)/1000</f>
        <v>0</v>
      </c>
      <c r="C35" s="89">
        <f>(0)/1000</f>
        <v>0</v>
      </c>
      <c r="D35" s="134" t="s">
        <v>32</v>
      </c>
      <c r="E35" s="134">
        <v>0</v>
      </c>
      <c r="F35" s="134">
        <v>0</v>
      </c>
      <c r="G35" s="135"/>
      <c r="H35" s="89">
        <v>5.86</v>
      </c>
      <c r="I35" s="89">
        <v>6.57</v>
      </c>
      <c r="J35" s="134">
        <v>12.11604095563139</v>
      </c>
      <c r="K35" s="134">
        <v>3.623268057151244E-05</v>
      </c>
      <c r="L35" s="134">
        <v>0.000387829243685468</v>
      </c>
    </row>
    <row r="36" spans="1:12" ht="15">
      <c r="A36" s="136" t="s">
        <v>15</v>
      </c>
      <c r="B36" s="211">
        <v>4.458600000000001</v>
      </c>
      <c r="C36" s="211">
        <f>(0)/1000</f>
        <v>0</v>
      </c>
      <c r="D36" s="137">
        <v>-100</v>
      </c>
      <c r="E36" s="137">
        <v>-0.0011393882268601386</v>
      </c>
      <c r="F36" s="137">
        <v>0</v>
      </c>
      <c r="G36" s="135"/>
      <c r="H36" s="211">
        <v>9.5086</v>
      </c>
      <c r="I36" s="211">
        <v>4.8809</v>
      </c>
      <c r="J36" s="137">
        <v>-48.66857371221842</v>
      </c>
      <c r="K36" s="137">
        <v>-0.00023616052940956075</v>
      </c>
      <c r="L36" s="137">
        <v>0.0002881211195592695</v>
      </c>
    </row>
    <row r="37" spans="1:12" ht="15">
      <c r="A37" s="133" t="s">
        <v>119</v>
      </c>
      <c r="B37" s="89">
        <v>15.11353</v>
      </c>
      <c r="C37" s="89">
        <v>1.88713</v>
      </c>
      <c r="D37" s="134">
        <v>-87.51363844184648</v>
      </c>
      <c r="E37" s="134">
        <v>-0.00337998574524356</v>
      </c>
      <c r="F37" s="134">
        <v>0.0006364179694621306</v>
      </c>
      <c r="G37" s="135"/>
      <c r="H37" s="89">
        <v>20.34738</v>
      </c>
      <c r="I37" s="89">
        <v>1.9446799999999997</v>
      </c>
      <c r="J37" s="134">
        <v>-90.44260243825005</v>
      </c>
      <c r="K37" s="134">
        <v>-0.0009391255644413689</v>
      </c>
      <c r="L37" s="134">
        <v>0.00011479509491784714</v>
      </c>
    </row>
    <row r="38" spans="1:12" ht="15">
      <c r="A38" s="136" t="s">
        <v>13</v>
      </c>
      <c r="B38" s="211">
        <v>1822.5104300000005</v>
      </c>
      <c r="C38" s="211">
        <v>1701.2603600000004</v>
      </c>
      <c r="D38" s="137">
        <v>-6.652915012398585</v>
      </c>
      <c r="E38" s="137">
        <v>-0.030985264940557065</v>
      </c>
      <c r="F38" s="137">
        <v>0.5737350706297994</v>
      </c>
      <c r="G38" s="135"/>
      <c r="H38" s="211">
        <v>8587.136</v>
      </c>
      <c r="I38" s="211">
        <v>9663.974119999999</v>
      </c>
      <c r="J38" s="137">
        <v>12.540131191587033</v>
      </c>
      <c r="K38" s="137">
        <v>0.05495314313970133</v>
      </c>
      <c r="L38" s="137">
        <v>0.5704675455031257</v>
      </c>
    </row>
    <row r="39" spans="1:256" ht="15">
      <c r="A39" s="133" t="s">
        <v>7</v>
      </c>
      <c r="B39" s="89">
        <v>391.77901</v>
      </c>
      <c r="C39" s="89">
        <v>87.5688</v>
      </c>
      <c r="D39" s="134">
        <v>-77.64841970477183</v>
      </c>
      <c r="E39" s="134">
        <v>-0.07774044134137406</v>
      </c>
      <c r="F39" s="134">
        <v>0.02953180643847293</v>
      </c>
      <c r="G39" s="135"/>
      <c r="H39" s="89">
        <v>2565.1145</v>
      </c>
      <c r="I39" s="89">
        <v>463.2938</v>
      </c>
      <c r="J39" s="134">
        <v>-81.93866979427234</v>
      </c>
      <c r="K39" s="134">
        <v>-0.10725999724182066</v>
      </c>
      <c r="L39" s="134">
        <v>0.027348384179325183</v>
      </c>
      <c r="M39" s="87"/>
      <c r="N39" s="89"/>
      <c r="O39" s="89"/>
      <c r="P39" s="90"/>
      <c r="Q39" s="90"/>
      <c r="R39" s="90"/>
      <c r="S39" s="90"/>
      <c r="T39" s="89"/>
      <c r="U39" s="89"/>
      <c r="V39" s="90"/>
      <c r="W39" s="90"/>
      <c r="X39" s="90"/>
      <c r="Y39" s="87"/>
      <c r="Z39" s="89"/>
      <c r="AA39" s="89"/>
      <c r="AB39" s="90"/>
      <c r="AC39" s="90"/>
      <c r="AD39" s="90"/>
      <c r="AE39" s="90"/>
      <c r="AF39" s="89"/>
      <c r="AG39" s="89"/>
      <c r="AH39" s="90"/>
      <c r="AI39" s="90"/>
      <c r="AJ39" s="90"/>
      <c r="AK39" s="87"/>
      <c r="AL39" s="89"/>
      <c r="AM39" s="89"/>
      <c r="AN39" s="90"/>
      <c r="AO39" s="90"/>
      <c r="AP39" s="90"/>
      <c r="AQ39" s="90"/>
      <c r="AR39" s="89"/>
      <c r="AS39" s="89"/>
      <c r="AT39" s="90"/>
      <c r="AU39" s="90"/>
      <c r="AV39" s="90"/>
      <c r="AW39" s="87"/>
      <c r="AX39" s="89"/>
      <c r="AY39" s="89"/>
      <c r="AZ39" s="90"/>
      <c r="BA39" s="90"/>
      <c r="BB39" s="90"/>
      <c r="BC39" s="90"/>
      <c r="BD39" s="89"/>
      <c r="BE39" s="89"/>
      <c r="BF39" s="90"/>
      <c r="BG39" s="90"/>
      <c r="BH39" s="90"/>
      <c r="BI39" s="87"/>
      <c r="BJ39" s="89"/>
      <c r="BK39" s="89"/>
      <c r="BL39" s="90"/>
      <c r="BM39" s="90"/>
      <c r="BN39" s="90"/>
      <c r="BO39" s="90"/>
      <c r="BP39" s="89"/>
      <c r="BQ39" s="89"/>
      <c r="BR39" s="90"/>
      <c r="BS39" s="90"/>
      <c r="BT39" s="90"/>
      <c r="BU39" s="87"/>
      <c r="BV39" s="89"/>
      <c r="BW39" s="89"/>
      <c r="BX39" s="90"/>
      <c r="BY39" s="90"/>
      <c r="BZ39" s="90"/>
      <c r="CA39" s="90"/>
      <c r="CB39" s="89"/>
      <c r="CC39" s="89"/>
      <c r="CD39" s="90"/>
      <c r="CE39" s="90"/>
      <c r="CF39" s="90"/>
      <c r="CG39" s="87"/>
      <c r="CH39" s="89"/>
      <c r="CI39" s="89"/>
      <c r="CJ39" s="90"/>
      <c r="CK39" s="90"/>
      <c r="CL39" s="90"/>
      <c r="CM39" s="90"/>
      <c r="CN39" s="89"/>
      <c r="CO39" s="89"/>
      <c r="CP39" s="90"/>
      <c r="CQ39" s="90"/>
      <c r="CR39" s="90"/>
      <c r="CS39" s="87"/>
      <c r="CT39" s="89"/>
      <c r="CU39" s="89"/>
      <c r="CV39" s="90"/>
      <c r="CW39" s="90"/>
      <c r="CX39" s="90"/>
      <c r="CY39" s="90"/>
      <c r="CZ39" s="89"/>
      <c r="DA39" s="89"/>
      <c r="DB39" s="90"/>
      <c r="DC39" s="90"/>
      <c r="DD39" s="90"/>
      <c r="DE39" s="87"/>
      <c r="DF39" s="89"/>
      <c r="DG39" s="89"/>
      <c r="DH39" s="90"/>
      <c r="DI39" s="90"/>
      <c r="DJ39" s="90"/>
      <c r="DK39" s="90"/>
      <c r="DL39" s="89"/>
      <c r="DM39" s="89"/>
      <c r="DN39" s="90"/>
      <c r="DO39" s="90"/>
      <c r="DP39" s="90"/>
      <c r="DQ39" s="87"/>
      <c r="DR39" s="89"/>
      <c r="DS39" s="89"/>
      <c r="DT39" s="90"/>
      <c r="DU39" s="90"/>
      <c r="DV39" s="90"/>
      <c r="DW39" s="90"/>
      <c r="DX39" s="89"/>
      <c r="DY39" s="89"/>
      <c r="DZ39" s="90"/>
      <c r="EA39" s="90"/>
      <c r="EB39" s="90"/>
      <c r="EC39" s="87"/>
      <c r="ED39" s="89"/>
      <c r="EE39" s="89"/>
      <c r="EF39" s="90"/>
      <c r="EG39" s="90"/>
      <c r="EH39" s="90"/>
      <c r="EI39" s="90"/>
      <c r="EJ39" s="89"/>
      <c r="EK39" s="89"/>
      <c r="EL39" s="90"/>
      <c r="EM39" s="90"/>
      <c r="EN39" s="90"/>
      <c r="EO39" s="87"/>
      <c r="EP39" s="89"/>
      <c r="EQ39" s="89"/>
      <c r="ER39" s="90"/>
      <c r="ES39" s="90"/>
      <c r="ET39" s="90"/>
      <c r="EU39" s="90"/>
      <c r="EV39" s="89"/>
      <c r="EW39" s="89"/>
      <c r="EX39" s="90"/>
      <c r="EY39" s="90"/>
      <c r="EZ39" s="90"/>
      <c r="FA39" s="87"/>
      <c r="FB39" s="89"/>
      <c r="FC39" s="89"/>
      <c r="FD39" s="90"/>
      <c r="FE39" s="90"/>
      <c r="FF39" s="90"/>
      <c r="FG39" s="90"/>
      <c r="FH39" s="89"/>
      <c r="FI39" s="89"/>
      <c r="FJ39" s="90"/>
      <c r="FK39" s="90"/>
      <c r="FL39" s="90"/>
      <c r="FM39" s="87"/>
      <c r="FN39" s="89"/>
      <c r="FO39" s="89"/>
      <c r="FP39" s="90"/>
      <c r="FQ39" s="90"/>
      <c r="FR39" s="90"/>
      <c r="FS39" s="90"/>
      <c r="FT39" s="89"/>
      <c r="FU39" s="89"/>
      <c r="FV39" s="90"/>
      <c r="FW39" s="90"/>
      <c r="FX39" s="90"/>
      <c r="FY39" s="87"/>
      <c r="FZ39" s="89"/>
      <c r="GA39" s="89"/>
      <c r="GB39" s="90"/>
      <c r="GC39" s="90"/>
      <c r="GD39" s="90"/>
      <c r="GE39" s="90"/>
      <c r="GF39" s="89"/>
      <c r="GG39" s="89"/>
      <c r="GH39" s="90"/>
      <c r="GI39" s="90"/>
      <c r="GJ39" s="90"/>
      <c r="GK39" s="87"/>
      <c r="GL39" s="89"/>
      <c r="GM39" s="89"/>
      <c r="GN39" s="90"/>
      <c r="GO39" s="90"/>
      <c r="GP39" s="90"/>
      <c r="GQ39" s="90"/>
      <c r="GR39" s="89"/>
      <c r="GS39" s="89"/>
      <c r="GT39" s="90"/>
      <c r="GU39" s="90"/>
      <c r="GV39" s="90"/>
      <c r="GW39" s="87"/>
      <c r="GX39" s="89"/>
      <c r="GY39" s="89"/>
      <c r="GZ39" s="90"/>
      <c r="HA39" s="90"/>
      <c r="HB39" s="90"/>
      <c r="HC39" s="90"/>
      <c r="HD39" s="89"/>
      <c r="HE39" s="89"/>
      <c r="HF39" s="90"/>
      <c r="HG39" s="90"/>
      <c r="HH39" s="90"/>
      <c r="HI39" s="87"/>
      <c r="HJ39" s="89"/>
      <c r="HK39" s="89"/>
      <c r="HL39" s="90"/>
      <c r="HM39" s="90"/>
      <c r="HN39" s="90"/>
      <c r="HO39" s="90"/>
      <c r="HP39" s="89"/>
      <c r="HQ39" s="89"/>
      <c r="HR39" s="90"/>
      <c r="HS39" s="90"/>
      <c r="HT39" s="90"/>
      <c r="HU39" s="87"/>
      <c r="HV39" s="89"/>
      <c r="HW39" s="89"/>
      <c r="HX39" s="90"/>
      <c r="HY39" s="90"/>
      <c r="HZ39" s="90"/>
      <c r="IA39" s="90"/>
      <c r="IB39" s="89"/>
      <c r="IC39" s="89"/>
      <c r="ID39" s="90"/>
      <c r="IE39" s="90"/>
      <c r="IF39" s="90"/>
      <c r="IG39" s="87"/>
      <c r="IH39" s="89"/>
      <c r="II39" s="89"/>
      <c r="IJ39" s="90"/>
      <c r="IK39" s="90"/>
      <c r="IL39" s="90"/>
      <c r="IM39" s="90"/>
      <c r="IN39" s="89"/>
      <c r="IO39" s="89"/>
      <c r="IP39" s="90"/>
      <c r="IQ39" s="90"/>
      <c r="IR39" s="90"/>
      <c r="IS39" s="87"/>
      <c r="IT39" s="89"/>
      <c r="IU39" s="89"/>
      <c r="IV39" s="90"/>
    </row>
    <row r="40" spans="1:256" ht="15">
      <c r="A40" s="136" t="s">
        <v>8</v>
      </c>
      <c r="B40" s="211">
        <v>5034.665629999999</v>
      </c>
      <c r="C40" s="211">
        <v>4020.7496199999996</v>
      </c>
      <c r="D40" s="137">
        <v>-20.138696082583728</v>
      </c>
      <c r="E40" s="137">
        <v>-0.25910464379379305</v>
      </c>
      <c r="F40" s="137">
        <v>1.3559623920323627</v>
      </c>
      <c r="G40" s="135"/>
      <c r="H40" s="211">
        <v>18548.607549999997</v>
      </c>
      <c r="I40" s="211">
        <v>20752.125470000003</v>
      </c>
      <c r="J40" s="137">
        <v>11.87969454882345</v>
      </c>
      <c r="K40" s="137">
        <v>0.11244980412530098</v>
      </c>
      <c r="L40" s="137">
        <v>1.2250047375793054</v>
      </c>
      <c r="M40" s="87"/>
      <c r="N40" s="89"/>
      <c r="O40" s="89"/>
      <c r="P40" s="90"/>
      <c r="Q40" s="90"/>
      <c r="R40" s="90"/>
      <c r="S40" s="90"/>
      <c r="T40" s="89"/>
      <c r="U40" s="89"/>
      <c r="V40" s="90"/>
      <c r="W40" s="90"/>
      <c r="X40" s="90"/>
      <c r="Y40" s="87"/>
      <c r="Z40" s="89"/>
      <c r="AA40" s="89"/>
      <c r="AB40" s="90"/>
      <c r="AC40" s="90"/>
      <c r="AD40" s="90"/>
      <c r="AE40" s="90"/>
      <c r="AF40" s="89"/>
      <c r="AG40" s="89"/>
      <c r="AH40" s="90"/>
      <c r="AI40" s="90"/>
      <c r="AJ40" s="90"/>
      <c r="AK40" s="87"/>
      <c r="AL40" s="89"/>
      <c r="AM40" s="89"/>
      <c r="AN40" s="90"/>
      <c r="AO40" s="90"/>
      <c r="AP40" s="90"/>
      <c r="AQ40" s="90"/>
      <c r="AR40" s="89"/>
      <c r="AS40" s="89"/>
      <c r="AT40" s="90"/>
      <c r="AU40" s="90"/>
      <c r="AV40" s="90"/>
      <c r="AW40" s="87"/>
      <c r="AX40" s="89"/>
      <c r="AY40" s="89"/>
      <c r="AZ40" s="90"/>
      <c r="BA40" s="90"/>
      <c r="BB40" s="90"/>
      <c r="BC40" s="90"/>
      <c r="BD40" s="89"/>
      <c r="BE40" s="89"/>
      <c r="BF40" s="90"/>
      <c r="BG40" s="90"/>
      <c r="BH40" s="90"/>
      <c r="BI40" s="87"/>
      <c r="BJ40" s="89"/>
      <c r="BK40" s="89"/>
      <c r="BL40" s="90"/>
      <c r="BM40" s="90"/>
      <c r="BN40" s="90"/>
      <c r="BO40" s="90"/>
      <c r="BP40" s="89"/>
      <c r="BQ40" s="89"/>
      <c r="BR40" s="90"/>
      <c r="BS40" s="90"/>
      <c r="BT40" s="90"/>
      <c r="BU40" s="87"/>
      <c r="BV40" s="89"/>
      <c r="BW40" s="89"/>
      <c r="BX40" s="90"/>
      <c r="BY40" s="90"/>
      <c r="BZ40" s="90"/>
      <c r="CA40" s="90"/>
      <c r="CB40" s="89"/>
      <c r="CC40" s="89"/>
      <c r="CD40" s="90"/>
      <c r="CE40" s="90"/>
      <c r="CF40" s="90"/>
      <c r="CG40" s="87"/>
      <c r="CH40" s="89"/>
      <c r="CI40" s="89"/>
      <c r="CJ40" s="90"/>
      <c r="CK40" s="90"/>
      <c r="CL40" s="90"/>
      <c r="CM40" s="90"/>
      <c r="CN40" s="89"/>
      <c r="CO40" s="89"/>
      <c r="CP40" s="90"/>
      <c r="CQ40" s="90"/>
      <c r="CR40" s="90"/>
      <c r="CS40" s="87"/>
      <c r="CT40" s="89"/>
      <c r="CU40" s="89"/>
      <c r="CV40" s="90"/>
      <c r="CW40" s="90"/>
      <c r="CX40" s="90"/>
      <c r="CY40" s="90"/>
      <c r="CZ40" s="89"/>
      <c r="DA40" s="89"/>
      <c r="DB40" s="90"/>
      <c r="DC40" s="90"/>
      <c r="DD40" s="90"/>
      <c r="DE40" s="87"/>
      <c r="DF40" s="89"/>
      <c r="DG40" s="89"/>
      <c r="DH40" s="90"/>
      <c r="DI40" s="90"/>
      <c r="DJ40" s="90"/>
      <c r="DK40" s="90"/>
      <c r="DL40" s="89"/>
      <c r="DM40" s="89"/>
      <c r="DN40" s="90"/>
      <c r="DO40" s="90"/>
      <c r="DP40" s="90"/>
      <c r="DQ40" s="87"/>
      <c r="DR40" s="89"/>
      <c r="DS40" s="89"/>
      <c r="DT40" s="90"/>
      <c r="DU40" s="90"/>
      <c r="DV40" s="90"/>
      <c r="DW40" s="90"/>
      <c r="DX40" s="89"/>
      <c r="DY40" s="89"/>
      <c r="DZ40" s="90"/>
      <c r="EA40" s="90"/>
      <c r="EB40" s="90"/>
      <c r="EC40" s="87"/>
      <c r="ED40" s="89"/>
      <c r="EE40" s="89"/>
      <c r="EF40" s="90"/>
      <c r="EG40" s="90"/>
      <c r="EH40" s="90"/>
      <c r="EI40" s="90"/>
      <c r="EJ40" s="89"/>
      <c r="EK40" s="89"/>
      <c r="EL40" s="90"/>
      <c r="EM40" s="90"/>
      <c r="EN40" s="90"/>
      <c r="EO40" s="87"/>
      <c r="EP40" s="89"/>
      <c r="EQ40" s="89"/>
      <c r="ER40" s="90"/>
      <c r="ES40" s="90"/>
      <c r="ET40" s="90"/>
      <c r="EU40" s="90"/>
      <c r="EV40" s="89"/>
      <c r="EW40" s="89"/>
      <c r="EX40" s="90"/>
      <c r="EY40" s="90"/>
      <c r="EZ40" s="90"/>
      <c r="FA40" s="87"/>
      <c r="FB40" s="89"/>
      <c r="FC40" s="89"/>
      <c r="FD40" s="90"/>
      <c r="FE40" s="90"/>
      <c r="FF40" s="90"/>
      <c r="FG40" s="90"/>
      <c r="FH40" s="89"/>
      <c r="FI40" s="89"/>
      <c r="FJ40" s="90"/>
      <c r="FK40" s="90"/>
      <c r="FL40" s="90"/>
      <c r="FM40" s="87"/>
      <c r="FN40" s="89"/>
      <c r="FO40" s="89"/>
      <c r="FP40" s="90"/>
      <c r="FQ40" s="90"/>
      <c r="FR40" s="90"/>
      <c r="FS40" s="90"/>
      <c r="FT40" s="89"/>
      <c r="FU40" s="89"/>
      <c r="FV40" s="90"/>
      <c r="FW40" s="90"/>
      <c r="FX40" s="90"/>
      <c r="FY40" s="87"/>
      <c r="FZ40" s="89"/>
      <c r="GA40" s="89"/>
      <c r="GB40" s="90"/>
      <c r="GC40" s="90"/>
      <c r="GD40" s="90"/>
      <c r="GE40" s="90"/>
      <c r="GF40" s="89"/>
      <c r="GG40" s="89"/>
      <c r="GH40" s="90"/>
      <c r="GI40" s="90"/>
      <c r="GJ40" s="90"/>
      <c r="GK40" s="87"/>
      <c r="GL40" s="89"/>
      <c r="GM40" s="89"/>
      <c r="GN40" s="90"/>
      <c r="GO40" s="90"/>
      <c r="GP40" s="90"/>
      <c r="GQ40" s="90"/>
      <c r="GR40" s="89"/>
      <c r="GS40" s="89"/>
      <c r="GT40" s="90"/>
      <c r="GU40" s="90"/>
      <c r="GV40" s="90"/>
      <c r="GW40" s="87"/>
      <c r="GX40" s="89"/>
      <c r="GY40" s="89"/>
      <c r="GZ40" s="90"/>
      <c r="HA40" s="90"/>
      <c r="HB40" s="90"/>
      <c r="HC40" s="90"/>
      <c r="HD40" s="89"/>
      <c r="HE40" s="89"/>
      <c r="HF40" s="90"/>
      <c r="HG40" s="90"/>
      <c r="HH40" s="90"/>
      <c r="HI40" s="87"/>
      <c r="HJ40" s="89"/>
      <c r="HK40" s="89"/>
      <c r="HL40" s="90"/>
      <c r="HM40" s="90"/>
      <c r="HN40" s="90"/>
      <c r="HO40" s="90"/>
      <c r="HP40" s="89"/>
      <c r="HQ40" s="89"/>
      <c r="HR40" s="90"/>
      <c r="HS40" s="90"/>
      <c r="HT40" s="90"/>
      <c r="HU40" s="87"/>
      <c r="HV40" s="89"/>
      <c r="HW40" s="89"/>
      <c r="HX40" s="90"/>
      <c r="HY40" s="90"/>
      <c r="HZ40" s="90"/>
      <c r="IA40" s="90"/>
      <c r="IB40" s="89"/>
      <c r="IC40" s="89"/>
      <c r="ID40" s="90"/>
      <c r="IE40" s="90"/>
      <c r="IF40" s="90"/>
      <c r="IG40" s="87"/>
      <c r="IH40" s="89"/>
      <c r="II40" s="89"/>
      <c r="IJ40" s="90"/>
      <c r="IK40" s="90"/>
      <c r="IL40" s="90"/>
      <c r="IM40" s="90"/>
      <c r="IN40" s="89"/>
      <c r="IO40" s="89"/>
      <c r="IP40" s="90"/>
      <c r="IQ40" s="90"/>
      <c r="IR40" s="90"/>
      <c r="IS40" s="87"/>
      <c r="IT40" s="89"/>
      <c r="IU40" s="89"/>
      <c r="IV40" s="90"/>
    </row>
    <row r="41" spans="1:12" ht="15.75" thickBot="1">
      <c r="A41" s="233" t="s">
        <v>25</v>
      </c>
      <c r="B41" s="215">
        <v>0</v>
      </c>
      <c r="C41" s="215">
        <v>0</v>
      </c>
      <c r="D41" s="235" t="s">
        <v>32</v>
      </c>
      <c r="E41" s="235">
        <v>0.012853842033509158</v>
      </c>
      <c r="F41" s="235">
        <v>0.012853842033509158</v>
      </c>
      <c r="G41" s="214"/>
      <c r="H41" s="215">
        <v>0</v>
      </c>
      <c r="I41" s="215">
        <v>0</v>
      </c>
      <c r="J41" s="235" t="s">
        <v>32</v>
      </c>
      <c r="K41" s="235">
        <v>0</v>
      </c>
      <c r="L41" s="235">
        <v>0</v>
      </c>
    </row>
    <row r="42" spans="1:12" ht="15">
      <c r="A42" s="6" t="s">
        <v>27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</row>
    <row r="43" spans="1:12" ht="15">
      <c r="A43" s="8" t="s">
        <v>165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</row>
    <row r="44" spans="1:5" ht="15">
      <c r="A44" s="8" t="s">
        <v>37</v>
      </c>
      <c r="B44" s="12"/>
      <c r="C44" s="10"/>
      <c r="D44" s="10"/>
      <c r="E44" s="10"/>
    </row>
    <row r="45" spans="1:5" ht="15">
      <c r="A45" s="11" t="s">
        <v>38</v>
      </c>
      <c r="B45" s="12"/>
      <c r="C45" s="10"/>
      <c r="D45" s="10"/>
      <c r="E45" s="10"/>
    </row>
    <row r="46" spans="1:5" ht="15">
      <c r="A46" s="11" t="s">
        <v>39</v>
      </c>
      <c r="B46" s="13"/>
      <c r="C46" s="13"/>
      <c r="D46" s="13"/>
      <c r="E46" s="13"/>
    </row>
    <row r="47" spans="1:12" ht="24" customHeight="1">
      <c r="A47" s="280" t="s">
        <v>40</v>
      </c>
      <c r="B47" s="281"/>
      <c r="C47" s="281"/>
      <c r="D47" s="281"/>
      <c r="E47" s="281"/>
      <c r="F47" s="281"/>
      <c r="G47" s="281"/>
      <c r="H47" s="281"/>
      <c r="I47" s="281"/>
      <c r="J47" s="281"/>
      <c r="K47" s="281"/>
      <c r="L47" s="281"/>
    </row>
    <row r="48" spans="1:5" ht="21" customHeight="1">
      <c r="A48" s="91"/>
      <c r="B48" s="92"/>
      <c r="C48" s="92"/>
      <c r="D48" s="92"/>
      <c r="E48" s="92"/>
    </row>
    <row r="49" spans="1:12" ht="15">
      <c r="A49" s="11"/>
      <c r="B49" s="5"/>
      <c r="C49" s="261"/>
      <c r="D49" s="5"/>
      <c r="E49" s="5"/>
      <c r="F49" s="54"/>
      <c r="G49" s="54"/>
      <c r="H49" s="54"/>
      <c r="I49" s="54"/>
      <c r="J49" s="54"/>
      <c r="K49" s="54"/>
      <c r="L49" s="54"/>
    </row>
  </sheetData>
  <sheetProtection/>
  <mergeCells count="9">
    <mergeCell ref="A47:L47"/>
    <mergeCell ref="G1:L5"/>
    <mergeCell ref="B11:F11"/>
    <mergeCell ref="H11:L11"/>
    <mergeCell ref="A12:A13"/>
    <mergeCell ref="B12:E12"/>
    <mergeCell ref="F12:F13"/>
    <mergeCell ref="H12:K12"/>
    <mergeCell ref="L12:L1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9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3.7109375" style="15" customWidth="1"/>
    <col min="2" max="4" width="11.57421875" style="15" bestFit="1" customWidth="1"/>
    <col min="5" max="5" width="12.7109375" style="15" bestFit="1" customWidth="1"/>
    <col min="6" max="6" width="2.140625" style="112" customWidth="1"/>
    <col min="7" max="7" width="11.57421875" style="15" bestFit="1" customWidth="1"/>
    <col min="8" max="8" width="10.140625" style="15" customWidth="1"/>
    <col min="9" max="9" width="8.7109375" style="15" bestFit="1" customWidth="1"/>
    <col min="10" max="10" width="14.57421875" style="15" bestFit="1" customWidth="1"/>
    <col min="11" max="12" width="12.7109375" style="85" bestFit="1" customWidth="1"/>
    <col min="13" max="13" width="11.421875" style="85" customWidth="1"/>
    <col min="14" max="15" width="12.00390625" style="85" bestFit="1" customWidth="1"/>
    <col min="16" max="17" width="12.7109375" style="85" bestFit="1" customWidth="1"/>
    <col min="18" max="16384" width="11.421875" style="15" customWidth="1"/>
  </cols>
  <sheetData>
    <row r="1" spans="7:10" ht="15">
      <c r="G1" s="287" t="s">
        <v>34</v>
      </c>
      <c r="H1" s="287"/>
      <c r="I1" s="287"/>
      <c r="J1" s="287"/>
    </row>
    <row r="2" spans="7:10" ht="15">
      <c r="G2" s="287"/>
      <c r="H2" s="287"/>
      <c r="I2" s="287"/>
      <c r="J2" s="287"/>
    </row>
    <row r="3" spans="7:10" ht="15">
      <c r="G3" s="287"/>
      <c r="H3" s="287"/>
      <c r="I3" s="287"/>
      <c r="J3" s="287"/>
    </row>
    <row r="4" spans="7:10" ht="15">
      <c r="G4" s="287"/>
      <c r="H4" s="287"/>
      <c r="I4" s="287"/>
      <c r="J4" s="287"/>
    </row>
    <row r="5" ht="15"/>
    <row r="6" ht="15">
      <c r="A6" s="16" t="s">
        <v>104</v>
      </c>
    </row>
    <row r="7" ht="15">
      <c r="A7" s="16" t="s">
        <v>105</v>
      </c>
    </row>
    <row r="8" spans="1:10" ht="15">
      <c r="A8" s="29" t="s">
        <v>190</v>
      </c>
      <c r="B8" s="83"/>
      <c r="C8" s="83"/>
      <c r="D8" s="83"/>
      <c r="E8" s="83"/>
      <c r="F8" s="113"/>
      <c r="G8" s="83"/>
      <c r="H8" s="83"/>
      <c r="I8" s="83"/>
      <c r="J8" s="83"/>
    </row>
    <row r="9" spans="1:17" s="112" customFormat="1" ht="15.75" thickBot="1">
      <c r="A9" s="29"/>
      <c r="B9" s="113"/>
      <c r="C9" s="113"/>
      <c r="D9" s="113"/>
      <c r="E9" s="113"/>
      <c r="F9" s="113"/>
      <c r="G9" s="113"/>
      <c r="H9" s="113"/>
      <c r="I9" s="113"/>
      <c r="J9" s="113"/>
      <c r="K9" s="85"/>
      <c r="L9" s="85"/>
      <c r="M9" s="85"/>
      <c r="N9" s="85"/>
      <c r="O9" s="85"/>
      <c r="P9" s="85"/>
      <c r="Q9" s="85"/>
    </row>
    <row r="10" spans="1:10" ht="15.75" thickBot="1">
      <c r="A10" s="31"/>
      <c r="B10" s="99"/>
      <c r="C10" s="288" t="s">
        <v>189</v>
      </c>
      <c r="D10" s="288"/>
      <c r="E10" s="99"/>
      <c r="F10" s="190"/>
      <c r="G10" s="99"/>
      <c r="H10" s="99" t="s">
        <v>191</v>
      </c>
      <c r="I10" s="99"/>
      <c r="J10" s="99"/>
    </row>
    <row r="11" spans="1:11" ht="15.75" thickBot="1">
      <c r="A11" s="100" t="s">
        <v>41</v>
      </c>
      <c r="B11" s="102"/>
      <c r="C11" s="288" t="s">
        <v>1</v>
      </c>
      <c r="D11" s="288"/>
      <c r="E11" s="102"/>
      <c r="F11" s="102"/>
      <c r="G11" s="102"/>
      <c r="H11" s="102" t="s">
        <v>1</v>
      </c>
      <c r="I11" s="99"/>
      <c r="J11" s="99"/>
      <c r="K11" s="54"/>
    </row>
    <row r="12" spans="1:15" ht="24.75" thickBot="1">
      <c r="A12" s="101"/>
      <c r="B12" s="97">
        <v>2016</v>
      </c>
      <c r="C12" s="97">
        <v>2017</v>
      </c>
      <c r="D12" s="103" t="s">
        <v>2</v>
      </c>
      <c r="E12" s="103" t="s">
        <v>3</v>
      </c>
      <c r="F12" s="103"/>
      <c r="G12" s="97">
        <v>2016</v>
      </c>
      <c r="H12" s="97">
        <v>2017</v>
      </c>
      <c r="I12" s="103" t="s">
        <v>2</v>
      </c>
      <c r="J12" s="103" t="s">
        <v>3</v>
      </c>
      <c r="O12" s="104"/>
    </row>
    <row r="13" spans="1:26" ht="15">
      <c r="A13" s="237" t="s">
        <v>42</v>
      </c>
      <c r="B13" s="196">
        <v>257098.65723224496</v>
      </c>
      <c r="C13" s="196">
        <v>170365.20850123695</v>
      </c>
      <c r="D13" s="120">
        <v>-33.73547324778872</v>
      </c>
      <c r="E13" s="120">
        <v>-33.735473247788725</v>
      </c>
      <c r="F13" s="120"/>
      <c r="G13" s="196">
        <v>1199521.2936978682</v>
      </c>
      <c r="H13" s="196">
        <v>965065.9287847701</v>
      </c>
      <c r="I13" s="120">
        <v>-19.545744301905827</v>
      </c>
      <c r="J13" s="120">
        <v>-19.54574430190583</v>
      </c>
      <c r="K13" s="104"/>
      <c r="L13" s="104"/>
      <c r="M13" s="104"/>
      <c r="N13" s="205"/>
      <c r="O13" s="104"/>
      <c r="R13" s="83"/>
      <c r="S13" s="83"/>
      <c r="T13" s="83"/>
      <c r="U13" s="83"/>
      <c r="V13" s="83"/>
      <c r="W13" s="83"/>
      <c r="X13" s="83"/>
      <c r="Y13" s="83"/>
      <c r="Z13" s="83"/>
    </row>
    <row r="14" spans="1:26" ht="15">
      <c r="A14" s="238"/>
      <c r="B14" s="197"/>
      <c r="C14" s="197"/>
      <c r="D14" s="117"/>
      <c r="E14" s="117"/>
      <c r="F14" s="120"/>
      <c r="G14" s="197"/>
      <c r="H14" s="197"/>
      <c r="I14" s="117"/>
      <c r="J14" s="117"/>
      <c r="K14" s="104"/>
      <c r="L14" s="104"/>
      <c r="M14" s="104"/>
      <c r="N14" s="104"/>
      <c r="O14" s="104"/>
      <c r="R14" s="83"/>
      <c r="S14" s="83"/>
      <c r="T14" s="83"/>
      <c r="U14" s="83"/>
      <c r="V14" s="83"/>
      <c r="W14" s="83"/>
      <c r="X14" s="83"/>
      <c r="Y14" s="83"/>
      <c r="Z14" s="83"/>
    </row>
    <row r="15" spans="1:26" ht="15">
      <c r="A15" s="239" t="s">
        <v>43</v>
      </c>
      <c r="B15" s="196">
        <v>41595.924060699</v>
      </c>
      <c r="C15" s="196">
        <v>30181.883677313</v>
      </c>
      <c r="D15" s="120">
        <v>-27.440285655705168</v>
      </c>
      <c r="E15" s="120">
        <v>-4.439556591334258</v>
      </c>
      <c r="F15" s="120"/>
      <c r="G15" s="196">
        <v>154035.592908507</v>
      </c>
      <c r="H15" s="196">
        <v>233372.60068970895</v>
      </c>
      <c r="I15" s="120">
        <v>51.50563339495565</v>
      </c>
      <c r="J15" s="120">
        <v>6.6140558069313515</v>
      </c>
      <c r="K15" s="104"/>
      <c r="L15" s="104"/>
      <c r="M15" s="205"/>
      <c r="N15" s="104"/>
      <c r="O15" s="205"/>
      <c r="R15" s="83"/>
      <c r="S15" s="83"/>
      <c r="T15" s="83"/>
      <c r="U15" s="83"/>
      <c r="V15" s="83"/>
      <c r="W15" s="83"/>
      <c r="X15" s="83"/>
      <c r="Y15" s="83"/>
      <c r="Z15" s="83"/>
    </row>
    <row r="16" spans="1:26" ht="15">
      <c r="A16" s="240" t="s">
        <v>44</v>
      </c>
      <c r="B16" s="197">
        <v>12790.749988931</v>
      </c>
      <c r="C16" s="197">
        <v>17435.424293747998</v>
      </c>
      <c r="D16" s="140">
        <v>36.3127596805227</v>
      </c>
      <c r="E16" s="140">
        <v>1.8065727588072635</v>
      </c>
      <c r="F16" s="144"/>
      <c r="G16" s="197">
        <v>71385.220704899</v>
      </c>
      <c r="H16" s="197">
        <v>102030.07075383198</v>
      </c>
      <c r="I16" s="117">
        <v>42.928844018871104</v>
      </c>
      <c r="J16" s="117">
        <v>2.55475665250272</v>
      </c>
      <c r="K16" s="104"/>
      <c r="L16" s="104"/>
      <c r="M16" s="104"/>
      <c r="N16" s="104"/>
      <c r="O16" s="104"/>
      <c r="R16" s="83"/>
      <c r="S16" s="83"/>
      <c r="T16" s="83"/>
      <c r="U16" s="83"/>
      <c r="V16" s="83"/>
      <c r="W16" s="83"/>
      <c r="X16" s="83"/>
      <c r="Y16" s="83"/>
      <c r="Z16" s="83"/>
    </row>
    <row r="17" spans="1:26" ht="15">
      <c r="A17" s="236" t="s">
        <v>45</v>
      </c>
      <c r="B17" s="90">
        <v>1818.825192663</v>
      </c>
      <c r="C17" s="90">
        <v>801.7559100000002</v>
      </c>
      <c r="D17" s="141">
        <v>-55.91902326654472</v>
      </c>
      <c r="E17" s="141">
        <v>-0.3955949414952605</v>
      </c>
      <c r="F17" s="141"/>
      <c r="G17" s="90">
        <v>6799.2456342489995</v>
      </c>
      <c r="H17" s="90">
        <v>5020.468459422</v>
      </c>
      <c r="I17" s="123">
        <v>-26.161390108734793</v>
      </c>
      <c r="J17" s="123">
        <v>-0.14829058760127628</v>
      </c>
      <c r="K17" s="104"/>
      <c r="L17" s="104"/>
      <c r="M17" s="104"/>
      <c r="N17" s="104"/>
      <c r="O17" s="104"/>
      <c r="R17" s="83"/>
      <c r="S17" s="83"/>
      <c r="T17" s="83"/>
      <c r="U17" s="83"/>
      <c r="V17" s="83"/>
      <c r="W17" s="83"/>
      <c r="X17" s="83"/>
      <c r="Y17" s="83"/>
      <c r="Z17" s="83"/>
    </row>
    <row r="18" spans="1:26" ht="15">
      <c r="A18" s="241" t="s">
        <v>46</v>
      </c>
      <c r="B18" s="198">
        <v>3408.324070467</v>
      </c>
      <c r="C18" s="198">
        <v>4632.956429695</v>
      </c>
      <c r="D18" s="142">
        <v>35.930631416167046</v>
      </c>
      <c r="E18" s="142">
        <v>0.47632779276702025</v>
      </c>
      <c r="F18" s="141"/>
      <c r="G18" s="198">
        <v>16993.517170593</v>
      </c>
      <c r="H18" s="198">
        <v>23405.060360927</v>
      </c>
      <c r="I18" s="126">
        <v>37.72934776226941</v>
      </c>
      <c r="J18" s="126">
        <v>0.5345084930146241</v>
      </c>
      <c r="K18" s="104"/>
      <c r="L18" s="104"/>
      <c r="M18" s="104"/>
      <c r="N18" s="104"/>
      <c r="O18" s="104"/>
      <c r="R18" s="83"/>
      <c r="S18" s="83"/>
      <c r="T18" s="83"/>
      <c r="U18" s="83"/>
      <c r="V18" s="83"/>
      <c r="W18" s="83"/>
      <c r="X18" s="83"/>
      <c r="Y18" s="83"/>
      <c r="Z18" s="83"/>
    </row>
    <row r="19" spans="1:26" ht="15">
      <c r="A19" s="236" t="s">
        <v>47</v>
      </c>
      <c r="B19" s="90">
        <v>7563.6007258009995</v>
      </c>
      <c r="C19" s="90">
        <v>12000.711954052998</v>
      </c>
      <c r="D19" s="141">
        <v>58.66400659035449</v>
      </c>
      <c r="E19" s="141">
        <v>1.725839907535504</v>
      </c>
      <c r="F19" s="141"/>
      <c r="G19" s="90">
        <v>47592.457900056994</v>
      </c>
      <c r="H19" s="90">
        <v>73604.541933483</v>
      </c>
      <c r="I19" s="123">
        <v>54.655895453121474</v>
      </c>
      <c r="J19" s="123">
        <v>2.168538747089373</v>
      </c>
      <c r="K19" s="104"/>
      <c r="L19" s="104"/>
      <c r="M19" s="104"/>
      <c r="N19" s="104"/>
      <c r="O19" s="104"/>
      <c r="R19" s="83"/>
      <c r="S19" s="83"/>
      <c r="T19" s="83"/>
      <c r="U19" s="83"/>
      <c r="V19" s="83"/>
      <c r="W19" s="83"/>
      <c r="X19" s="83"/>
      <c r="Y19" s="83"/>
      <c r="Z19" s="83"/>
    </row>
    <row r="20" spans="1:26" ht="15">
      <c r="A20" s="242" t="s">
        <v>48</v>
      </c>
      <c r="B20" s="197">
        <v>28805.174071768</v>
      </c>
      <c r="C20" s="197">
        <v>12746.459383565</v>
      </c>
      <c r="D20" s="140">
        <v>-55.74941032535601</v>
      </c>
      <c r="E20" s="140">
        <v>-6.246129350141522</v>
      </c>
      <c r="F20" s="144"/>
      <c r="G20" s="197">
        <v>82650.37220360801</v>
      </c>
      <c r="H20" s="197">
        <v>131342.52993587698</v>
      </c>
      <c r="I20" s="117">
        <v>58.91341615778393</v>
      </c>
      <c r="J20" s="117">
        <v>4.059299154428632</v>
      </c>
      <c r="K20" s="104"/>
      <c r="L20" s="104"/>
      <c r="M20" s="104"/>
      <c r="N20" s="104"/>
      <c r="O20" s="104"/>
      <c r="P20" s="54"/>
      <c r="R20" s="83"/>
      <c r="S20" s="83"/>
      <c r="T20" s="83"/>
      <c r="U20" s="83"/>
      <c r="V20" s="83"/>
      <c r="W20" s="83"/>
      <c r="X20" s="83"/>
      <c r="Y20" s="83"/>
      <c r="Z20" s="83"/>
    </row>
    <row r="21" spans="1:26" ht="15">
      <c r="A21" s="236" t="s">
        <v>49</v>
      </c>
      <c r="B21" s="90">
        <v>3088.135128</v>
      </c>
      <c r="C21" s="90">
        <v>3078.561416</v>
      </c>
      <c r="D21" s="141">
        <v>-0.31001596766914474</v>
      </c>
      <c r="E21" s="141">
        <v>-0.0037237502922279372</v>
      </c>
      <c r="F21" s="141"/>
      <c r="G21" s="90">
        <v>14344.467514</v>
      </c>
      <c r="H21" s="90">
        <v>19913.762506000006</v>
      </c>
      <c r="I21" s="123">
        <v>38.82538676715919</v>
      </c>
      <c r="J21" s="123">
        <v>0.46429313270721984</v>
      </c>
      <c r="K21" s="104"/>
      <c r="L21" s="104"/>
      <c r="M21" s="104"/>
      <c r="N21" s="104"/>
      <c r="O21" s="104"/>
      <c r="R21" s="83"/>
      <c r="S21" s="83"/>
      <c r="T21" s="83"/>
      <c r="U21" s="83"/>
      <c r="V21" s="83"/>
      <c r="W21" s="83"/>
      <c r="X21" s="83"/>
      <c r="Y21" s="83"/>
      <c r="Z21" s="83"/>
    </row>
    <row r="22" spans="1:26" ht="15">
      <c r="A22" s="241" t="s">
        <v>50</v>
      </c>
      <c r="B22" s="198">
        <v>826.20903</v>
      </c>
      <c r="C22" s="198">
        <v>270.43643</v>
      </c>
      <c r="D22" s="142">
        <v>-67.26779541492061</v>
      </c>
      <c r="E22" s="142">
        <v>-0.2161709461974957</v>
      </c>
      <c r="F22" s="141"/>
      <c r="G22" s="198">
        <v>2557.1868200000004</v>
      </c>
      <c r="H22" s="198">
        <v>3050.7983200000003</v>
      </c>
      <c r="I22" s="126">
        <v>19.30291115766036</v>
      </c>
      <c r="J22" s="126">
        <v>0.041150707585882115</v>
      </c>
      <c r="K22" s="104"/>
      <c r="L22" s="104"/>
      <c r="M22" s="104"/>
      <c r="N22" s="104"/>
      <c r="O22" s="104"/>
      <c r="R22" s="83"/>
      <c r="S22" s="83"/>
      <c r="T22" s="83"/>
      <c r="U22" s="83"/>
      <c r="V22" s="83"/>
      <c r="W22" s="83"/>
      <c r="X22" s="83"/>
      <c r="Y22" s="83"/>
      <c r="Z22" s="83"/>
    </row>
    <row r="23" spans="1:26" ht="15">
      <c r="A23" s="236" t="s">
        <v>51</v>
      </c>
      <c r="B23" s="90">
        <v>1197.223910504</v>
      </c>
      <c r="C23" s="90">
        <v>1164.229242</v>
      </c>
      <c r="D23" s="141">
        <v>-2.7559313019492038</v>
      </c>
      <c r="E23" s="141">
        <v>-0.012833465899510656</v>
      </c>
      <c r="F23" s="141"/>
      <c r="G23" s="90">
        <v>5283.067953525</v>
      </c>
      <c r="H23" s="90">
        <v>39151.8844217</v>
      </c>
      <c r="I23" s="123">
        <v>641.0823552927584</v>
      </c>
      <c r="J23" s="123">
        <v>2.8235277394505154</v>
      </c>
      <c r="K23" s="104"/>
      <c r="L23" s="104"/>
      <c r="M23" s="104"/>
      <c r="N23" s="104"/>
      <c r="O23" s="104"/>
      <c r="R23" s="83"/>
      <c r="S23" s="83"/>
      <c r="T23" s="83"/>
      <c r="U23" s="83"/>
      <c r="V23" s="83"/>
      <c r="W23" s="83"/>
      <c r="X23" s="83"/>
      <c r="Y23" s="83"/>
      <c r="Z23" s="83"/>
    </row>
    <row r="24" spans="1:26" ht="15">
      <c r="A24" s="241" t="s">
        <v>52</v>
      </c>
      <c r="B24" s="198">
        <v>81.0276</v>
      </c>
      <c r="C24" s="198">
        <v>207.30347</v>
      </c>
      <c r="D24" s="142">
        <v>155.84303373171608</v>
      </c>
      <c r="E24" s="142">
        <v>0.0491157252081372</v>
      </c>
      <c r="F24" s="141"/>
      <c r="G24" s="198">
        <v>1514.1836</v>
      </c>
      <c r="H24" s="198">
        <v>1074.9503900000002</v>
      </c>
      <c r="I24" s="126">
        <v>-29.00792281728583</v>
      </c>
      <c r="J24" s="126">
        <v>-0.03661737497347276</v>
      </c>
      <c r="K24" s="104"/>
      <c r="L24" s="104"/>
      <c r="M24" s="104"/>
      <c r="N24" s="104"/>
      <c r="O24" s="104"/>
      <c r="R24" s="83"/>
      <c r="S24" s="83"/>
      <c r="T24" s="83"/>
      <c r="U24" s="83"/>
      <c r="V24" s="83"/>
      <c r="W24" s="83"/>
      <c r="X24" s="83"/>
      <c r="Y24" s="83"/>
      <c r="Z24" s="83"/>
    </row>
    <row r="25" spans="1:26" ht="15">
      <c r="A25" s="236" t="s">
        <v>53</v>
      </c>
      <c r="B25" s="90">
        <v>2597.0012474999994</v>
      </c>
      <c r="C25" s="90">
        <v>1768.63947</v>
      </c>
      <c r="D25" s="141">
        <v>-31.896857126942905</v>
      </c>
      <c r="E25" s="141">
        <v>-0.3221960730630014</v>
      </c>
      <c r="F25" s="141"/>
      <c r="G25" s="90">
        <v>6714.7859105709995</v>
      </c>
      <c r="H25" s="90">
        <v>6598.5497488500005</v>
      </c>
      <c r="I25" s="123">
        <v>-1.7310479182666114</v>
      </c>
      <c r="J25" s="123">
        <v>-0.009690212448223259</v>
      </c>
      <c r="K25" s="104"/>
      <c r="L25" s="104"/>
      <c r="M25" s="104"/>
      <c r="N25" s="104"/>
      <c r="O25" s="104"/>
      <c r="R25" s="83"/>
      <c r="S25" s="83"/>
      <c r="T25" s="83"/>
      <c r="U25" s="83"/>
      <c r="V25" s="83"/>
      <c r="W25" s="83"/>
      <c r="X25" s="83"/>
      <c r="Y25" s="83"/>
      <c r="Z25" s="83"/>
    </row>
    <row r="26" spans="1:26" ht="15">
      <c r="A26" s="241" t="s">
        <v>54</v>
      </c>
      <c r="B26" s="198">
        <v>2741.7444217640004</v>
      </c>
      <c r="C26" s="198">
        <v>2410.2566009650004</v>
      </c>
      <c r="D26" s="142">
        <v>-12.090398294153388</v>
      </c>
      <c r="E26" s="142">
        <v>-0.12893409260381986</v>
      </c>
      <c r="F26" s="141"/>
      <c r="G26" s="198">
        <v>16813.186835544002</v>
      </c>
      <c r="H26" s="198">
        <v>49640.92811712698</v>
      </c>
      <c r="I26" s="126">
        <v>195.2499642256002</v>
      </c>
      <c r="J26" s="126">
        <v>2.736736851113502</v>
      </c>
      <c r="K26" s="104"/>
      <c r="L26" s="104"/>
      <c r="M26" s="104"/>
      <c r="N26" s="104"/>
      <c r="O26" s="104"/>
      <c r="R26" s="83"/>
      <c r="S26" s="83"/>
      <c r="T26" s="83"/>
      <c r="U26" s="83"/>
      <c r="V26" s="83"/>
      <c r="W26" s="83"/>
      <c r="X26" s="83"/>
      <c r="Y26" s="83"/>
      <c r="Z26" s="83"/>
    </row>
    <row r="27" spans="1:26" ht="15">
      <c r="A27" s="236" t="s">
        <v>55</v>
      </c>
      <c r="B27" s="90">
        <v>106.23734</v>
      </c>
      <c r="C27" s="90">
        <v>74.59211</v>
      </c>
      <c r="D27" s="141">
        <v>-29.787295126176915</v>
      </c>
      <c r="E27" s="141">
        <v>-0.012308594039607879</v>
      </c>
      <c r="F27" s="141"/>
      <c r="G27" s="90">
        <v>528.3286999999999</v>
      </c>
      <c r="H27" s="90">
        <v>630.33388</v>
      </c>
      <c r="I27" s="123">
        <v>19.30714345065867</v>
      </c>
      <c r="J27" s="123">
        <v>0.008503824028462207</v>
      </c>
      <c r="K27" s="104"/>
      <c r="L27" s="104"/>
      <c r="M27" s="104"/>
      <c r="N27" s="104"/>
      <c r="O27" s="104"/>
      <c r="R27" s="83"/>
      <c r="S27" s="83"/>
      <c r="T27" s="83"/>
      <c r="U27" s="83"/>
      <c r="V27" s="83"/>
      <c r="W27" s="83"/>
      <c r="X27" s="83"/>
      <c r="Y27" s="83"/>
      <c r="Z27" s="83"/>
    </row>
    <row r="28" spans="1:26" ht="15">
      <c r="A28" s="241" t="s">
        <v>56</v>
      </c>
      <c r="B28" s="198">
        <v>131.09826</v>
      </c>
      <c r="C28" s="198">
        <v>387.67106999999993</v>
      </c>
      <c r="D28" s="142">
        <v>195.71030919861175</v>
      </c>
      <c r="E28" s="142">
        <v>0.0997954686975397</v>
      </c>
      <c r="F28" s="141"/>
      <c r="G28" s="198">
        <v>624.236972</v>
      </c>
      <c r="H28" s="198">
        <v>981.7240239999999</v>
      </c>
      <c r="I28" s="126">
        <v>57.26784346890619</v>
      </c>
      <c r="J28" s="126">
        <v>0.029802476527777465</v>
      </c>
      <c r="K28" s="104"/>
      <c r="L28" s="104"/>
      <c r="M28" s="104"/>
      <c r="N28" s="104"/>
      <c r="O28" s="104"/>
      <c r="R28" s="83"/>
      <c r="S28" s="83"/>
      <c r="T28" s="83"/>
      <c r="U28" s="83"/>
      <c r="V28" s="83"/>
      <c r="W28" s="83"/>
      <c r="X28" s="83"/>
      <c r="Y28" s="83"/>
      <c r="Z28" s="83"/>
    </row>
    <row r="29" spans="1:26" ht="15">
      <c r="A29" s="236" t="s">
        <v>57</v>
      </c>
      <c r="B29" s="90">
        <v>18036.497134000005</v>
      </c>
      <c r="C29" s="90">
        <v>3384.7695745999995</v>
      </c>
      <c r="D29" s="141">
        <v>-81.23377533091232</v>
      </c>
      <c r="E29" s="141">
        <v>-5.698873621951536</v>
      </c>
      <c r="F29" s="141"/>
      <c r="G29" s="90">
        <v>34270.92789796801</v>
      </c>
      <c r="H29" s="90">
        <v>10299.598528199998</v>
      </c>
      <c r="I29" s="123">
        <v>-69.94654314915505</v>
      </c>
      <c r="J29" s="123">
        <v>-1.9984079895630291</v>
      </c>
      <c r="K29" s="104"/>
      <c r="L29" s="104"/>
      <c r="M29" s="104"/>
      <c r="N29" s="104"/>
      <c r="O29" s="104"/>
      <c r="R29" s="83"/>
      <c r="S29" s="83"/>
      <c r="T29" s="83"/>
      <c r="U29" s="83"/>
      <c r="V29" s="83"/>
      <c r="W29" s="83"/>
      <c r="X29" s="83"/>
      <c r="Y29" s="83"/>
      <c r="Z29" s="83"/>
    </row>
    <row r="30" spans="1:26" ht="15">
      <c r="A30" s="241"/>
      <c r="B30" s="198"/>
      <c r="C30" s="198"/>
      <c r="D30" s="142"/>
      <c r="E30" s="142"/>
      <c r="F30" s="141"/>
      <c r="G30" s="198"/>
      <c r="H30" s="198"/>
      <c r="I30" s="126"/>
      <c r="J30" s="126"/>
      <c r="K30" s="104"/>
      <c r="L30" s="104"/>
      <c r="M30" s="104"/>
      <c r="N30" s="104"/>
      <c r="O30" s="104"/>
      <c r="R30" s="83"/>
      <c r="S30" s="83"/>
      <c r="T30" s="83"/>
      <c r="U30" s="83"/>
      <c r="V30" s="83"/>
      <c r="W30" s="83"/>
      <c r="X30" s="83"/>
      <c r="Y30" s="83"/>
      <c r="Z30" s="83"/>
    </row>
    <row r="31" spans="1:26" ht="15">
      <c r="A31" s="236" t="s">
        <v>58</v>
      </c>
      <c r="B31" s="90">
        <v>132347.98552132</v>
      </c>
      <c r="C31" s="90">
        <v>73725.91689977898</v>
      </c>
      <c r="D31" s="141">
        <v>-44.29388810916019</v>
      </c>
      <c r="E31" s="141">
        <v>-22.801390428338927</v>
      </c>
      <c r="F31" s="141"/>
      <c r="G31" s="90">
        <v>689172.6338748549</v>
      </c>
      <c r="H31" s="90">
        <v>363425.19432963</v>
      </c>
      <c r="I31" s="123">
        <v>-47.26645016557296</v>
      </c>
      <c r="J31" s="123">
        <v>-27.156453266537273</v>
      </c>
      <c r="K31" s="104"/>
      <c r="L31" s="104"/>
      <c r="M31" s="104"/>
      <c r="N31" s="104"/>
      <c r="O31" s="104"/>
      <c r="R31" s="83"/>
      <c r="S31" s="83"/>
      <c r="T31" s="83"/>
      <c r="U31" s="83"/>
      <c r="V31" s="83"/>
      <c r="W31" s="83"/>
      <c r="X31" s="83"/>
      <c r="Y31" s="83"/>
      <c r="Z31" s="83"/>
    </row>
    <row r="32" spans="1:26" ht="15">
      <c r="A32" s="241" t="s">
        <v>59</v>
      </c>
      <c r="B32" s="198">
        <v>1013.5010679999999</v>
      </c>
      <c r="C32" s="198">
        <v>19467.63416</v>
      </c>
      <c r="D32" s="142" t="s">
        <v>179</v>
      </c>
      <c r="E32" s="142">
        <v>7.177841102192076</v>
      </c>
      <c r="F32" s="141"/>
      <c r="G32" s="198">
        <v>5918.647922836</v>
      </c>
      <c r="H32" s="198">
        <v>105842.99296200002</v>
      </c>
      <c r="I32" s="126" t="s">
        <v>179</v>
      </c>
      <c r="J32" s="126">
        <v>8.330351913230198</v>
      </c>
      <c r="K32" s="104"/>
      <c r="L32" s="104"/>
      <c r="M32" s="104"/>
      <c r="N32" s="104"/>
      <c r="O32" s="104"/>
      <c r="R32" s="83"/>
      <c r="S32" s="83"/>
      <c r="T32" s="83"/>
      <c r="U32" s="83"/>
      <c r="V32" s="83"/>
      <c r="W32" s="83"/>
      <c r="X32" s="83"/>
      <c r="Y32" s="83"/>
      <c r="Z32" s="83"/>
    </row>
    <row r="33" spans="1:26" ht="15">
      <c r="A33" s="236" t="s">
        <v>60</v>
      </c>
      <c r="B33" s="90">
        <v>502.97707</v>
      </c>
      <c r="C33" s="90">
        <v>687.64068</v>
      </c>
      <c r="D33" s="141">
        <v>36.71412098368617</v>
      </c>
      <c r="E33" s="141">
        <v>0.07182597217269313</v>
      </c>
      <c r="F33" s="141"/>
      <c r="G33" s="90">
        <v>1943.49177224</v>
      </c>
      <c r="H33" s="90">
        <v>2115.61787588</v>
      </c>
      <c r="I33" s="123">
        <v>8.856538838937993</v>
      </c>
      <c r="J33" s="123">
        <v>0.014349566326527811</v>
      </c>
      <c r="K33" s="104"/>
      <c r="L33" s="104"/>
      <c r="M33" s="104"/>
      <c r="N33" s="104"/>
      <c r="O33" s="104"/>
      <c r="R33" s="83"/>
      <c r="S33" s="83"/>
      <c r="T33" s="83"/>
      <c r="U33" s="83"/>
      <c r="V33" s="83"/>
      <c r="W33" s="83"/>
      <c r="X33" s="83"/>
      <c r="Y33" s="83"/>
      <c r="Z33" s="83"/>
    </row>
    <row r="34" spans="1:26" ht="15">
      <c r="A34" s="241"/>
      <c r="B34" s="198"/>
      <c r="C34" s="198"/>
      <c r="D34" s="142"/>
      <c r="E34" s="142"/>
      <c r="F34" s="141"/>
      <c r="G34" s="198"/>
      <c r="H34" s="198"/>
      <c r="I34" s="126"/>
      <c r="J34" s="126"/>
      <c r="K34" s="104"/>
      <c r="L34" s="104"/>
      <c r="M34" s="104"/>
      <c r="N34" s="104"/>
      <c r="O34" s="104"/>
      <c r="R34" s="83"/>
      <c r="S34" s="83"/>
      <c r="T34" s="83"/>
      <c r="U34" s="83"/>
      <c r="V34" s="83"/>
      <c r="W34" s="83"/>
      <c r="X34" s="83"/>
      <c r="Y34" s="83"/>
      <c r="Z34" s="83"/>
    </row>
    <row r="35" spans="1:26" ht="15">
      <c r="A35" s="243" t="s">
        <v>61</v>
      </c>
      <c r="B35" s="196">
        <v>11884.25357</v>
      </c>
      <c r="C35" s="196">
        <v>7300.361060003001</v>
      </c>
      <c r="D35" s="144">
        <v>-38.57114359767906</v>
      </c>
      <c r="E35" s="144">
        <v>-1.7829313304644108</v>
      </c>
      <c r="F35" s="144"/>
      <c r="G35" s="196">
        <v>32275.797489512</v>
      </c>
      <c r="H35" s="196">
        <v>57905.744266599</v>
      </c>
      <c r="I35" s="120">
        <v>79.40918202072447</v>
      </c>
      <c r="J35" s="120">
        <v>2.1366812670807485</v>
      </c>
      <c r="K35" s="104"/>
      <c r="L35" s="104"/>
      <c r="M35" s="104"/>
      <c r="N35" s="104"/>
      <c r="R35" s="83"/>
      <c r="S35" s="83"/>
      <c r="T35" s="83"/>
      <c r="U35" s="83"/>
      <c r="V35" s="83"/>
      <c r="W35" s="83"/>
      <c r="X35" s="83"/>
      <c r="Y35" s="83"/>
      <c r="Z35" s="83"/>
    </row>
    <row r="36" spans="1:26" ht="15">
      <c r="A36" s="241" t="s">
        <v>62</v>
      </c>
      <c r="B36" s="198">
        <v>62.9529</v>
      </c>
      <c r="C36" s="198">
        <v>238.8416</v>
      </c>
      <c r="D36" s="142">
        <v>279.3972954383356</v>
      </c>
      <c r="E36" s="142">
        <v>0.06841292050822126</v>
      </c>
      <c r="F36" s="141"/>
      <c r="G36" s="198">
        <v>314.90508</v>
      </c>
      <c r="H36" s="198">
        <v>1239.2965800000002</v>
      </c>
      <c r="I36" s="126">
        <v>293.5460742646641</v>
      </c>
      <c r="J36" s="126">
        <v>0.07706336726631156</v>
      </c>
      <c r="K36" s="104"/>
      <c r="L36" s="104"/>
      <c r="M36" s="104"/>
      <c r="N36" s="104"/>
      <c r="R36" s="83"/>
      <c r="S36" s="83"/>
      <c r="T36" s="83"/>
      <c r="U36" s="83"/>
      <c r="V36" s="83"/>
      <c r="W36" s="83"/>
      <c r="X36" s="83"/>
      <c r="Y36" s="83"/>
      <c r="Z36" s="83"/>
    </row>
    <row r="37" spans="1:26" ht="15">
      <c r="A37" s="236" t="s">
        <v>63</v>
      </c>
      <c r="B37" s="90">
        <v>0</v>
      </c>
      <c r="C37" s="90">
        <v>0</v>
      </c>
      <c r="D37" s="141" t="s">
        <v>32</v>
      </c>
      <c r="E37" s="141">
        <v>0</v>
      </c>
      <c r="F37" s="141"/>
      <c r="G37" s="90">
        <v>28.098599999999998</v>
      </c>
      <c r="H37" s="90">
        <v>0</v>
      </c>
      <c r="I37" s="123">
        <v>-100</v>
      </c>
      <c r="J37" s="123">
        <v>-0.002342484468398056</v>
      </c>
      <c r="K37" s="104"/>
      <c r="L37" s="104"/>
      <c r="M37" s="104"/>
      <c r="N37" s="104"/>
      <c r="R37" s="83"/>
      <c r="S37" s="83"/>
      <c r="T37" s="83"/>
      <c r="U37" s="83"/>
      <c r="V37" s="83"/>
      <c r="W37" s="83"/>
      <c r="X37" s="83"/>
      <c r="Y37" s="83"/>
      <c r="Z37" s="83"/>
    </row>
    <row r="38" spans="1:26" ht="15">
      <c r="A38" s="241" t="s">
        <v>64</v>
      </c>
      <c r="B38" s="198">
        <v>905.1786099999999</v>
      </c>
      <c r="C38" s="198">
        <v>26.5557</v>
      </c>
      <c r="D38" s="142">
        <v>-97.06624751108514</v>
      </c>
      <c r="E38" s="142">
        <v>-0.341745429345558</v>
      </c>
      <c r="F38" s="141"/>
      <c r="G38" s="198">
        <v>1980.5726800000002</v>
      </c>
      <c r="H38" s="198">
        <v>2948.04305</v>
      </c>
      <c r="I38" s="126">
        <v>48.848011475145654</v>
      </c>
      <c r="J38" s="126">
        <v>0.0806547057632879</v>
      </c>
      <c r="K38" s="104"/>
      <c r="L38" s="104"/>
      <c r="M38" s="104"/>
      <c r="N38" s="104"/>
      <c r="R38" s="83"/>
      <c r="S38" s="83"/>
      <c r="T38" s="83"/>
      <c r="U38" s="83"/>
      <c r="V38" s="83"/>
      <c r="W38" s="83"/>
      <c r="X38" s="83"/>
      <c r="Y38" s="83"/>
      <c r="Z38" s="83"/>
    </row>
    <row r="39" spans="1:26" ht="15">
      <c r="A39" s="236" t="s">
        <v>65</v>
      </c>
      <c r="B39" s="90">
        <v>0</v>
      </c>
      <c r="C39" s="90">
        <v>0</v>
      </c>
      <c r="D39" s="141" t="s">
        <v>32</v>
      </c>
      <c r="E39" s="141">
        <v>0</v>
      </c>
      <c r="F39" s="141"/>
      <c r="G39" s="90">
        <v>0</v>
      </c>
      <c r="H39" s="90">
        <v>0</v>
      </c>
      <c r="I39" s="123" t="s">
        <v>32</v>
      </c>
      <c r="J39" s="123">
        <v>0</v>
      </c>
      <c r="K39" s="104"/>
      <c r="L39" s="104"/>
      <c r="M39" s="104"/>
      <c r="N39" s="104"/>
      <c r="R39" s="83"/>
      <c r="S39" s="83"/>
      <c r="T39" s="83"/>
      <c r="U39" s="83"/>
      <c r="V39" s="83"/>
      <c r="W39" s="83"/>
      <c r="X39" s="83"/>
      <c r="Y39" s="83"/>
      <c r="Z39" s="83"/>
    </row>
    <row r="40" spans="1:26" ht="15">
      <c r="A40" s="241" t="s">
        <v>66</v>
      </c>
      <c r="B40" s="198">
        <v>0</v>
      </c>
      <c r="C40" s="198">
        <v>0</v>
      </c>
      <c r="D40" s="142" t="s">
        <v>32</v>
      </c>
      <c r="E40" s="142">
        <v>0</v>
      </c>
      <c r="F40" s="141"/>
      <c r="G40" s="198">
        <v>0</v>
      </c>
      <c r="H40" s="198">
        <v>0</v>
      </c>
      <c r="I40" s="126" t="s">
        <v>32</v>
      </c>
      <c r="J40" s="126">
        <v>0</v>
      </c>
      <c r="K40" s="104"/>
      <c r="L40" s="104"/>
      <c r="M40" s="104"/>
      <c r="N40" s="104"/>
      <c r="R40" s="83"/>
      <c r="S40" s="83"/>
      <c r="T40" s="83"/>
      <c r="U40" s="83"/>
      <c r="V40" s="83"/>
      <c r="W40" s="83"/>
      <c r="X40" s="83"/>
      <c r="Y40" s="83"/>
      <c r="Z40" s="83"/>
    </row>
    <row r="41" spans="1:26" ht="15">
      <c r="A41" s="236" t="s">
        <v>67</v>
      </c>
      <c r="B41" s="90">
        <v>0</v>
      </c>
      <c r="C41" s="90">
        <v>0</v>
      </c>
      <c r="D41" s="141" t="s">
        <v>32</v>
      </c>
      <c r="E41" s="141">
        <v>0</v>
      </c>
      <c r="F41" s="141"/>
      <c r="G41" s="90">
        <v>0</v>
      </c>
      <c r="H41" s="90">
        <v>0</v>
      </c>
      <c r="I41" s="123" t="s">
        <v>32</v>
      </c>
      <c r="J41" s="123">
        <v>0</v>
      </c>
      <c r="K41" s="104"/>
      <c r="L41" s="104"/>
      <c r="M41" s="104"/>
      <c r="N41" s="104"/>
      <c r="R41" s="83"/>
      <c r="S41" s="83"/>
      <c r="T41" s="83"/>
      <c r="U41" s="83"/>
      <c r="V41" s="83"/>
      <c r="W41" s="83"/>
      <c r="X41" s="83"/>
      <c r="Y41" s="83"/>
      <c r="Z41" s="83"/>
    </row>
    <row r="42" spans="1:26" ht="15">
      <c r="A42" s="241" t="s">
        <v>68</v>
      </c>
      <c r="B42" s="198">
        <v>669.64175</v>
      </c>
      <c r="C42" s="198">
        <v>359.178</v>
      </c>
      <c r="D42" s="142">
        <v>-46.36266331960336</v>
      </c>
      <c r="E42" s="142">
        <v>-0.12075665946382161</v>
      </c>
      <c r="F42" s="141"/>
      <c r="G42" s="198">
        <v>2287.0615</v>
      </c>
      <c r="H42" s="198">
        <v>1952.4645</v>
      </c>
      <c r="I42" s="126">
        <v>-14.62999573907392</v>
      </c>
      <c r="J42" s="126">
        <v>-0.02789421094547716</v>
      </c>
      <c r="K42" s="104"/>
      <c r="L42" s="104"/>
      <c r="M42" s="104"/>
      <c r="N42" s="104"/>
      <c r="R42" s="83"/>
      <c r="S42" s="83"/>
      <c r="T42" s="83"/>
      <c r="U42" s="83"/>
      <c r="V42" s="83"/>
      <c r="W42" s="83"/>
      <c r="X42" s="83"/>
      <c r="Y42" s="83"/>
      <c r="Z42" s="83"/>
    </row>
    <row r="43" spans="1:26" ht="15">
      <c r="A43" s="236" t="s">
        <v>69</v>
      </c>
      <c r="B43" s="90">
        <v>0</v>
      </c>
      <c r="C43" s="90">
        <v>0</v>
      </c>
      <c r="D43" s="141" t="s">
        <v>32</v>
      </c>
      <c r="E43" s="141">
        <v>0</v>
      </c>
      <c r="F43" s="141"/>
      <c r="G43" s="90">
        <v>0</v>
      </c>
      <c r="H43" s="90">
        <v>0</v>
      </c>
      <c r="I43" s="123" t="s">
        <v>32</v>
      </c>
      <c r="J43" s="123">
        <v>0</v>
      </c>
      <c r="K43" s="104"/>
      <c r="L43" s="104"/>
      <c r="M43" s="104"/>
      <c r="N43" s="104"/>
      <c r="R43" s="83"/>
      <c r="S43" s="83"/>
      <c r="T43" s="83"/>
      <c r="U43" s="83"/>
      <c r="V43" s="83"/>
      <c r="W43" s="83"/>
      <c r="X43" s="83"/>
      <c r="Y43" s="83"/>
      <c r="Z43" s="83"/>
    </row>
    <row r="44" spans="1:26" ht="15">
      <c r="A44" s="241" t="s">
        <v>70</v>
      </c>
      <c r="B44" s="198">
        <v>0</v>
      </c>
      <c r="C44" s="198">
        <v>0</v>
      </c>
      <c r="D44" s="142" t="s">
        <v>32</v>
      </c>
      <c r="E44" s="142">
        <v>0</v>
      </c>
      <c r="F44" s="141"/>
      <c r="G44" s="198">
        <v>43.212300000000006</v>
      </c>
      <c r="H44" s="198">
        <v>0</v>
      </c>
      <c r="I44" s="126">
        <v>-100</v>
      </c>
      <c r="J44" s="126">
        <v>-0.0036024621010924867</v>
      </c>
      <c r="K44" s="104"/>
      <c r="L44" s="104"/>
      <c r="M44" s="104"/>
      <c r="N44" s="104"/>
      <c r="R44" s="83"/>
      <c r="S44" s="83"/>
      <c r="T44" s="83"/>
      <c r="U44" s="83"/>
      <c r="V44" s="83"/>
      <c r="W44" s="83"/>
      <c r="X44" s="83"/>
      <c r="Y44" s="83"/>
      <c r="Z44" s="83"/>
    </row>
    <row r="45" spans="1:26" ht="15">
      <c r="A45" s="236" t="s">
        <v>71</v>
      </c>
      <c r="B45" s="90">
        <v>155.6935</v>
      </c>
      <c r="C45" s="90">
        <v>671.17191</v>
      </c>
      <c r="D45" s="141">
        <v>331.0853760754303</v>
      </c>
      <c r="E45" s="141">
        <v>0.20049828946961512</v>
      </c>
      <c r="F45" s="141"/>
      <c r="G45" s="90">
        <v>434.538879512</v>
      </c>
      <c r="H45" s="90">
        <v>4129.942770836</v>
      </c>
      <c r="I45" s="123">
        <v>850.4196207883739</v>
      </c>
      <c r="J45" s="123">
        <v>0.3080732214375168</v>
      </c>
      <c r="K45" s="104"/>
      <c r="L45" s="104"/>
      <c r="M45" s="104"/>
      <c r="N45" s="104"/>
      <c r="R45" s="83"/>
      <c r="S45" s="83"/>
      <c r="T45" s="83"/>
      <c r="U45" s="83"/>
      <c r="V45" s="83"/>
      <c r="W45" s="83"/>
      <c r="X45" s="83"/>
      <c r="Y45" s="83"/>
      <c r="Z45" s="83"/>
    </row>
    <row r="46" spans="1:26" ht="15">
      <c r="A46" s="241" t="s">
        <v>72</v>
      </c>
      <c r="B46" s="198">
        <v>0</v>
      </c>
      <c r="C46" s="198">
        <v>0</v>
      </c>
      <c r="D46" s="142" t="s">
        <v>32</v>
      </c>
      <c r="E46" s="142">
        <v>0</v>
      </c>
      <c r="F46" s="141"/>
      <c r="G46" s="198">
        <v>0</v>
      </c>
      <c r="H46" s="198">
        <v>0</v>
      </c>
      <c r="I46" s="126" t="s">
        <v>32</v>
      </c>
      <c r="J46" s="126">
        <v>0</v>
      </c>
      <c r="K46" s="104"/>
      <c r="L46" s="104"/>
      <c r="M46" s="104"/>
      <c r="N46" s="104"/>
      <c r="R46" s="83"/>
      <c r="S46" s="83"/>
      <c r="T46" s="83"/>
      <c r="U46" s="83"/>
      <c r="V46" s="83"/>
      <c r="W46" s="83"/>
      <c r="X46" s="83"/>
      <c r="Y46" s="83"/>
      <c r="Z46" s="83"/>
    </row>
    <row r="47" spans="1:26" ht="15">
      <c r="A47" s="236" t="s">
        <v>73</v>
      </c>
      <c r="B47" s="90">
        <v>369.07529999999997</v>
      </c>
      <c r="C47" s="90">
        <v>71.75</v>
      </c>
      <c r="D47" s="141">
        <v>-80.55952267735066</v>
      </c>
      <c r="E47" s="141">
        <v>-0.11564638384377755</v>
      </c>
      <c r="F47" s="141"/>
      <c r="G47" s="90">
        <v>777.63745</v>
      </c>
      <c r="H47" s="90">
        <v>549.3625</v>
      </c>
      <c r="I47" s="123">
        <v>-29.354932687462508</v>
      </c>
      <c r="J47" s="123">
        <v>-0.01903050418523851</v>
      </c>
      <c r="K47" s="104"/>
      <c r="L47" s="104"/>
      <c r="M47" s="104"/>
      <c r="N47" s="104"/>
      <c r="R47" s="83"/>
      <c r="S47" s="83"/>
      <c r="T47" s="83"/>
      <c r="U47" s="83"/>
      <c r="V47" s="83"/>
      <c r="W47" s="83"/>
      <c r="X47" s="83"/>
      <c r="Y47" s="83"/>
      <c r="Z47" s="83"/>
    </row>
    <row r="48" spans="1:26" ht="15">
      <c r="A48" s="241" t="s">
        <v>74</v>
      </c>
      <c r="B48" s="198">
        <v>48.82984</v>
      </c>
      <c r="C48" s="198">
        <v>177.65624999999997</v>
      </c>
      <c r="D48" s="142">
        <v>263.8272212237435</v>
      </c>
      <c r="E48" s="142">
        <v>0.05010777239634791</v>
      </c>
      <c r="F48" s="141"/>
      <c r="G48" s="198">
        <v>237.55491</v>
      </c>
      <c r="H48" s="198">
        <v>351.56103999999993</v>
      </c>
      <c r="I48" s="126">
        <v>47.99148542120216</v>
      </c>
      <c r="J48" s="126">
        <v>0.009504302307843434</v>
      </c>
      <c r="K48" s="104"/>
      <c r="L48" s="104"/>
      <c r="M48" s="104"/>
      <c r="N48" s="104"/>
      <c r="R48" s="83"/>
      <c r="S48" s="83"/>
      <c r="T48" s="83"/>
      <c r="U48" s="83"/>
      <c r="V48" s="83"/>
      <c r="W48" s="83"/>
      <c r="X48" s="83"/>
      <c r="Y48" s="83"/>
      <c r="Z48" s="83"/>
    </row>
    <row r="49" spans="1:26" ht="15">
      <c r="A49" s="236" t="s">
        <v>75</v>
      </c>
      <c r="B49" s="90">
        <v>0</v>
      </c>
      <c r="C49" s="90">
        <v>10.32375</v>
      </c>
      <c r="D49" s="141" t="s">
        <v>32</v>
      </c>
      <c r="E49" s="141">
        <v>0.004015481881989857</v>
      </c>
      <c r="F49" s="141"/>
      <c r="G49" s="90">
        <v>0</v>
      </c>
      <c r="H49" s="90">
        <v>72.33493576</v>
      </c>
      <c r="I49" s="123" t="s">
        <v>32</v>
      </c>
      <c r="J49" s="123">
        <v>0.006030316938935433</v>
      </c>
      <c r="K49" s="104"/>
      <c r="L49" s="104"/>
      <c r="M49" s="104"/>
      <c r="N49" s="104"/>
      <c r="R49" s="83"/>
      <c r="S49" s="83"/>
      <c r="T49" s="83"/>
      <c r="U49" s="83"/>
      <c r="V49" s="83"/>
      <c r="W49" s="83"/>
      <c r="X49" s="83"/>
      <c r="Y49" s="83"/>
      <c r="Z49" s="83"/>
    </row>
    <row r="50" spans="1:26" ht="15">
      <c r="A50" s="241" t="s">
        <v>76</v>
      </c>
      <c r="B50" s="198">
        <v>0</v>
      </c>
      <c r="C50" s="198">
        <v>0</v>
      </c>
      <c r="D50" s="142" t="s">
        <v>32</v>
      </c>
      <c r="E50" s="142">
        <v>0</v>
      </c>
      <c r="F50" s="141"/>
      <c r="G50" s="198">
        <v>0</v>
      </c>
      <c r="H50" s="198">
        <v>0</v>
      </c>
      <c r="I50" s="126" t="s">
        <v>32</v>
      </c>
      <c r="J50" s="126">
        <v>0</v>
      </c>
      <c r="K50" s="104"/>
      <c r="L50" s="104"/>
      <c r="M50" s="104"/>
      <c r="N50" s="104"/>
      <c r="R50" s="83"/>
      <c r="S50" s="83"/>
      <c r="T50" s="83"/>
      <c r="U50" s="83"/>
      <c r="V50" s="83"/>
      <c r="W50" s="83"/>
      <c r="X50" s="83"/>
      <c r="Y50" s="83"/>
      <c r="Z50" s="83"/>
    </row>
    <row r="51" spans="1:26" ht="15">
      <c r="A51" s="236" t="s">
        <v>77</v>
      </c>
      <c r="B51" s="90">
        <v>0</v>
      </c>
      <c r="C51" s="90">
        <v>0</v>
      </c>
      <c r="D51" s="141" t="s">
        <v>32</v>
      </c>
      <c r="E51" s="141">
        <v>0</v>
      </c>
      <c r="F51" s="141"/>
      <c r="G51" s="90">
        <v>0</v>
      </c>
      <c r="H51" s="90">
        <v>0</v>
      </c>
      <c r="I51" s="123" t="s">
        <v>32</v>
      </c>
      <c r="J51" s="123">
        <v>0</v>
      </c>
      <c r="K51" s="104"/>
      <c r="L51" s="104"/>
      <c r="M51" s="104"/>
      <c r="N51" s="104"/>
      <c r="R51" s="83"/>
      <c r="S51" s="83"/>
      <c r="T51" s="83"/>
      <c r="U51" s="83"/>
      <c r="V51" s="83"/>
      <c r="W51" s="83"/>
      <c r="X51" s="83"/>
      <c r="Y51" s="83"/>
      <c r="Z51" s="83"/>
    </row>
    <row r="52" spans="1:26" ht="15">
      <c r="A52" s="241" t="s">
        <v>78</v>
      </c>
      <c r="B52" s="198">
        <v>1587.6653700000002</v>
      </c>
      <c r="C52" s="198">
        <v>3115.1330300000004</v>
      </c>
      <c r="D52" s="142">
        <v>96.20841323760814</v>
      </c>
      <c r="E52" s="142">
        <v>0.5941173230711169</v>
      </c>
      <c r="F52" s="141"/>
      <c r="G52" s="198">
        <v>9945.466480000001</v>
      </c>
      <c r="H52" s="198">
        <v>15952.5464</v>
      </c>
      <c r="I52" s="126">
        <v>60.4001826568923</v>
      </c>
      <c r="J52" s="126">
        <v>0.5007897693488585</v>
      </c>
      <c r="K52" s="104"/>
      <c r="L52" s="104"/>
      <c r="M52" s="104"/>
      <c r="N52" s="104"/>
      <c r="R52" s="83"/>
      <c r="S52" s="83"/>
      <c r="T52" s="83"/>
      <c r="U52" s="83"/>
      <c r="V52" s="83"/>
      <c r="W52" s="83"/>
      <c r="X52" s="83"/>
      <c r="Y52" s="83"/>
      <c r="Z52" s="83"/>
    </row>
    <row r="53" spans="1:26" ht="15">
      <c r="A53" s="236" t="s">
        <v>79</v>
      </c>
      <c r="B53" s="90">
        <v>0</v>
      </c>
      <c r="C53" s="90">
        <v>0</v>
      </c>
      <c r="D53" s="141" t="s">
        <v>32</v>
      </c>
      <c r="E53" s="141">
        <v>0</v>
      </c>
      <c r="F53" s="141"/>
      <c r="G53" s="90">
        <v>0</v>
      </c>
      <c r="H53" s="90">
        <v>2.703</v>
      </c>
      <c r="I53" s="123" t="s">
        <v>32</v>
      </c>
      <c r="J53" s="123">
        <v>0.00022533989302242626</v>
      </c>
      <c r="K53" s="104"/>
      <c r="L53" s="104"/>
      <c r="M53" s="104"/>
      <c r="N53" s="104"/>
      <c r="R53" s="83"/>
      <c r="S53" s="83"/>
      <c r="T53" s="83"/>
      <c r="U53" s="83"/>
      <c r="V53" s="83"/>
      <c r="W53" s="83"/>
      <c r="X53" s="83"/>
      <c r="Y53" s="83"/>
      <c r="Z53" s="83"/>
    </row>
    <row r="54" spans="1:26" ht="15">
      <c r="A54" s="241" t="s">
        <v>80</v>
      </c>
      <c r="B54" s="198">
        <v>0</v>
      </c>
      <c r="C54" s="198">
        <v>0</v>
      </c>
      <c r="D54" s="142" t="s">
        <v>32</v>
      </c>
      <c r="E54" s="142">
        <v>0</v>
      </c>
      <c r="F54" s="141"/>
      <c r="G54" s="198">
        <v>0</v>
      </c>
      <c r="H54" s="198">
        <v>19.9875</v>
      </c>
      <c r="I54" s="126" t="s">
        <v>32</v>
      </c>
      <c r="J54" s="126">
        <v>0.0016662897194915814</v>
      </c>
      <c r="K54" s="104"/>
      <c r="L54" s="104"/>
      <c r="M54" s="104"/>
      <c r="N54" s="104"/>
      <c r="R54" s="83"/>
      <c r="S54" s="83"/>
      <c r="T54" s="83"/>
      <c r="U54" s="83"/>
      <c r="V54" s="83"/>
      <c r="W54" s="83"/>
      <c r="X54" s="83"/>
      <c r="Y54" s="83"/>
      <c r="Z54" s="83"/>
    </row>
    <row r="55" spans="1:26" ht="15">
      <c r="A55" s="236" t="s">
        <v>81</v>
      </c>
      <c r="B55" s="90">
        <v>0</v>
      </c>
      <c r="C55" s="90">
        <v>0</v>
      </c>
      <c r="D55" s="141" t="s">
        <v>32</v>
      </c>
      <c r="E55" s="141">
        <v>0</v>
      </c>
      <c r="F55" s="141"/>
      <c r="G55" s="90">
        <v>0</v>
      </c>
      <c r="H55" s="90">
        <v>0</v>
      </c>
      <c r="I55" s="123" t="s">
        <v>32</v>
      </c>
      <c r="J55" s="123">
        <v>0</v>
      </c>
      <c r="K55" s="104"/>
      <c r="L55" s="104"/>
      <c r="M55" s="104"/>
      <c r="N55" s="104"/>
      <c r="R55" s="83"/>
      <c r="S55" s="83"/>
      <c r="T55" s="83"/>
      <c r="U55" s="83"/>
      <c r="V55" s="83"/>
      <c r="W55" s="83"/>
      <c r="X55" s="83"/>
      <c r="Y55" s="83"/>
      <c r="Z55" s="83"/>
    </row>
    <row r="56" spans="1:26" ht="15">
      <c r="A56" s="241" t="s">
        <v>82</v>
      </c>
      <c r="B56" s="198">
        <v>0</v>
      </c>
      <c r="C56" s="198">
        <v>0</v>
      </c>
      <c r="D56" s="142" t="s">
        <v>32</v>
      </c>
      <c r="E56" s="142">
        <v>0</v>
      </c>
      <c r="F56" s="141"/>
      <c r="G56" s="198">
        <v>5689.31452</v>
      </c>
      <c r="H56" s="198">
        <v>0</v>
      </c>
      <c r="I56" s="126">
        <v>-100</v>
      </c>
      <c r="J56" s="126">
        <v>-0.47429875150119727</v>
      </c>
      <c r="K56" s="104"/>
      <c r="L56" s="104"/>
      <c r="M56" s="104"/>
      <c r="N56" s="104"/>
      <c r="R56" s="83"/>
      <c r="S56" s="83"/>
      <c r="T56" s="83"/>
      <c r="U56" s="83"/>
      <c r="V56" s="83"/>
      <c r="W56" s="83"/>
      <c r="X56" s="83"/>
      <c r="Y56" s="83"/>
      <c r="Z56" s="83"/>
    </row>
    <row r="57" spans="1:26" ht="15">
      <c r="A57" s="236" t="s">
        <v>83</v>
      </c>
      <c r="B57" s="90">
        <v>7872.189069999999</v>
      </c>
      <c r="C57" s="90">
        <v>2203.5631500000004</v>
      </c>
      <c r="D57" s="141">
        <v>-72.00825424280617</v>
      </c>
      <c r="E57" s="141">
        <v>-2.204844623081543</v>
      </c>
      <c r="F57" s="141"/>
      <c r="G57" s="90">
        <v>9263.048139999999</v>
      </c>
      <c r="H57" s="90">
        <v>29051.27571</v>
      </c>
      <c r="I57" s="123">
        <v>213.62544241295507</v>
      </c>
      <c r="J57" s="123">
        <v>1.6496770565028585</v>
      </c>
      <c r="K57" s="104"/>
      <c r="L57" s="104"/>
      <c r="M57" s="104"/>
      <c r="N57" s="104"/>
      <c r="R57" s="83"/>
      <c r="S57" s="83"/>
      <c r="T57" s="83"/>
      <c r="U57" s="83"/>
      <c r="V57" s="83"/>
      <c r="W57" s="83"/>
      <c r="X57" s="83"/>
      <c r="Y57" s="83"/>
      <c r="Z57" s="83"/>
    </row>
    <row r="58" spans="1:26" ht="15">
      <c r="A58" s="241" t="s">
        <v>84</v>
      </c>
      <c r="B58" s="198">
        <v>0</v>
      </c>
      <c r="C58" s="198">
        <v>35.407</v>
      </c>
      <c r="D58" s="142" t="s">
        <v>32</v>
      </c>
      <c r="E58" s="142">
        <v>0.013771756095954943</v>
      </c>
      <c r="F58" s="141"/>
      <c r="G58" s="198">
        <v>22.01</v>
      </c>
      <c r="H58" s="198">
        <v>59.397400000000005</v>
      </c>
      <c r="I58" s="126">
        <v>169.8655156746933</v>
      </c>
      <c r="J58" s="126">
        <v>0.003116860050457514</v>
      </c>
      <c r="K58" s="104"/>
      <c r="L58" s="104"/>
      <c r="M58" s="104"/>
      <c r="N58" s="104"/>
      <c r="R58" s="83"/>
      <c r="S58" s="83"/>
      <c r="T58" s="83"/>
      <c r="U58" s="83"/>
      <c r="V58" s="83"/>
      <c r="W58" s="83"/>
      <c r="X58" s="83"/>
      <c r="Y58" s="83"/>
      <c r="Z58" s="83"/>
    </row>
    <row r="59" spans="1:26" ht="15">
      <c r="A59" s="236" t="s">
        <v>85</v>
      </c>
      <c r="B59" s="90">
        <v>78.72</v>
      </c>
      <c r="C59" s="90">
        <v>175.16135</v>
      </c>
      <c r="D59" s="141">
        <v>122.5118775406504</v>
      </c>
      <c r="E59" s="141">
        <v>0.03751141722723259</v>
      </c>
      <c r="F59" s="141"/>
      <c r="G59" s="90">
        <v>315.85365</v>
      </c>
      <c r="H59" s="90">
        <v>490.69737</v>
      </c>
      <c r="I59" s="123">
        <v>55.355928291472964</v>
      </c>
      <c r="J59" s="123">
        <v>0.014576124735643004</v>
      </c>
      <c r="K59" s="104"/>
      <c r="L59" s="104"/>
      <c r="M59" s="104"/>
      <c r="N59" s="104"/>
      <c r="R59" s="83"/>
      <c r="S59" s="83"/>
      <c r="T59" s="83"/>
      <c r="U59" s="83"/>
      <c r="V59" s="83"/>
      <c r="W59" s="83"/>
      <c r="X59" s="83"/>
      <c r="Y59" s="83"/>
      <c r="Z59" s="83"/>
    </row>
    <row r="60" spans="1:26" ht="15">
      <c r="A60" s="241" t="s">
        <v>183</v>
      </c>
      <c r="B60" s="198">
        <v>68.57148</v>
      </c>
      <c r="C60" s="198">
        <v>146.236820003</v>
      </c>
      <c r="D60" s="142">
        <v>113.26186922463975</v>
      </c>
      <c r="E60" s="142">
        <v>0.030208380253360312</v>
      </c>
      <c r="F60" s="141"/>
      <c r="G60" s="198">
        <v>527.0233499999999</v>
      </c>
      <c r="H60" s="198">
        <v>716.736010003</v>
      </c>
      <c r="I60" s="126">
        <v>35.997012277160024</v>
      </c>
      <c r="J60" s="126">
        <v>0.015815697561996283</v>
      </c>
      <c r="K60" s="104"/>
      <c r="L60" s="104"/>
      <c r="M60" s="104"/>
      <c r="N60" s="104"/>
      <c r="R60" s="83"/>
      <c r="S60" s="83"/>
      <c r="T60" s="83"/>
      <c r="U60" s="83"/>
      <c r="V60" s="83"/>
      <c r="W60" s="83"/>
      <c r="X60" s="83"/>
      <c r="Y60" s="83"/>
      <c r="Z60" s="83"/>
    </row>
    <row r="61" spans="1:26" ht="15">
      <c r="A61" s="236" t="s">
        <v>86</v>
      </c>
      <c r="B61" s="90">
        <v>0</v>
      </c>
      <c r="C61" s="90">
        <v>0</v>
      </c>
      <c r="D61" s="141" t="s">
        <v>32</v>
      </c>
      <c r="E61" s="141">
        <v>0</v>
      </c>
      <c r="F61" s="141"/>
      <c r="G61" s="90">
        <v>0</v>
      </c>
      <c r="H61" s="90">
        <v>0</v>
      </c>
      <c r="I61" s="123" t="s">
        <v>32</v>
      </c>
      <c r="J61" s="123">
        <v>0</v>
      </c>
      <c r="K61" s="104"/>
      <c r="L61" s="104"/>
      <c r="M61" s="104"/>
      <c r="N61" s="104"/>
      <c r="R61" s="83"/>
      <c r="S61" s="83"/>
      <c r="T61" s="83"/>
      <c r="U61" s="83"/>
      <c r="V61" s="83"/>
      <c r="W61" s="83"/>
      <c r="X61" s="83"/>
      <c r="Y61" s="83"/>
      <c r="Z61" s="83"/>
    </row>
    <row r="62" spans="1:26" ht="15">
      <c r="A62" s="241" t="s">
        <v>87</v>
      </c>
      <c r="B62" s="198">
        <v>0</v>
      </c>
      <c r="C62" s="198">
        <v>0</v>
      </c>
      <c r="D62" s="142" t="s">
        <v>32</v>
      </c>
      <c r="E62" s="142">
        <v>0</v>
      </c>
      <c r="F62" s="141"/>
      <c r="G62" s="198">
        <v>0</v>
      </c>
      <c r="H62" s="198">
        <v>0</v>
      </c>
      <c r="I62" s="126" t="s">
        <v>32</v>
      </c>
      <c r="J62" s="126">
        <v>0</v>
      </c>
      <c r="K62" s="104"/>
      <c r="L62" s="104"/>
      <c r="M62" s="104"/>
      <c r="N62" s="104"/>
      <c r="R62" s="83"/>
      <c r="S62" s="83"/>
      <c r="T62" s="83"/>
      <c r="U62" s="83"/>
      <c r="V62" s="83"/>
      <c r="W62" s="83"/>
      <c r="X62" s="83"/>
      <c r="Y62" s="83"/>
      <c r="Z62" s="83"/>
    </row>
    <row r="63" spans="1:26" ht="15">
      <c r="A63" s="236" t="s">
        <v>88</v>
      </c>
      <c r="B63" s="90">
        <v>65.73575</v>
      </c>
      <c r="C63" s="90">
        <v>69.3825</v>
      </c>
      <c r="D63" s="141">
        <v>5.547590162126397</v>
      </c>
      <c r="E63" s="141">
        <v>0.001418424366450806</v>
      </c>
      <c r="F63" s="141"/>
      <c r="G63" s="90">
        <v>409.49995</v>
      </c>
      <c r="H63" s="90">
        <v>369.3955</v>
      </c>
      <c r="I63" s="123">
        <v>-9.793517679306191</v>
      </c>
      <c r="J63" s="123">
        <v>-0.0033433712440707527</v>
      </c>
      <c r="K63" s="104"/>
      <c r="L63" s="104"/>
      <c r="M63" s="104"/>
      <c r="N63" s="104"/>
      <c r="R63" s="83"/>
      <c r="S63" s="83"/>
      <c r="T63" s="83"/>
      <c r="U63" s="83"/>
      <c r="V63" s="83"/>
      <c r="W63" s="83"/>
      <c r="X63" s="83"/>
      <c r="Y63" s="83"/>
      <c r="Z63" s="83"/>
    </row>
    <row r="64" spans="1:26" ht="15">
      <c r="A64" s="241"/>
      <c r="B64" s="198"/>
      <c r="C64" s="198"/>
      <c r="D64" s="142"/>
      <c r="E64" s="142"/>
      <c r="F64" s="141"/>
      <c r="G64" s="198"/>
      <c r="H64" s="198"/>
      <c r="I64" s="126"/>
      <c r="J64" s="126"/>
      <c r="K64" s="104"/>
      <c r="L64" s="104"/>
      <c r="M64" s="104"/>
      <c r="N64" s="104"/>
      <c r="R64" s="83"/>
      <c r="S64" s="83"/>
      <c r="T64" s="83"/>
      <c r="U64" s="83"/>
      <c r="V64" s="83"/>
      <c r="W64" s="83"/>
      <c r="X64" s="83"/>
      <c r="Y64" s="83"/>
      <c r="Z64" s="83"/>
    </row>
    <row r="65" spans="1:26" ht="15">
      <c r="A65" s="236" t="s">
        <v>89</v>
      </c>
      <c r="B65" s="90">
        <v>124.84588220799999</v>
      </c>
      <c r="C65" s="90">
        <v>40.917910000000006</v>
      </c>
      <c r="D65" s="141">
        <v>-67.22526263875605</v>
      </c>
      <c r="E65" s="141">
        <v>-0.03264426703410797</v>
      </c>
      <c r="F65" s="141"/>
      <c r="G65" s="90">
        <v>193.037222208</v>
      </c>
      <c r="H65" s="90">
        <v>152.25574</v>
      </c>
      <c r="I65" s="123">
        <v>-21.126227233034598</v>
      </c>
      <c r="J65" s="123">
        <v>-0.0033998131106351094</v>
      </c>
      <c r="K65" s="104"/>
      <c r="L65" s="104"/>
      <c r="M65" s="104"/>
      <c r="N65" s="104"/>
      <c r="R65" s="83"/>
      <c r="S65" s="83"/>
      <c r="T65" s="83"/>
      <c r="U65" s="83"/>
      <c r="V65" s="83"/>
      <c r="W65" s="83"/>
      <c r="X65" s="83"/>
      <c r="Y65" s="83"/>
      <c r="Z65" s="83"/>
    </row>
    <row r="66" spans="1:26" ht="15">
      <c r="A66" s="241" t="s">
        <v>90</v>
      </c>
      <c r="B66" s="198">
        <v>692.7283299999999</v>
      </c>
      <c r="C66" s="198">
        <v>2457.80968</v>
      </c>
      <c r="D66" s="142">
        <v>254.80138079526785</v>
      </c>
      <c r="E66" s="142">
        <v>0.686538533106981</v>
      </c>
      <c r="F66" s="141"/>
      <c r="G66" s="198">
        <v>2082.2753900000002</v>
      </c>
      <c r="H66" s="198">
        <v>13656.540207999999</v>
      </c>
      <c r="I66" s="126">
        <v>555.8469774740024</v>
      </c>
      <c r="J66" s="126">
        <v>0.9649069907145215</v>
      </c>
      <c r="K66" s="104"/>
      <c r="L66" s="104"/>
      <c r="M66" s="104"/>
      <c r="N66" s="104"/>
      <c r="R66" s="83"/>
      <c r="S66" s="83"/>
      <c r="T66" s="83"/>
      <c r="U66" s="83"/>
      <c r="V66" s="83"/>
      <c r="W66" s="83"/>
      <c r="X66" s="83"/>
      <c r="Y66" s="83"/>
      <c r="Z66" s="83"/>
    </row>
    <row r="67" spans="1:26" ht="15">
      <c r="A67" s="236" t="s">
        <v>91</v>
      </c>
      <c r="B67" s="90">
        <v>1669.1315621939998</v>
      </c>
      <c r="C67" s="90">
        <v>2125.790917794001</v>
      </c>
      <c r="D67" s="141">
        <v>27.35909894362925</v>
      </c>
      <c r="E67" s="141">
        <v>0.1776202802908795</v>
      </c>
      <c r="F67" s="141"/>
      <c r="G67" s="90">
        <v>10738.522249233998</v>
      </c>
      <c r="H67" s="90">
        <v>10476.118410686002</v>
      </c>
      <c r="I67" s="123">
        <v>-2.4435749394355923</v>
      </c>
      <c r="J67" s="123">
        <v>-0.0218757132471623</v>
      </c>
      <c r="K67" s="104"/>
      <c r="L67" s="104"/>
      <c r="M67" s="104"/>
      <c r="N67" s="104"/>
      <c r="R67" s="83"/>
      <c r="S67" s="83"/>
      <c r="T67" s="83"/>
      <c r="U67" s="83"/>
      <c r="V67" s="83"/>
      <c r="W67" s="83"/>
      <c r="X67" s="83"/>
      <c r="Y67" s="83"/>
      <c r="Z67" s="83"/>
    </row>
    <row r="68" spans="1:26" ht="15">
      <c r="A68" s="241" t="s">
        <v>170</v>
      </c>
      <c r="B68" s="198">
        <v>3235.076241919999</v>
      </c>
      <c r="C68" s="198">
        <v>3630.810730088001</v>
      </c>
      <c r="D68" s="142">
        <v>12.232617056750911</v>
      </c>
      <c r="E68" s="142">
        <v>0.15392320303350446</v>
      </c>
      <c r="F68" s="141"/>
      <c r="G68" s="198">
        <v>22351.469638239</v>
      </c>
      <c r="H68" s="198">
        <v>15293.463755574001</v>
      </c>
      <c r="I68" s="126">
        <v>-31.57736827555236</v>
      </c>
      <c r="J68" s="126">
        <v>-0.5884018832968502</v>
      </c>
      <c r="K68" s="104"/>
      <c r="L68" s="104"/>
      <c r="M68" s="104"/>
      <c r="N68" s="104"/>
      <c r="R68" s="83"/>
      <c r="S68" s="83"/>
      <c r="T68" s="83"/>
      <c r="U68" s="83"/>
      <c r="V68" s="83"/>
      <c r="W68" s="83"/>
      <c r="X68" s="83"/>
      <c r="Y68" s="83"/>
      <c r="Z68" s="83"/>
    </row>
    <row r="69" spans="1:26" ht="15">
      <c r="A69" s="236" t="s">
        <v>92</v>
      </c>
      <c r="B69" s="90">
        <v>255.1626</v>
      </c>
      <c r="C69" s="90">
        <v>153.19940000000003</v>
      </c>
      <c r="D69" s="141">
        <v>-39.96008819474327</v>
      </c>
      <c r="E69" s="141">
        <v>-0.03965917251286674</v>
      </c>
      <c r="F69" s="141"/>
      <c r="G69" s="90">
        <v>6380.013049999999</v>
      </c>
      <c r="H69" s="90">
        <v>846.0392999999999</v>
      </c>
      <c r="I69" s="123">
        <v>-86.73922304908137</v>
      </c>
      <c r="J69" s="123">
        <v>-0.4613485212038161</v>
      </c>
      <c r="K69" s="104"/>
      <c r="L69" s="104"/>
      <c r="M69" s="104"/>
      <c r="N69" s="104"/>
      <c r="R69" s="83"/>
      <c r="S69" s="83"/>
      <c r="T69" s="83"/>
      <c r="U69" s="83"/>
      <c r="V69" s="83"/>
      <c r="W69" s="83"/>
      <c r="X69" s="83"/>
      <c r="Y69" s="83"/>
      <c r="Z69" s="83"/>
    </row>
    <row r="70" spans="1:26" ht="15">
      <c r="A70" s="241" t="s">
        <v>93</v>
      </c>
      <c r="B70" s="198">
        <v>798.55952</v>
      </c>
      <c r="C70" s="198">
        <v>2393.70266</v>
      </c>
      <c r="D70" s="142">
        <v>199.75256697208994</v>
      </c>
      <c r="E70" s="142">
        <v>0.6204400898753272</v>
      </c>
      <c r="F70" s="141"/>
      <c r="G70" s="198">
        <v>4214.77958</v>
      </c>
      <c r="H70" s="198">
        <v>14694.57954</v>
      </c>
      <c r="I70" s="126">
        <v>248.6440811692459</v>
      </c>
      <c r="J70" s="126">
        <v>0.8736651875260182</v>
      </c>
      <c r="K70" s="104"/>
      <c r="L70" s="104"/>
      <c r="M70" s="104"/>
      <c r="N70" s="104"/>
      <c r="R70" s="83"/>
      <c r="S70" s="83"/>
      <c r="T70" s="83"/>
      <c r="U70" s="83"/>
      <c r="V70" s="83"/>
      <c r="W70" s="83"/>
      <c r="X70" s="83"/>
      <c r="Y70" s="83"/>
      <c r="Z70" s="83"/>
    </row>
    <row r="71" spans="1:26" ht="15">
      <c r="A71" s="236" t="s">
        <v>94</v>
      </c>
      <c r="B71" s="90">
        <v>41301.097870000005</v>
      </c>
      <c r="C71" s="90">
        <v>594.935</v>
      </c>
      <c r="D71" s="141">
        <v>-98.55951771095135</v>
      </c>
      <c r="E71" s="141">
        <v>-15.832895942832131</v>
      </c>
      <c r="F71" s="141"/>
      <c r="G71" s="90">
        <v>111823.0545</v>
      </c>
      <c r="H71" s="90">
        <v>16309.924080000003</v>
      </c>
      <c r="I71" s="123">
        <v>-85.41452462291664</v>
      </c>
      <c r="J71" s="123">
        <v>-7.962603992260394</v>
      </c>
      <c r="K71" s="104"/>
      <c r="L71" s="104"/>
      <c r="M71" s="104"/>
      <c r="N71" s="104"/>
      <c r="R71" s="83"/>
      <c r="S71" s="83"/>
      <c r="T71" s="83"/>
      <c r="U71" s="83"/>
      <c r="V71" s="83"/>
      <c r="W71" s="83"/>
      <c r="X71" s="83"/>
      <c r="Y71" s="83"/>
      <c r="Z71" s="83"/>
    </row>
    <row r="72" spans="1:26" ht="15">
      <c r="A72" s="241" t="s">
        <v>95</v>
      </c>
      <c r="B72" s="198">
        <v>2.03201</v>
      </c>
      <c r="C72" s="198">
        <v>3.76</v>
      </c>
      <c r="D72" s="142">
        <v>85.03845945640032</v>
      </c>
      <c r="E72" s="142">
        <v>0.0006721116394003779</v>
      </c>
      <c r="F72" s="141"/>
      <c r="G72" s="198">
        <v>6680.1002</v>
      </c>
      <c r="H72" s="198">
        <v>19.42538</v>
      </c>
      <c r="I72" s="126">
        <v>-99.70920526012469</v>
      </c>
      <c r="J72" s="126">
        <v>-0.5552777474642872</v>
      </c>
      <c r="K72" s="104"/>
      <c r="L72" s="104"/>
      <c r="M72" s="104"/>
      <c r="N72" s="104"/>
      <c r="R72" s="83"/>
      <c r="S72" s="83"/>
      <c r="T72" s="83"/>
      <c r="U72" s="83"/>
      <c r="V72" s="83"/>
      <c r="W72" s="83"/>
      <c r="X72" s="83"/>
      <c r="Y72" s="83"/>
      <c r="Z72" s="83"/>
    </row>
    <row r="73" spans="1:26" ht="15">
      <c r="A73" s="236" t="s">
        <v>96</v>
      </c>
      <c r="B73" s="90">
        <v>0</v>
      </c>
      <c r="C73" s="90">
        <v>0</v>
      </c>
      <c r="D73" s="141" t="s">
        <v>32</v>
      </c>
      <c r="E73" s="141">
        <v>0</v>
      </c>
      <c r="F73" s="141"/>
      <c r="G73" s="90">
        <v>0.01</v>
      </c>
      <c r="H73" s="90">
        <v>1.0134</v>
      </c>
      <c r="I73" s="123" t="s">
        <v>179</v>
      </c>
      <c r="J73" s="123">
        <v>8.365003649970497E-05</v>
      </c>
      <c r="K73" s="104"/>
      <c r="L73" s="104"/>
      <c r="M73" s="104"/>
      <c r="N73" s="104"/>
      <c r="R73" s="83"/>
      <c r="S73" s="83"/>
      <c r="T73" s="83"/>
      <c r="U73" s="83"/>
      <c r="V73" s="83"/>
      <c r="W73" s="83"/>
      <c r="X73" s="83"/>
      <c r="Y73" s="83"/>
      <c r="Z73" s="83"/>
    </row>
    <row r="74" spans="1:26" ht="15">
      <c r="A74" s="241" t="s">
        <v>97</v>
      </c>
      <c r="B74" s="198">
        <v>43.826</v>
      </c>
      <c r="C74" s="198">
        <v>46.691599999999994</v>
      </c>
      <c r="D74" s="142">
        <v>6.538584401953159</v>
      </c>
      <c r="E74" s="142">
        <v>0.0011145915855217433</v>
      </c>
      <c r="F74" s="141"/>
      <c r="G74" s="198">
        <v>205.39839999999998</v>
      </c>
      <c r="H74" s="198">
        <v>160.53938</v>
      </c>
      <c r="I74" s="126">
        <v>-21.840004595946212</v>
      </c>
      <c r="J74" s="126">
        <v>-0.0037397435323310683</v>
      </c>
      <c r="K74" s="104"/>
      <c r="L74" s="104"/>
      <c r="M74" s="104"/>
      <c r="N74" s="104"/>
      <c r="R74" s="83"/>
      <c r="S74" s="83"/>
      <c r="T74" s="83"/>
      <c r="U74" s="83"/>
      <c r="V74" s="83"/>
      <c r="W74" s="83"/>
      <c r="X74" s="83"/>
      <c r="Y74" s="83"/>
      <c r="Z74" s="83"/>
    </row>
    <row r="75" spans="1:26" ht="15">
      <c r="A75" s="236" t="s">
        <v>98</v>
      </c>
      <c r="B75" s="90">
        <v>0</v>
      </c>
      <c r="C75" s="90">
        <v>14878.67217</v>
      </c>
      <c r="D75" s="141" t="s">
        <v>32</v>
      </c>
      <c r="E75" s="141">
        <v>5.7871450322510425</v>
      </c>
      <c r="F75" s="141"/>
      <c r="G75" s="90">
        <v>52086.53659</v>
      </c>
      <c r="H75" s="90">
        <v>26106.91025</v>
      </c>
      <c r="I75" s="123">
        <v>-49.87781496108879</v>
      </c>
      <c r="J75" s="123">
        <v>-2.1658328598661516</v>
      </c>
      <c r="K75" s="104"/>
      <c r="L75" s="104"/>
      <c r="M75" s="104"/>
      <c r="N75" s="104"/>
      <c r="R75" s="83"/>
      <c r="S75" s="83"/>
      <c r="T75" s="83"/>
      <c r="U75" s="83"/>
      <c r="V75" s="83"/>
      <c r="W75" s="83"/>
      <c r="X75" s="83"/>
      <c r="Y75" s="83"/>
      <c r="Z75" s="83"/>
    </row>
    <row r="76" spans="1:26" ht="15">
      <c r="A76" s="241" t="s">
        <v>99</v>
      </c>
      <c r="B76" s="198">
        <v>19.184399904</v>
      </c>
      <c r="C76" s="198">
        <v>151</v>
      </c>
      <c r="D76" s="142">
        <v>687.0978542754215</v>
      </c>
      <c r="E76" s="142">
        <v>0.051270435059848254</v>
      </c>
      <c r="F76" s="141"/>
      <c r="G76" s="198">
        <v>497.402589904</v>
      </c>
      <c r="H76" s="198">
        <v>218.8102</v>
      </c>
      <c r="I76" s="126">
        <v>-56.00943693473109</v>
      </c>
      <c r="J76" s="126">
        <v>-0.02322529757226394</v>
      </c>
      <c r="K76" s="104"/>
      <c r="L76" s="104"/>
      <c r="M76" s="104"/>
      <c r="N76" s="104"/>
      <c r="R76" s="83"/>
      <c r="S76" s="83"/>
      <c r="T76" s="83"/>
      <c r="U76" s="83"/>
      <c r="V76" s="83"/>
      <c r="W76" s="83"/>
      <c r="X76" s="83"/>
      <c r="Y76" s="83"/>
      <c r="Z76" s="83"/>
    </row>
    <row r="77" spans="1:26" ht="15">
      <c r="A77" s="236" t="s">
        <v>100</v>
      </c>
      <c r="B77" s="90">
        <v>1352.8033820000003</v>
      </c>
      <c r="C77" s="90">
        <v>1154.1493500000001</v>
      </c>
      <c r="D77" s="141">
        <v>-14.684619704772444</v>
      </c>
      <c r="E77" s="141">
        <v>-0.07726762719750417</v>
      </c>
      <c r="F77" s="141"/>
      <c r="G77" s="90">
        <v>5439.0439535900005</v>
      </c>
      <c r="H77" s="90">
        <v>4622.085113616</v>
      </c>
      <c r="I77" s="123">
        <v>-15.02026545372506</v>
      </c>
      <c r="J77" s="123">
        <v>-0.06810707273528177</v>
      </c>
      <c r="K77" s="104"/>
      <c r="L77" s="104"/>
      <c r="M77" s="104"/>
      <c r="N77" s="104"/>
      <c r="R77" s="83"/>
      <c r="S77" s="83"/>
      <c r="T77" s="83"/>
      <c r="U77" s="83"/>
      <c r="V77" s="83"/>
      <c r="W77" s="83"/>
      <c r="X77" s="83"/>
      <c r="Y77" s="83"/>
      <c r="Z77" s="83"/>
    </row>
    <row r="78" spans="1:26" ht="15">
      <c r="A78" s="241" t="s">
        <v>101</v>
      </c>
      <c r="B78" s="198">
        <v>19.855349999999998</v>
      </c>
      <c r="C78" s="198">
        <v>64.93084</v>
      </c>
      <c r="D78" s="142">
        <v>227.01936757599344</v>
      </c>
      <c r="E78" s="142">
        <v>0.017532370835870198</v>
      </c>
      <c r="F78" s="141"/>
      <c r="G78" s="198">
        <v>118.65654999999998</v>
      </c>
      <c r="H78" s="198">
        <v>134.14484</v>
      </c>
      <c r="I78" s="126">
        <v>13.053042583827022</v>
      </c>
      <c r="J78" s="126">
        <v>0.0012912059236775124</v>
      </c>
      <c r="K78" s="104"/>
      <c r="L78" s="104"/>
      <c r="M78" s="104"/>
      <c r="N78" s="104"/>
      <c r="R78" s="83"/>
      <c r="S78" s="83"/>
      <c r="T78" s="83"/>
      <c r="U78" s="83"/>
      <c r="V78" s="83"/>
      <c r="W78" s="83"/>
      <c r="X78" s="83"/>
      <c r="Y78" s="83"/>
      <c r="Z78" s="83"/>
    </row>
    <row r="79" spans="1:26" ht="15">
      <c r="A79" s="236" t="s">
        <v>102</v>
      </c>
      <c r="B79" s="90">
        <v>0</v>
      </c>
      <c r="C79" s="90">
        <v>0</v>
      </c>
      <c r="D79" s="141" t="s">
        <v>32</v>
      </c>
      <c r="E79" s="141">
        <v>0</v>
      </c>
      <c r="F79" s="141"/>
      <c r="G79" s="90">
        <v>60.703720000000004</v>
      </c>
      <c r="H79" s="90">
        <v>25.26</v>
      </c>
      <c r="I79" s="123">
        <v>-58.3880526597052</v>
      </c>
      <c r="J79" s="123">
        <v>-0.0029548220766247983</v>
      </c>
      <c r="K79" s="104"/>
      <c r="L79" s="104"/>
      <c r="M79" s="104"/>
      <c r="N79" s="104"/>
      <c r="R79" s="83"/>
      <c r="S79" s="83"/>
      <c r="T79" s="83"/>
      <c r="U79" s="83"/>
      <c r="V79" s="83"/>
      <c r="W79" s="83"/>
      <c r="X79" s="83"/>
      <c r="Y79" s="83"/>
      <c r="Z79" s="83"/>
    </row>
    <row r="80" spans="1:26" ht="15">
      <c r="A80" s="241" t="s">
        <v>169</v>
      </c>
      <c r="B80" s="198">
        <v>14850.48933</v>
      </c>
      <c r="C80" s="198">
        <v>0</v>
      </c>
      <c r="D80" s="142">
        <v>-100</v>
      </c>
      <c r="E80" s="142">
        <v>-5.776183154696566</v>
      </c>
      <c r="F80" s="141"/>
      <c r="G80" s="198">
        <v>14850.48933</v>
      </c>
      <c r="H80" s="198">
        <v>60682.667120000006</v>
      </c>
      <c r="I80" s="126">
        <v>308.62402424284295</v>
      </c>
      <c r="J80" s="126">
        <v>3.8208723789061865</v>
      </c>
      <c r="K80" s="104"/>
      <c r="L80" s="104"/>
      <c r="M80" s="104"/>
      <c r="N80" s="104"/>
      <c r="R80" s="83"/>
      <c r="S80" s="83"/>
      <c r="T80" s="83"/>
      <c r="U80" s="83"/>
      <c r="V80" s="83"/>
      <c r="W80" s="83"/>
      <c r="X80" s="83"/>
      <c r="Y80" s="83"/>
      <c r="Z80" s="83"/>
    </row>
    <row r="81" spans="1:26" ht="15">
      <c r="A81" s="236" t="s">
        <v>166</v>
      </c>
      <c r="B81" s="90">
        <v>0</v>
      </c>
      <c r="C81" s="90">
        <v>5.81862</v>
      </c>
      <c r="D81" s="141" t="s">
        <v>32</v>
      </c>
      <c r="E81" s="141">
        <v>0.002263185682352228</v>
      </c>
      <c r="F81" s="141"/>
      <c r="G81" s="90">
        <v>11062.07433</v>
      </c>
      <c r="H81" s="90">
        <v>5.81862</v>
      </c>
      <c r="I81" s="123">
        <v>-99.94740028111889</v>
      </c>
      <c r="J81" s="123">
        <v>-0.9217223377432445</v>
      </c>
      <c r="K81" s="104"/>
      <c r="L81" s="104"/>
      <c r="M81" s="104"/>
      <c r="N81" s="104"/>
      <c r="R81" s="83"/>
      <c r="S81" s="83"/>
      <c r="T81" s="83"/>
      <c r="U81" s="83"/>
      <c r="V81" s="83"/>
      <c r="W81" s="83"/>
      <c r="X81" s="83"/>
      <c r="Y81" s="83"/>
      <c r="Z81" s="83"/>
    </row>
    <row r="82" spans="1:26" ht="15">
      <c r="A82" s="241" t="s">
        <v>172</v>
      </c>
      <c r="B82" s="198">
        <v>231.219</v>
      </c>
      <c r="C82" s="198">
        <v>176.3076</v>
      </c>
      <c r="D82" s="142">
        <v>-23.748653873600347</v>
      </c>
      <c r="E82" s="142">
        <v>-0.021358104546768158</v>
      </c>
      <c r="F82" s="141"/>
      <c r="G82" s="198">
        <v>5023.191019999999</v>
      </c>
      <c r="H82" s="198">
        <v>990.6174499999998</v>
      </c>
      <c r="I82" s="126">
        <v>-80.27912046235502</v>
      </c>
      <c r="J82" s="126">
        <v>-0.336181907831618</v>
      </c>
      <c r="K82" s="104"/>
      <c r="L82" s="104"/>
      <c r="M82" s="104"/>
      <c r="N82" s="104"/>
      <c r="R82" s="83"/>
      <c r="S82" s="83"/>
      <c r="T82" s="83"/>
      <c r="U82" s="83"/>
      <c r="V82" s="83"/>
      <c r="W82" s="83"/>
      <c r="X82" s="83"/>
      <c r="Y82" s="83"/>
      <c r="Z82" s="83"/>
    </row>
    <row r="83" spans="1:26" s="112" customFormat="1" ht="15">
      <c r="A83" s="236" t="s">
        <v>177</v>
      </c>
      <c r="B83" s="90">
        <v>0</v>
      </c>
      <c r="C83" s="90">
        <v>0</v>
      </c>
      <c r="D83" s="141" t="s">
        <v>32</v>
      </c>
      <c r="E83" s="141">
        <v>0</v>
      </c>
      <c r="F83" s="141"/>
      <c r="G83" s="90">
        <v>0</v>
      </c>
      <c r="H83" s="90">
        <v>0</v>
      </c>
      <c r="I83" s="123" t="s">
        <v>32</v>
      </c>
      <c r="J83" s="123">
        <v>0</v>
      </c>
      <c r="K83" s="104"/>
      <c r="L83" s="104"/>
      <c r="M83" s="104"/>
      <c r="N83" s="104"/>
      <c r="O83" s="85"/>
      <c r="P83" s="85"/>
      <c r="Q83" s="85"/>
      <c r="R83" s="113"/>
      <c r="S83" s="113"/>
      <c r="T83" s="113"/>
      <c r="U83" s="113"/>
      <c r="V83" s="113"/>
      <c r="W83" s="113"/>
      <c r="X83" s="113"/>
      <c r="Y83" s="113"/>
      <c r="Z83" s="113"/>
    </row>
    <row r="84" spans="1:26" ht="15">
      <c r="A84" s="241"/>
      <c r="B84" s="198"/>
      <c r="C84" s="198"/>
      <c r="D84" s="142"/>
      <c r="E84" s="142"/>
      <c r="F84" s="141"/>
      <c r="G84" s="198"/>
      <c r="H84" s="198"/>
      <c r="I84" s="126"/>
      <c r="J84" s="126"/>
      <c r="K84" s="104"/>
      <c r="L84" s="104"/>
      <c r="M84" s="104"/>
      <c r="N84" s="104"/>
      <c r="R84" s="83"/>
      <c r="S84" s="83"/>
      <c r="T84" s="83"/>
      <c r="U84" s="83"/>
      <c r="V84" s="83"/>
      <c r="W84" s="83"/>
      <c r="X84" s="83"/>
      <c r="Y84" s="83"/>
      <c r="Z84" s="83"/>
    </row>
    <row r="85" spans="1:14" ht="15.75" thickBot="1">
      <c r="A85" s="244" t="s">
        <v>103</v>
      </c>
      <c r="B85" s="234">
        <v>5158.004463999994</v>
      </c>
      <c r="C85" s="234">
        <v>11123.275546259962</v>
      </c>
      <c r="D85" s="166">
        <v>115.65075454847405</v>
      </c>
      <c r="E85" s="166">
        <v>2.3202264634433147</v>
      </c>
      <c r="F85" s="166"/>
      <c r="G85" s="234">
        <v>62368.37141674343</v>
      </c>
      <c r="H85" s="234">
        <v>38007.56587307614</v>
      </c>
      <c r="I85" s="127">
        <v>-39.05955052263459</v>
      </c>
      <c r="J85" s="127">
        <v>-2.030877290103631</v>
      </c>
      <c r="K85" s="104"/>
      <c r="L85" s="104"/>
      <c r="M85" s="104"/>
      <c r="N85" s="104"/>
    </row>
    <row r="86" spans="1:10" ht="15">
      <c r="A86" s="12" t="s">
        <v>26</v>
      </c>
      <c r="B86" s="111"/>
      <c r="C86" s="111"/>
      <c r="D86" s="111"/>
      <c r="E86" s="111"/>
      <c r="F86" s="111"/>
      <c r="G86" s="111"/>
      <c r="H86" s="111"/>
      <c r="I86" s="111"/>
      <c r="J86" s="111"/>
    </row>
    <row r="87" spans="1:10" ht="15">
      <c r="A87" s="12" t="s">
        <v>27</v>
      </c>
      <c r="B87" s="111"/>
      <c r="C87" s="111"/>
      <c r="D87" s="111"/>
      <c r="E87" s="111"/>
      <c r="F87" s="111"/>
      <c r="G87" s="111"/>
      <c r="H87" s="111"/>
      <c r="I87" s="111"/>
      <c r="J87" s="111"/>
    </row>
    <row r="88" spans="1:10" ht="15">
      <c r="A88" s="12" t="s">
        <v>106</v>
      </c>
      <c r="B88" s="34"/>
      <c r="C88" s="34"/>
      <c r="D88" s="34"/>
      <c r="E88" s="34"/>
      <c r="F88" s="34"/>
      <c r="G88" s="34"/>
      <c r="H88" s="34"/>
      <c r="I88" s="34"/>
      <c r="J88" s="34"/>
    </row>
    <row r="89" spans="1:10" ht="15">
      <c r="A89" s="12" t="s">
        <v>107</v>
      </c>
      <c r="B89" s="34"/>
      <c r="C89" s="34"/>
      <c r="D89" s="34"/>
      <c r="E89" s="34"/>
      <c r="F89" s="34"/>
      <c r="G89" s="34"/>
      <c r="H89" s="34"/>
      <c r="I89" s="34"/>
      <c r="J89" s="34"/>
    </row>
    <row r="90" spans="1:10" ht="15">
      <c r="A90" s="12" t="s">
        <v>167</v>
      </c>
      <c r="I90" s="86"/>
      <c r="J90" s="86"/>
    </row>
  </sheetData>
  <sheetProtection/>
  <mergeCells count="3">
    <mergeCell ref="G1:J4"/>
    <mergeCell ref="C10:D10"/>
    <mergeCell ref="C11:D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15" customWidth="1"/>
    <col min="2" max="2" width="21.140625" style="15" customWidth="1"/>
    <col min="3" max="4" width="17.7109375" style="15" bestFit="1" customWidth="1"/>
    <col min="5" max="7" width="11.421875" style="15" customWidth="1"/>
    <col min="8" max="8" width="1.421875" style="15" customWidth="1"/>
    <col min="9" max="10" width="18.7109375" style="15" bestFit="1" customWidth="1"/>
    <col min="11" max="16384" width="11.421875" style="15" customWidth="1"/>
  </cols>
  <sheetData>
    <row r="1" spans="8:13" ht="15">
      <c r="H1" s="272" t="s">
        <v>34</v>
      </c>
      <c r="I1" s="273"/>
      <c r="J1" s="273"/>
      <c r="K1" s="273"/>
      <c r="L1" s="273"/>
      <c r="M1" s="273"/>
    </row>
    <row r="2" spans="8:13" ht="15">
      <c r="H2" s="273"/>
      <c r="I2" s="273"/>
      <c r="J2" s="273"/>
      <c r="K2" s="273"/>
      <c r="L2" s="273"/>
      <c r="M2" s="273"/>
    </row>
    <row r="3" spans="8:13" ht="15">
      <c r="H3" s="273"/>
      <c r="I3" s="273"/>
      <c r="J3" s="273"/>
      <c r="K3" s="273"/>
      <c r="L3" s="273"/>
      <c r="M3" s="273"/>
    </row>
    <row r="4" spans="8:13" ht="15">
      <c r="H4" s="273"/>
      <c r="I4" s="273"/>
      <c r="J4" s="273"/>
      <c r="K4" s="273"/>
      <c r="L4" s="273"/>
      <c r="M4" s="273"/>
    </row>
    <row r="5" spans="8:13" ht="15">
      <c r="H5" s="273"/>
      <c r="I5" s="273"/>
      <c r="J5" s="273"/>
      <c r="K5" s="273"/>
      <c r="L5" s="273"/>
      <c r="M5" s="273"/>
    </row>
    <row r="6" ht="15"/>
    <row r="7" spans="1:2" ht="15">
      <c r="A7" s="38" t="s">
        <v>114</v>
      </c>
      <c r="B7" s="5"/>
    </row>
    <row r="8" spans="1:2" ht="15">
      <c r="A8" s="38" t="s">
        <v>115</v>
      </c>
      <c r="B8" s="5"/>
    </row>
    <row r="9" spans="1:13" ht="15">
      <c r="A9" s="29" t="s">
        <v>190</v>
      </c>
      <c r="B9" s="29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</row>
    <row r="10" spans="3:13" ht="15.75" thickBot="1"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</row>
    <row r="11" spans="1:13" ht="15.75" thickBot="1">
      <c r="A11" s="35"/>
      <c r="B11" s="35"/>
      <c r="C11" s="274" t="s">
        <v>189</v>
      </c>
      <c r="D11" s="274"/>
      <c r="E11" s="274"/>
      <c r="F11" s="274"/>
      <c r="G11" s="274"/>
      <c r="H11" s="39"/>
      <c r="I11" s="274" t="s">
        <v>191</v>
      </c>
      <c r="J11" s="274"/>
      <c r="K11" s="274"/>
      <c r="L11" s="274"/>
      <c r="M11" s="274"/>
    </row>
    <row r="12" spans="1:13" ht="15.75" customHeight="1" thickBot="1">
      <c r="A12" s="291" t="s">
        <v>108</v>
      </c>
      <c r="B12" s="291" t="s">
        <v>109</v>
      </c>
      <c r="C12" s="274" t="s">
        <v>1</v>
      </c>
      <c r="D12" s="274"/>
      <c r="E12" s="274"/>
      <c r="F12" s="274"/>
      <c r="G12" s="278" t="s">
        <v>185</v>
      </c>
      <c r="H12" s="35"/>
      <c r="I12" s="274" t="s">
        <v>1</v>
      </c>
      <c r="J12" s="274"/>
      <c r="K12" s="274"/>
      <c r="L12" s="274"/>
      <c r="M12" s="278" t="s">
        <v>185</v>
      </c>
    </row>
    <row r="13" spans="1:13" ht="36.75" thickBot="1">
      <c r="A13" s="292"/>
      <c r="B13" s="292"/>
      <c r="C13" s="2">
        <v>2016</v>
      </c>
      <c r="D13" s="2">
        <v>2017</v>
      </c>
      <c r="E13" s="36" t="s">
        <v>2</v>
      </c>
      <c r="F13" s="36" t="s">
        <v>3</v>
      </c>
      <c r="G13" s="279"/>
      <c r="H13" s="35"/>
      <c r="I13" s="189">
        <v>2016</v>
      </c>
      <c r="J13" s="189">
        <v>2017</v>
      </c>
      <c r="K13" s="36" t="s">
        <v>2</v>
      </c>
      <c r="L13" s="36" t="s">
        <v>3</v>
      </c>
      <c r="M13" s="279"/>
    </row>
    <row r="14" spans="1:13" s="20" customFormat="1" ht="15">
      <c r="A14" s="115"/>
      <c r="B14" s="148" t="s">
        <v>110</v>
      </c>
      <c r="C14" s="247">
        <v>257098.65723224488</v>
      </c>
      <c r="D14" s="247">
        <v>170365.20850123695</v>
      </c>
      <c r="E14" s="149">
        <v>-33.7354732477887</v>
      </c>
      <c r="F14" s="149">
        <v>-33.7354732477887</v>
      </c>
      <c r="G14" s="149">
        <v>99.99999999999999</v>
      </c>
      <c r="H14" s="150"/>
      <c r="I14" s="247">
        <v>1199521.2936978678</v>
      </c>
      <c r="J14" s="247">
        <v>965065.9287847698</v>
      </c>
      <c r="K14" s="149">
        <v>-19.54574430190582</v>
      </c>
      <c r="L14" s="149">
        <v>-19.54574430190582</v>
      </c>
      <c r="M14" s="149">
        <v>100</v>
      </c>
    </row>
    <row r="15" spans="1:18" s="37" customFormat="1" ht="76.5">
      <c r="A15" s="151" t="s">
        <v>111</v>
      </c>
      <c r="B15" s="152" t="s">
        <v>112</v>
      </c>
      <c r="C15" s="245">
        <v>256848.71484374188</v>
      </c>
      <c r="D15" s="245">
        <v>170013.63044240494</v>
      </c>
      <c r="E15" s="153">
        <v>-33.80787186502548</v>
      </c>
      <c r="F15" s="153">
        <v>-33.77500502575407</v>
      </c>
      <c r="G15" s="153">
        <v>99.79363271296707</v>
      </c>
      <c r="H15" s="154"/>
      <c r="I15" s="245">
        <v>1197970.740176373</v>
      </c>
      <c r="J15" s="245">
        <v>962397.8726610289</v>
      </c>
      <c r="K15" s="153">
        <v>-19.664325647942082</v>
      </c>
      <c r="L15" s="153">
        <v>-19.63890668327557</v>
      </c>
      <c r="M15" s="153">
        <v>99.72353638812007</v>
      </c>
      <c r="O15" s="15"/>
      <c r="P15" s="15"/>
      <c r="Q15" s="15"/>
      <c r="R15" s="15"/>
    </row>
    <row r="16" spans="1:13" ht="22.5" customHeight="1" thickBot="1">
      <c r="A16" s="290" t="s">
        <v>113</v>
      </c>
      <c r="B16" s="290"/>
      <c r="C16" s="246">
        <v>249.94238850298524</v>
      </c>
      <c r="D16" s="246">
        <v>351.5780588319898</v>
      </c>
      <c r="E16" s="155">
        <v>40.66363890404714</v>
      </c>
      <c r="F16" s="155">
        <v>0.03953177796537226</v>
      </c>
      <c r="G16" s="155">
        <v>0.20636728703292556</v>
      </c>
      <c r="H16" s="156"/>
      <c r="I16" s="246">
        <v>1550.5535214948654</v>
      </c>
      <c r="J16" s="246">
        <v>2668.0561237410307</v>
      </c>
      <c r="K16" s="155">
        <v>72.07120468623344</v>
      </c>
      <c r="L16" s="157">
        <v>0.09316238136974989</v>
      </c>
      <c r="M16" s="157">
        <v>0.2764636118799365</v>
      </c>
    </row>
    <row r="17" spans="1:15" ht="15">
      <c r="A17" s="6" t="s">
        <v>116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1:7" ht="15">
      <c r="A18" s="6" t="s">
        <v>27</v>
      </c>
      <c r="B18" s="7"/>
      <c r="C18" s="7"/>
      <c r="D18" s="7"/>
      <c r="E18" s="7"/>
      <c r="F18" s="7"/>
      <c r="G18" s="7"/>
    </row>
    <row r="19" spans="1:13" ht="15" customHeight="1">
      <c r="A19" s="289" t="s">
        <v>117</v>
      </c>
      <c r="B19" s="289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</row>
    <row r="20" spans="1:13" ht="15">
      <c r="A20" s="289"/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</row>
    <row r="21" spans="1:13" ht="15">
      <c r="A21" s="289"/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</row>
  </sheetData>
  <sheetProtection/>
  <mergeCells count="11">
    <mergeCell ref="A19:M21"/>
    <mergeCell ref="A16:B16"/>
    <mergeCell ref="H1:M5"/>
    <mergeCell ref="C11:G11"/>
    <mergeCell ref="I11:M11"/>
    <mergeCell ref="A12:A13"/>
    <mergeCell ref="B12:B13"/>
    <mergeCell ref="C12:F12"/>
    <mergeCell ref="G12:G13"/>
    <mergeCell ref="I12:L12"/>
    <mergeCell ref="M12:M13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0"/>
  <sheetViews>
    <sheetView zoomScale="96" zoomScaleNormal="96" zoomScalePageLayoutView="0" workbookViewId="0" topLeftCell="A1">
      <selection activeCell="A1" sqref="A1"/>
    </sheetView>
  </sheetViews>
  <sheetFormatPr defaultColWidth="11.421875" defaultRowHeight="15"/>
  <cols>
    <col min="1" max="1" width="38.7109375" style="112" customWidth="1"/>
    <col min="2" max="3" width="15.421875" style="112" bestFit="1" customWidth="1"/>
    <col min="4" max="4" width="12.00390625" style="112" bestFit="1" customWidth="1"/>
    <col min="5" max="5" width="14.00390625" style="112" customWidth="1"/>
    <col min="6" max="6" width="12.28125" style="112" customWidth="1"/>
    <col min="7" max="7" width="1.7109375" style="112" customWidth="1"/>
    <col min="8" max="9" width="15.421875" style="112" bestFit="1" customWidth="1"/>
    <col min="10" max="10" width="11.57421875" style="112" bestFit="1" customWidth="1"/>
    <col min="11" max="11" width="14.00390625" style="112" customWidth="1"/>
    <col min="12" max="12" width="12.00390625" style="112" customWidth="1"/>
    <col min="13" max="16384" width="11.421875" style="112" customWidth="1"/>
  </cols>
  <sheetData>
    <row r="1" spans="1:12" s="15" customFormat="1" ht="15">
      <c r="A1" s="81"/>
      <c r="G1" s="272" t="s">
        <v>34</v>
      </c>
      <c r="H1" s="273"/>
      <c r="I1" s="273"/>
      <c r="J1" s="273"/>
      <c r="K1" s="273"/>
      <c r="L1" s="273"/>
    </row>
    <row r="2" spans="7:12" s="15" customFormat="1" ht="15">
      <c r="G2" s="273"/>
      <c r="H2" s="273"/>
      <c r="I2" s="273"/>
      <c r="J2" s="273"/>
      <c r="K2" s="273"/>
      <c r="L2" s="273"/>
    </row>
    <row r="3" spans="7:12" s="15" customFormat="1" ht="15">
      <c r="G3" s="273"/>
      <c r="H3" s="273"/>
      <c r="I3" s="273"/>
      <c r="J3" s="273"/>
      <c r="K3" s="273"/>
      <c r="L3" s="273"/>
    </row>
    <row r="4" spans="7:12" s="15" customFormat="1" ht="15">
      <c r="G4" s="273"/>
      <c r="H4" s="273"/>
      <c r="I4" s="273"/>
      <c r="J4" s="273"/>
      <c r="K4" s="273"/>
      <c r="L4" s="273"/>
    </row>
    <row r="5" spans="7:12" s="15" customFormat="1" ht="15">
      <c r="G5" s="273"/>
      <c r="H5" s="273"/>
      <c r="I5" s="273"/>
      <c r="J5" s="273"/>
      <c r="K5" s="273"/>
      <c r="L5" s="273"/>
    </row>
    <row r="6" s="15" customFormat="1" ht="15">
      <c r="A6" s="16" t="s">
        <v>121</v>
      </c>
    </row>
    <row r="7" s="15" customFormat="1" ht="15">
      <c r="A7" s="16" t="s">
        <v>122</v>
      </c>
    </row>
    <row r="8" spans="1:12" s="15" customFormat="1" ht="15">
      <c r="A8" s="29" t="s">
        <v>190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</row>
    <row r="9" spans="2:12" s="15" customFormat="1" ht="15.75" thickBot="1"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</row>
    <row r="10" spans="1:12" s="15" customFormat="1" ht="15.75" thickBot="1">
      <c r="A10" s="26"/>
      <c r="B10" s="274" t="s">
        <v>189</v>
      </c>
      <c r="C10" s="274"/>
      <c r="D10" s="274"/>
      <c r="E10" s="274"/>
      <c r="F10" s="274"/>
      <c r="G10" s="274"/>
      <c r="H10" s="274" t="s">
        <v>191</v>
      </c>
      <c r="I10" s="274"/>
      <c r="J10" s="274"/>
      <c r="K10" s="274"/>
      <c r="L10" s="274"/>
    </row>
    <row r="11" spans="1:12" s="15" customFormat="1" ht="15.75" customHeight="1" thickBot="1">
      <c r="A11" s="282" t="s">
        <v>0</v>
      </c>
      <c r="B11" s="274" t="s">
        <v>118</v>
      </c>
      <c r="C11" s="274"/>
      <c r="D11" s="274"/>
      <c r="E11" s="274"/>
      <c r="F11" s="294" t="s">
        <v>185</v>
      </c>
      <c r="G11" s="27"/>
      <c r="H11" s="274" t="s">
        <v>118</v>
      </c>
      <c r="I11" s="274"/>
      <c r="J11" s="274"/>
      <c r="K11" s="274"/>
      <c r="L11" s="296" t="s">
        <v>185</v>
      </c>
    </row>
    <row r="12" spans="1:12" s="15" customFormat="1" ht="24.75" thickBot="1">
      <c r="A12" s="283"/>
      <c r="B12" s="2">
        <v>2016</v>
      </c>
      <c r="C12" s="2">
        <v>2017</v>
      </c>
      <c r="D12" s="36" t="s">
        <v>2</v>
      </c>
      <c r="E12" s="36" t="s">
        <v>3</v>
      </c>
      <c r="F12" s="295"/>
      <c r="G12" s="27"/>
      <c r="H12" s="189">
        <v>2016</v>
      </c>
      <c r="I12" s="189">
        <v>2017</v>
      </c>
      <c r="J12" s="36" t="s">
        <v>2</v>
      </c>
      <c r="K12" s="36" t="s">
        <v>3</v>
      </c>
      <c r="L12" s="297"/>
    </row>
    <row r="13" spans="1:12" s="15" customFormat="1" ht="15">
      <c r="A13" s="130" t="s">
        <v>4</v>
      </c>
      <c r="B13" s="96">
        <v>148295.22177000003</v>
      </c>
      <c r="C13" s="96">
        <v>231878.93654000032</v>
      </c>
      <c r="D13" s="158">
        <v>56.36305322071353</v>
      </c>
      <c r="E13" s="158">
        <v>56.363053220713546</v>
      </c>
      <c r="F13" s="158">
        <v>100</v>
      </c>
      <c r="G13" s="159"/>
      <c r="H13" s="96">
        <v>796948.7049222579</v>
      </c>
      <c r="I13" s="96">
        <v>992055.4977100005</v>
      </c>
      <c r="J13" s="158">
        <v>24.481725308377932</v>
      </c>
      <c r="K13" s="158">
        <v>24.48172530837794</v>
      </c>
      <c r="L13" s="158">
        <v>100.00000000000003</v>
      </c>
    </row>
    <row r="14" spans="1:16" s="20" customFormat="1" ht="15">
      <c r="A14" s="160" t="s">
        <v>180</v>
      </c>
      <c r="B14" s="194">
        <v>105455.26482000005</v>
      </c>
      <c r="C14" s="194">
        <v>192119.20210000032</v>
      </c>
      <c r="D14" s="117">
        <v>82.18075923276622</v>
      </c>
      <c r="E14" s="117">
        <v>58.44014139202177</v>
      </c>
      <c r="F14" s="117">
        <v>82.85323581637988</v>
      </c>
      <c r="G14" s="159"/>
      <c r="H14" s="194">
        <v>598513.7127233</v>
      </c>
      <c r="I14" s="194">
        <v>793959.9492500008</v>
      </c>
      <c r="J14" s="117">
        <v>32.655264594924624</v>
      </c>
      <c r="K14" s="161">
        <v>24.52431823021363</v>
      </c>
      <c r="L14" s="140">
        <v>80.03180780538274</v>
      </c>
      <c r="M14" s="15"/>
      <c r="N14" s="15"/>
      <c r="O14" s="15"/>
      <c r="P14" s="15"/>
    </row>
    <row r="15" spans="1:16" s="20" customFormat="1" ht="15">
      <c r="A15" s="138" t="s">
        <v>181</v>
      </c>
      <c r="B15" s="96">
        <v>42839.95694999997</v>
      </c>
      <c r="C15" s="96">
        <v>39759.73444000001</v>
      </c>
      <c r="D15" s="120">
        <v>-7.190069106733709</v>
      </c>
      <c r="E15" s="120">
        <v>-2.0770881713082234</v>
      </c>
      <c r="F15" s="120">
        <v>17.146764183620125</v>
      </c>
      <c r="G15" s="159"/>
      <c r="H15" s="96">
        <v>198434.99219895792</v>
      </c>
      <c r="I15" s="96">
        <v>198095.54845999985</v>
      </c>
      <c r="J15" s="120">
        <v>-0.17106042396883847</v>
      </c>
      <c r="K15" s="162">
        <v>-0.042592921835692944</v>
      </c>
      <c r="L15" s="144">
        <v>19.96819219461728</v>
      </c>
      <c r="M15" s="15"/>
      <c r="N15" s="15"/>
      <c r="O15" s="15"/>
      <c r="P15" s="15"/>
    </row>
    <row r="16" spans="1:12" s="15" customFormat="1" ht="15">
      <c r="A16" s="208" t="s">
        <v>24</v>
      </c>
      <c r="B16" s="191">
        <v>8643.891349999998</v>
      </c>
      <c r="C16" s="191">
        <v>2555.143989999999</v>
      </c>
      <c r="D16" s="126">
        <v>-70.43988770173517</v>
      </c>
      <c r="E16" s="126">
        <v>-4.10582841936971</v>
      </c>
      <c r="F16" s="126">
        <v>1.1019301831062278</v>
      </c>
      <c r="G16" s="159"/>
      <c r="H16" s="191">
        <v>18200.184868957997</v>
      </c>
      <c r="I16" s="191">
        <v>15913.001419999999</v>
      </c>
      <c r="J16" s="126">
        <v>-12.5668143781275</v>
      </c>
      <c r="K16" s="163">
        <v>-0.2869925548321347</v>
      </c>
      <c r="L16" s="142">
        <v>1.6040434690128307</v>
      </c>
    </row>
    <row r="17" spans="1:12" s="15" customFormat="1" ht="15">
      <c r="A17" s="207" t="s">
        <v>10</v>
      </c>
      <c r="B17" s="113">
        <v>3646.49495</v>
      </c>
      <c r="C17" s="113">
        <v>1627.9559499999996</v>
      </c>
      <c r="D17" s="123">
        <v>-55.35559565220296</v>
      </c>
      <c r="E17" s="123">
        <v>-1.3611625350482792</v>
      </c>
      <c r="F17" s="123">
        <v>0.7020715095090876</v>
      </c>
      <c r="G17" s="159"/>
      <c r="H17" s="113">
        <v>7337.51091</v>
      </c>
      <c r="I17" s="113">
        <v>6495.5524399999995</v>
      </c>
      <c r="J17" s="123">
        <v>-11.474715067919405</v>
      </c>
      <c r="K17" s="164">
        <v>-0.10564776186970948</v>
      </c>
      <c r="L17" s="141">
        <v>0.6547569621854755</v>
      </c>
    </row>
    <row r="18" spans="1:12" s="15" customFormat="1" ht="15">
      <c r="A18" s="208" t="s">
        <v>5</v>
      </c>
      <c r="B18" s="191">
        <v>2092.8932200000004</v>
      </c>
      <c r="C18" s="191">
        <v>259.32794999999993</v>
      </c>
      <c r="D18" s="126">
        <v>-87.6091170098014</v>
      </c>
      <c r="E18" s="126">
        <v>-1.236429096039107</v>
      </c>
      <c r="F18" s="126">
        <v>0.11183764850295685</v>
      </c>
      <c r="G18" s="159"/>
      <c r="H18" s="191">
        <v>5339.53199</v>
      </c>
      <c r="I18" s="191">
        <v>4517.109670000001</v>
      </c>
      <c r="J18" s="126">
        <v>-15.402516953550439</v>
      </c>
      <c r="K18" s="163">
        <v>-0.1031963933086793</v>
      </c>
      <c r="L18" s="142">
        <v>0.4553283239120208</v>
      </c>
    </row>
    <row r="19" spans="1:12" s="15" customFormat="1" ht="15">
      <c r="A19" s="207" t="s">
        <v>6</v>
      </c>
      <c r="B19" s="113">
        <v>9721.097280000007</v>
      </c>
      <c r="C19" s="113">
        <v>8028.379580000004</v>
      </c>
      <c r="D19" s="123">
        <v>-17.412825437747305</v>
      </c>
      <c r="E19" s="123">
        <v>-1.1414512752307957</v>
      </c>
      <c r="F19" s="123">
        <v>3.462315163160613</v>
      </c>
      <c r="G19" s="159"/>
      <c r="H19" s="113">
        <v>46742.58182000002</v>
      </c>
      <c r="I19" s="113">
        <v>33810.370820000004</v>
      </c>
      <c r="J19" s="123">
        <v>-27.66687353685423</v>
      </c>
      <c r="K19" s="164">
        <v>-1.6227156051733034</v>
      </c>
      <c r="L19" s="141">
        <v>3.4081128422800706</v>
      </c>
    </row>
    <row r="20" spans="1:12" s="15" customFormat="1" ht="15">
      <c r="A20" s="208" t="s">
        <v>162</v>
      </c>
      <c r="B20" s="191">
        <v>722.08456</v>
      </c>
      <c r="C20" s="191">
        <v>442.43443999999994</v>
      </c>
      <c r="D20" s="126">
        <v>-38.72816779242587</v>
      </c>
      <c r="E20" s="126">
        <v>-0.18857662213400664</v>
      </c>
      <c r="F20" s="126">
        <v>0.19080406638128503</v>
      </c>
      <c r="G20" s="159"/>
      <c r="H20" s="191">
        <v>3971.89965</v>
      </c>
      <c r="I20" s="191">
        <v>2335.30743</v>
      </c>
      <c r="J20" s="126">
        <v>-41.20426909577135</v>
      </c>
      <c r="K20" s="163">
        <v>-0.20535728458955826</v>
      </c>
      <c r="L20" s="142">
        <v>0.23540088587691702</v>
      </c>
    </row>
    <row r="21" spans="1:12" s="15" customFormat="1" ht="15">
      <c r="A21" s="207" t="s">
        <v>16</v>
      </c>
      <c r="B21" s="113">
        <v>157.51315999999997</v>
      </c>
      <c r="C21" s="113">
        <v>40.12422</v>
      </c>
      <c r="D21" s="123">
        <v>-74.52643321992905</v>
      </c>
      <c r="E21" s="123">
        <v>-0.0791589496943236</v>
      </c>
      <c r="F21" s="123">
        <v>0.01730395205304832</v>
      </c>
      <c r="G21" s="159"/>
      <c r="H21" s="113">
        <v>2052.3197099999998</v>
      </c>
      <c r="I21" s="113">
        <v>1675.5486199999998</v>
      </c>
      <c r="J21" s="123">
        <v>-18.358303931116083</v>
      </c>
      <c r="K21" s="164">
        <v>-0.04727670522242131</v>
      </c>
      <c r="L21" s="141">
        <v>0.16889666191737585</v>
      </c>
    </row>
    <row r="22" spans="1:12" s="15" customFormat="1" ht="15">
      <c r="A22" s="208" t="s">
        <v>18</v>
      </c>
      <c r="B22" s="191">
        <v>726.45829</v>
      </c>
      <c r="C22" s="191">
        <v>717.95326</v>
      </c>
      <c r="D22" s="126">
        <v>-1.1707526938676716</v>
      </c>
      <c r="E22" s="126">
        <v>-0.005735201646072581</v>
      </c>
      <c r="F22" s="126">
        <v>0.3096241817877017</v>
      </c>
      <c r="G22" s="159"/>
      <c r="H22" s="191">
        <v>5626.76097</v>
      </c>
      <c r="I22" s="191">
        <v>3842.9447600000008</v>
      </c>
      <c r="J22" s="126">
        <v>-31.702363393623944</v>
      </c>
      <c r="K22" s="163">
        <v>-0.2238307433066236</v>
      </c>
      <c r="L22" s="142">
        <v>0.3873719533706346</v>
      </c>
    </row>
    <row r="23" spans="1:12" s="15" customFormat="1" ht="15">
      <c r="A23" s="207" t="s">
        <v>171</v>
      </c>
      <c r="B23" s="113">
        <v>0</v>
      </c>
      <c r="C23" s="113">
        <v>0</v>
      </c>
      <c r="D23" s="123" t="s">
        <v>32</v>
      </c>
      <c r="E23" s="123">
        <v>0</v>
      </c>
      <c r="F23" s="123">
        <v>0</v>
      </c>
      <c r="G23" s="159"/>
      <c r="H23" s="113">
        <v>0</v>
      </c>
      <c r="I23" s="113">
        <v>37.451809999999995</v>
      </c>
      <c r="J23" s="123" t="s">
        <v>32</v>
      </c>
      <c r="K23" s="164">
        <v>0.0046994003213360405</v>
      </c>
      <c r="L23" s="141">
        <v>0.003775172869506942</v>
      </c>
    </row>
    <row r="24" spans="1:12" s="15" customFormat="1" ht="15">
      <c r="A24" s="208" t="s">
        <v>187</v>
      </c>
      <c r="B24" s="191">
        <v>0</v>
      </c>
      <c r="C24" s="191">
        <v>0</v>
      </c>
      <c r="D24" s="126" t="s">
        <v>32</v>
      </c>
      <c r="E24" s="126">
        <v>0</v>
      </c>
      <c r="F24" s="126">
        <v>0</v>
      </c>
      <c r="G24" s="159"/>
      <c r="H24" s="191">
        <v>0</v>
      </c>
      <c r="I24" s="191">
        <v>71.22149</v>
      </c>
      <c r="J24" s="126" t="s">
        <v>32</v>
      </c>
      <c r="K24" s="163">
        <v>0.008936772161132709</v>
      </c>
      <c r="L24" s="142">
        <v>0.00717918404407851</v>
      </c>
    </row>
    <row r="25" spans="1:12" s="15" customFormat="1" ht="15">
      <c r="A25" s="207" t="s">
        <v>20</v>
      </c>
      <c r="B25" s="113">
        <v>0</v>
      </c>
      <c r="C25" s="113">
        <v>0</v>
      </c>
      <c r="D25" s="123" t="s">
        <v>32</v>
      </c>
      <c r="E25" s="123">
        <v>0</v>
      </c>
      <c r="F25" s="123">
        <v>0</v>
      </c>
      <c r="G25" s="159"/>
      <c r="H25" s="113">
        <v>62.64752</v>
      </c>
      <c r="I25" s="113">
        <v>3.9859800000000005</v>
      </c>
      <c r="J25" s="123">
        <v>-93.6374496548307</v>
      </c>
      <c r="K25" s="164">
        <v>-0.0073607673414467</v>
      </c>
      <c r="L25" s="141">
        <v>0.000401790021747875</v>
      </c>
    </row>
    <row r="26" spans="1:12" s="15" customFormat="1" ht="15">
      <c r="A26" s="208" t="s">
        <v>21</v>
      </c>
      <c r="B26" s="191">
        <v>1258.13326</v>
      </c>
      <c r="C26" s="191">
        <v>1258.2668700000002</v>
      </c>
      <c r="D26" s="126">
        <v>0.010619701763547873</v>
      </c>
      <c r="E26" s="126">
        <v>9.009730617438653E-05</v>
      </c>
      <c r="F26" s="126">
        <v>0.542639572518025</v>
      </c>
      <c r="G26" s="159"/>
      <c r="H26" s="191">
        <v>10228.937790000002</v>
      </c>
      <c r="I26" s="191">
        <v>21509.120890000002</v>
      </c>
      <c r="J26" s="126">
        <v>110.27716984482706</v>
      </c>
      <c r="K26" s="163">
        <v>1.4154214732176995</v>
      </c>
      <c r="L26" s="142">
        <v>2.168136857227274</v>
      </c>
    </row>
    <row r="27" spans="1:12" s="15" customFormat="1" ht="15">
      <c r="A27" s="207" t="s">
        <v>120</v>
      </c>
      <c r="B27" s="113">
        <v>0</v>
      </c>
      <c r="C27" s="113">
        <v>0.24201</v>
      </c>
      <c r="D27" s="123" t="s">
        <v>32</v>
      </c>
      <c r="E27" s="123">
        <v>0.00016319473892108797</v>
      </c>
      <c r="F27" s="123">
        <v>0.00010436911761420469</v>
      </c>
      <c r="G27" s="159"/>
      <c r="H27" s="113">
        <v>138.49430999999998</v>
      </c>
      <c r="I27" s="113">
        <v>0.24201</v>
      </c>
      <c r="J27" s="123">
        <v>-99.82525635890745</v>
      </c>
      <c r="K27" s="164">
        <v>-0.017347703703651348</v>
      </c>
      <c r="L27" s="141">
        <v>2.439480458085671E-05</v>
      </c>
    </row>
    <row r="28" spans="1:12" s="15" customFormat="1" ht="15">
      <c r="A28" s="208" t="s">
        <v>186</v>
      </c>
      <c r="B28" s="191">
        <v>0.03712</v>
      </c>
      <c r="C28" s="191">
        <v>0.6994199999999999</v>
      </c>
      <c r="D28" s="126" t="s">
        <v>179</v>
      </c>
      <c r="E28" s="126">
        <v>0.0004466091301493185</v>
      </c>
      <c r="F28" s="126">
        <v>0.00030163153688577766</v>
      </c>
      <c r="G28" s="159"/>
      <c r="H28" s="191">
        <v>0.0414</v>
      </c>
      <c r="I28" s="191">
        <v>0.85183</v>
      </c>
      <c r="J28" s="126" t="s">
        <v>179</v>
      </c>
      <c r="K28" s="163">
        <v>0.0001016916139011804</v>
      </c>
      <c r="L28" s="142">
        <v>8.586515592790036E-05</v>
      </c>
    </row>
    <row r="29" spans="1:12" s="15" customFormat="1" ht="15">
      <c r="A29" s="207" t="s">
        <v>19</v>
      </c>
      <c r="B29" s="113">
        <v>5.812800000000001</v>
      </c>
      <c r="C29" s="113">
        <v>24.28872</v>
      </c>
      <c r="D29" s="123">
        <v>317.8488852188274</v>
      </c>
      <c r="E29" s="123">
        <v>0.012458877487405099</v>
      </c>
      <c r="F29" s="123">
        <v>0.010474741846942217</v>
      </c>
      <c r="G29" s="159"/>
      <c r="H29" s="113">
        <v>85.54102999999999</v>
      </c>
      <c r="I29" s="113">
        <v>68.78838</v>
      </c>
      <c r="J29" s="123">
        <v>-19.58434449526735</v>
      </c>
      <c r="K29" s="164">
        <v>-0.002102098905052391</v>
      </c>
      <c r="L29" s="141">
        <v>0.0069339245797021285</v>
      </c>
    </row>
    <row r="30" spans="1:12" s="15" customFormat="1" ht="15">
      <c r="A30" s="208" t="s">
        <v>23</v>
      </c>
      <c r="B30" s="191">
        <v>1329.1339100000002</v>
      </c>
      <c r="C30" s="191">
        <v>1380.1051100000002</v>
      </c>
      <c r="D30" s="126">
        <v>3.8349183341503945</v>
      </c>
      <c r="E30" s="126">
        <v>0.03437143785998328</v>
      </c>
      <c r="F30" s="126">
        <v>0.5951834740116314</v>
      </c>
      <c r="G30" s="159"/>
      <c r="H30" s="191">
        <v>6946.133539999999</v>
      </c>
      <c r="I30" s="191">
        <v>6716.10764</v>
      </c>
      <c r="J30" s="126">
        <v>-3.3115674882345902</v>
      </c>
      <c r="K30" s="163">
        <v>-0.02886332565437037</v>
      </c>
      <c r="L30" s="142">
        <v>0.6769891054989411</v>
      </c>
    </row>
    <row r="31" spans="1:12" s="15" customFormat="1" ht="15">
      <c r="A31" s="207" t="s">
        <v>15</v>
      </c>
      <c r="B31" s="113">
        <v>0</v>
      </c>
      <c r="C31" s="113">
        <v>78.5</v>
      </c>
      <c r="D31" s="123" t="s">
        <v>32</v>
      </c>
      <c r="E31" s="123">
        <v>0.05293494899097313</v>
      </c>
      <c r="F31" s="123">
        <v>0.033853872702429934</v>
      </c>
      <c r="G31" s="159"/>
      <c r="H31" s="113">
        <v>0</v>
      </c>
      <c r="I31" s="113">
        <v>80.564</v>
      </c>
      <c r="J31" s="123" t="s">
        <v>32</v>
      </c>
      <c r="K31" s="164">
        <v>0.01010905714538541</v>
      </c>
      <c r="L31" s="141">
        <v>0.008120916640850129</v>
      </c>
    </row>
    <row r="32" spans="1:12" s="15" customFormat="1" ht="15">
      <c r="A32" s="208" t="s">
        <v>161</v>
      </c>
      <c r="B32" s="191">
        <v>822.1178700000002</v>
      </c>
      <c r="C32" s="191">
        <v>912.8141599999999</v>
      </c>
      <c r="D32" s="126">
        <v>11.032029993460647</v>
      </c>
      <c r="E32" s="126">
        <v>0.06115928006140759</v>
      </c>
      <c r="F32" s="126">
        <v>0.39365980093777714</v>
      </c>
      <c r="G32" s="159"/>
      <c r="H32" s="191">
        <v>4068.5500200000006</v>
      </c>
      <c r="I32" s="191">
        <v>4352.388869999999</v>
      </c>
      <c r="J32" s="126">
        <v>6.976412938386312</v>
      </c>
      <c r="K32" s="163">
        <v>0.0356156987578877</v>
      </c>
      <c r="L32" s="142">
        <v>0.4387243334719463</v>
      </c>
    </row>
    <row r="33" spans="1:12" s="15" customFormat="1" ht="15">
      <c r="A33" s="207" t="s">
        <v>163</v>
      </c>
      <c r="B33" s="113">
        <v>212.13959000000003</v>
      </c>
      <c r="C33" s="113">
        <v>353.95150999999987</v>
      </c>
      <c r="D33" s="123">
        <v>66.84839920733319</v>
      </c>
      <c r="E33" s="123">
        <v>0.09562811148422873</v>
      </c>
      <c r="F33" s="123">
        <v>0.15264496003022743</v>
      </c>
      <c r="G33" s="159"/>
      <c r="H33" s="113">
        <v>1488.8675600000001</v>
      </c>
      <c r="I33" s="113">
        <v>4559.07212</v>
      </c>
      <c r="J33" s="123">
        <v>206.21072300077518</v>
      </c>
      <c r="K33" s="164">
        <v>0.3852449399863819</v>
      </c>
      <c r="L33" s="141">
        <v>0.45955817295744844</v>
      </c>
    </row>
    <row r="34" spans="1:12" s="15" customFormat="1" ht="15">
      <c r="A34" s="208" t="s">
        <v>119</v>
      </c>
      <c r="B34" s="191">
        <v>43.07186</v>
      </c>
      <c r="C34" s="191">
        <v>190.91989</v>
      </c>
      <c r="D34" s="126">
        <v>343.25898626156385</v>
      </c>
      <c r="E34" s="126">
        <v>0.09969844492313205</v>
      </c>
      <c r="F34" s="126">
        <v>0.08233602104996085</v>
      </c>
      <c r="G34" s="159"/>
      <c r="H34" s="191">
        <v>335.62543999999997</v>
      </c>
      <c r="I34" s="191">
        <v>539.35851</v>
      </c>
      <c r="J34" s="126">
        <v>60.70251110881229</v>
      </c>
      <c r="K34" s="163">
        <v>0.025564138412129567</v>
      </c>
      <c r="L34" s="142">
        <v>0.054367775920301016</v>
      </c>
    </row>
    <row r="35" spans="1:12" s="15" customFormat="1" ht="15">
      <c r="A35" s="207" t="s">
        <v>22</v>
      </c>
      <c r="B35" s="113">
        <v>122.63757000000001</v>
      </c>
      <c r="C35" s="113">
        <v>359.45942</v>
      </c>
      <c r="D35" s="123">
        <v>193.1070959739336</v>
      </c>
      <c r="E35" s="123">
        <v>0.15969621082417695</v>
      </c>
      <c r="F35" s="123">
        <v>0.1550202986798637</v>
      </c>
      <c r="G35" s="159"/>
      <c r="H35" s="113">
        <v>5222.83576</v>
      </c>
      <c r="I35" s="113">
        <v>1672.69894</v>
      </c>
      <c r="J35" s="123">
        <v>-67.97335744672162</v>
      </c>
      <c r="K35" s="164">
        <v>-0.445466163389564</v>
      </c>
      <c r="L35" s="141">
        <v>0.16860941185862632</v>
      </c>
    </row>
    <row r="36" spans="1:12" ht="15">
      <c r="A36" s="208" t="s">
        <v>7</v>
      </c>
      <c r="B36" s="191">
        <v>882.27139</v>
      </c>
      <c r="C36" s="191">
        <v>1542.38791</v>
      </c>
      <c r="D36" s="126">
        <v>74.82012082472718</v>
      </c>
      <c r="E36" s="126">
        <v>0.4451367428573081</v>
      </c>
      <c r="F36" s="126">
        <v>0.6651694772344835</v>
      </c>
      <c r="G36" s="159"/>
      <c r="H36" s="191">
        <v>8737.55182</v>
      </c>
      <c r="I36" s="191">
        <v>7792.16057</v>
      </c>
      <c r="J36" s="126">
        <v>-10.819864299242576</v>
      </c>
      <c r="K36" s="163">
        <v>-0.11862636129036971</v>
      </c>
      <c r="L36" s="142">
        <v>0.7854561149035454</v>
      </c>
    </row>
    <row r="37" spans="1:12" s="15" customFormat="1" ht="15">
      <c r="A37" s="207" t="s">
        <v>9</v>
      </c>
      <c r="B37" s="113">
        <v>2089.51625</v>
      </c>
      <c r="C37" s="113">
        <v>2796.2879</v>
      </c>
      <c r="D37" s="123">
        <v>33.82465439069928</v>
      </c>
      <c r="E37" s="123">
        <v>0.4765977228154893</v>
      </c>
      <c r="F37" s="123">
        <v>1.2059257911585366</v>
      </c>
      <c r="G37" s="159"/>
      <c r="H37" s="113">
        <v>12960.260269999999</v>
      </c>
      <c r="I37" s="113">
        <v>12437.192160000002</v>
      </c>
      <c r="J37" s="123">
        <v>-4.035938315303578</v>
      </c>
      <c r="K37" s="164">
        <v>-0.06563384905067669</v>
      </c>
      <c r="L37" s="141">
        <v>1.2536790722604982</v>
      </c>
    </row>
    <row r="38" spans="1:12" s="15" customFormat="1" ht="15">
      <c r="A38" s="208" t="s">
        <v>11</v>
      </c>
      <c r="B38" s="191">
        <v>2813.8089799999993</v>
      </c>
      <c r="C38" s="191">
        <v>3637.4674300000006</v>
      </c>
      <c r="D38" s="126">
        <v>29.272010141925175</v>
      </c>
      <c r="E38" s="126">
        <v>0.5554180641622172</v>
      </c>
      <c r="F38" s="126">
        <v>1.5686924755981528</v>
      </c>
      <c r="G38" s="159"/>
      <c r="H38" s="191">
        <v>7300.53196</v>
      </c>
      <c r="I38" s="191">
        <v>9890.521990000001</v>
      </c>
      <c r="J38" s="126">
        <v>35.47673024638056</v>
      </c>
      <c r="K38" s="163">
        <v>0.3249882977415282</v>
      </c>
      <c r="L38" s="142">
        <v>0.9969726505050038</v>
      </c>
    </row>
    <row r="39" spans="1:12" s="15" customFormat="1" ht="15">
      <c r="A39" s="207" t="s">
        <v>17</v>
      </c>
      <c r="B39" s="113">
        <v>238.93935000000005</v>
      </c>
      <c r="C39" s="113">
        <v>1067.2892700000002</v>
      </c>
      <c r="D39" s="123">
        <v>346.6778996427337</v>
      </c>
      <c r="E39" s="123">
        <v>0.5585816657563908</v>
      </c>
      <c r="F39" s="123">
        <v>0.46027866348088387</v>
      </c>
      <c r="G39" s="159"/>
      <c r="H39" s="113">
        <v>1519.5995400000002</v>
      </c>
      <c r="I39" s="113">
        <v>5790.13124</v>
      </c>
      <c r="J39" s="123">
        <v>281.0300732257394</v>
      </c>
      <c r="K39" s="164">
        <v>0.5358602973596134</v>
      </c>
      <c r="L39" s="141">
        <v>0.5836499322231045</v>
      </c>
    </row>
    <row r="40" spans="1:12" s="15" customFormat="1" ht="15">
      <c r="A40" s="208" t="s">
        <v>13</v>
      </c>
      <c r="B40" s="191">
        <v>2724.3663499999993</v>
      </c>
      <c r="C40" s="191">
        <v>3584.951290000001</v>
      </c>
      <c r="D40" s="126">
        <v>31.58844404314427</v>
      </c>
      <c r="E40" s="126">
        <v>0.5803187248573218</v>
      </c>
      <c r="F40" s="126">
        <v>1.5460443900136562</v>
      </c>
      <c r="G40" s="159"/>
      <c r="H40" s="191">
        <v>19508.199649999995</v>
      </c>
      <c r="I40" s="191">
        <v>17338.368380000004</v>
      </c>
      <c r="J40" s="126">
        <v>-11.122662823475837</v>
      </c>
      <c r="K40" s="163">
        <v>-0.2722673688530128</v>
      </c>
      <c r="L40" s="142">
        <v>1.7477216163836418</v>
      </c>
    </row>
    <row r="41" spans="1:12" ht="15">
      <c r="A41" s="207" t="s">
        <v>12</v>
      </c>
      <c r="B41" s="113">
        <v>64.10372</v>
      </c>
      <c r="C41" s="113">
        <v>1173.9795800000002</v>
      </c>
      <c r="D41" s="123" t="s">
        <v>179</v>
      </c>
      <c r="E41" s="123">
        <v>0.7484232106421967</v>
      </c>
      <c r="F41" s="123">
        <v>0.5062898758799002</v>
      </c>
      <c r="G41" s="159"/>
      <c r="H41" s="113">
        <v>884.9251400000002</v>
      </c>
      <c r="I41" s="113">
        <v>3842.0499599999994</v>
      </c>
      <c r="J41" s="123">
        <v>334.1666640864106</v>
      </c>
      <c r="K41" s="164">
        <v>0.37105585362466537</v>
      </c>
      <c r="L41" s="141">
        <v>0.3872817568038028</v>
      </c>
    </row>
    <row r="42" spans="1:12" ht="15">
      <c r="A42" s="208" t="s">
        <v>14</v>
      </c>
      <c r="B42" s="191">
        <v>279.24190000000004</v>
      </c>
      <c r="C42" s="191">
        <v>1595.4472200000002</v>
      </c>
      <c r="D42" s="126">
        <v>471.3495073626128</v>
      </c>
      <c r="E42" s="126">
        <v>0.8875574710299042</v>
      </c>
      <c r="F42" s="126">
        <v>0.6880518100551049</v>
      </c>
      <c r="G42" s="159"/>
      <c r="H42" s="191">
        <v>2387.91625</v>
      </c>
      <c r="I42" s="191">
        <v>5592.91318</v>
      </c>
      <c r="J42" s="126">
        <v>134.21730891943972</v>
      </c>
      <c r="K42" s="163">
        <v>0.4021584965512487</v>
      </c>
      <c r="L42" s="142">
        <v>0.563770191578025</v>
      </c>
    </row>
    <row r="43" spans="1:12" s="15" customFormat="1" ht="15">
      <c r="A43" s="207" t="s">
        <v>8</v>
      </c>
      <c r="B43" s="113">
        <v>4244.19222</v>
      </c>
      <c r="C43" s="113">
        <v>6131.3573400000005</v>
      </c>
      <c r="D43" s="123">
        <v>44.464647739258176</v>
      </c>
      <c r="E43" s="123">
        <v>1.2725731129266717</v>
      </c>
      <c r="F43" s="123">
        <v>2.644206253267127</v>
      </c>
      <c r="G43" s="159"/>
      <c r="H43" s="113">
        <v>27287.543279999998</v>
      </c>
      <c r="I43" s="113">
        <v>26743.541349999992</v>
      </c>
      <c r="J43" s="123">
        <v>-1.993590717998872</v>
      </c>
      <c r="K43" s="164">
        <v>-0.06826059527295054</v>
      </c>
      <c r="L43" s="141">
        <v>2.6957706914313895</v>
      </c>
    </row>
    <row r="44" spans="1:12" s="15" customFormat="1" ht="15.75" thickBot="1">
      <c r="A44" s="201" t="s">
        <v>25</v>
      </c>
      <c r="B44" s="192">
        <v>0</v>
      </c>
      <c r="C44" s="192">
        <v>0</v>
      </c>
      <c r="D44" s="202" t="s">
        <v>32</v>
      </c>
      <c r="E44" s="202">
        <v>0</v>
      </c>
      <c r="F44" s="202">
        <v>0</v>
      </c>
      <c r="G44" s="165"/>
      <c r="H44" s="192">
        <v>0</v>
      </c>
      <c r="I44" s="192">
        <v>466.9819999999106</v>
      </c>
      <c r="J44" s="202" t="s">
        <v>32</v>
      </c>
      <c r="K44" s="203">
        <v>0.05859624303492212</v>
      </c>
      <c r="L44" s="204">
        <v>0.0470721649220092</v>
      </c>
    </row>
    <row r="45" spans="1:13" s="15" customFormat="1" ht="15">
      <c r="A45" s="6" t="s">
        <v>145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</row>
    <row r="46" spans="1:13" s="15" customFormat="1" ht="15">
      <c r="A46" s="6" t="s">
        <v>27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</row>
    <row r="47" spans="1:6" s="15" customFormat="1" ht="15">
      <c r="A47" s="8" t="s">
        <v>155</v>
      </c>
      <c r="B47" s="71"/>
      <c r="C47" s="71"/>
      <c r="D47" s="71"/>
      <c r="E47" s="72"/>
      <c r="F47" s="75"/>
    </row>
    <row r="48" spans="1:6" ht="15">
      <c r="A48" s="12" t="s">
        <v>167</v>
      </c>
      <c r="B48" s="71"/>
      <c r="C48" s="71"/>
      <c r="D48" s="71"/>
      <c r="E48" s="72"/>
      <c r="F48" s="75"/>
    </row>
    <row r="49" spans="1:6" s="15" customFormat="1" ht="15">
      <c r="A49" s="76" t="s">
        <v>146</v>
      </c>
      <c r="B49" s="73"/>
      <c r="C49" s="74"/>
      <c r="D49" s="74"/>
      <c r="E49" s="74"/>
      <c r="F49" s="74"/>
    </row>
    <row r="50" spans="1:6" s="15" customFormat="1" ht="15">
      <c r="A50" s="293" t="s">
        <v>147</v>
      </c>
      <c r="B50" s="293"/>
      <c r="C50" s="293"/>
      <c r="D50" s="293"/>
      <c r="E50" s="293"/>
      <c r="F50" s="293"/>
    </row>
    <row r="51" s="15" customFormat="1" ht="15"/>
  </sheetData>
  <sheetProtection/>
  <mergeCells count="9">
    <mergeCell ref="G1:L5"/>
    <mergeCell ref="A50:F50"/>
    <mergeCell ref="B10:G10"/>
    <mergeCell ref="H10:L10"/>
    <mergeCell ref="A11:A12"/>
    <mergeCell ref="B11:E11"/>
    <mergeCell ref="F11:F12"/>
    <mergeCell ref="H11:K11"/>
    <mergeCell ref="L11:L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7.8515625" style="54" customWidth="1"/>
    <col min="2" max="3" width="12.57421875" style="54" bestFit="1" customWidth="1"/>
    <col min="4" max="6" width="11.421875" style="54" customWidth="1"/>
    <col min="7" max="7" width="1.28515625" style="54" customWidth="1"/>
    <col min="8" max="8" width="13.140625" style="54" bestFit="1" customWidth="1"/>
    <col min="9" max="9" width="14.140625" style="54" bestFit="1" customWidth="1"/>
    <col min="10" max="16384" width="11.421875" style="54" customWidth="1"/>
  </cols>
  <sheetData>
    <row r="1" spans="8:12" ht="15">
      <c r="H1" s="300" t="s">
        <v>34</v>
      </c>
      <c r="I1" s="301"/>
      <c r="J1" s="301"/>
      <c r="K1" s="301"/>
      <c r="L1" s="301"/>
    </row>
    <row r="2" spans="8:12" ht="15">
      <c r="H2" s="301"/>
      <c r="I2" s="301"/>
      <c r="J2" s="301"/>
      <c r="K2" s="301"/>
      <c r="L2" s="301"/>
    </row>
    <row r="3" spans="8:12" ht="15">
      <c r="H3" s="301"/>
      <c r="I3" s="301"/>
      <c r="J3" s="301"/>
      <c r="K3" s="301"/>
      <c r="L3" s="301"/>
    </row>
    <row r="4" spans="8:12" ht="15">
      <c r="H4" s="301"/>
      <c r="I4" s="301"/>
      <c r="J4" s="301"/>
      <c r="K4" s="301"/>
      <c r="L4" s="301"/>
    </row>
    <row r="5" spans="8:12" ht="15">
      <c r="H5" s="301"/>
      <c r="I5" s="301"/>
      <c r="J5" s="301"/>
      <c r="K5" s="301"/>
      <c r="L5" s="301"/>
    </row>
    <row r="7" ht="15">
      <c r="A7" s="14" t="s">
        <v>144</v>
      </c>
    </row>
    <row r="8" ht="15">
      <c r="A8" s="14" t="s">
        <v>122</v>
      </c>
    </row>
    <row r="9" ht="15">
      <c r="A9" s="29" t="s">
        <v>190</v>
      </c>
    </row>
    <row r="10" spans="2:12" ht="15.75" thickBot="1"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</row>
    <row r="11" spans="1:12" ht="15.75" thickBot="1">
      <c r="A11" s="26"/>
      <c r="B11" s="274" t="s">
        <v>189</v>
      </c>
      <c r="C11" s="274"/>
      <c r="D11" s="274"/>
      <c r="E11" s="274"/>
      <c r="F11" s="274"/>
      <c r="G11" s="28"/>
      <c r="H11" s="274" t="s">
        <v>191</v>
      </c>
      <c r="I11" s="274"/>
      <c r="J11" s="274"/>
      <c r="K11" s="274"/>
      <c r="L11" s="274"/>
    </row>
    <row r="12" spans="1:12" ht="15.75" thickBot="1">
      <c r="A12" s="302" t="s">
        <v>0</v>
      </c>
      <c r="B12" s="274" t="s">
        <v>35</v>
      </c>
      <c r="C12" s="274"/>
      <c r="D12" s="274"/>
      <c r="E12" s="274"/>
      <c r="F12" s="294" t="s">
        <v>185</v>
      </c>
      <c r="G12" s="27"/>
      <c r="H12" s="274" t="s">
        <v>35</v>
      </c>
      <c r="I12" s="274"/>
      <c r="J12" s="274"/>
      <c r="K12" s="274"/>
      <c r="L12" s="294" t="s">
        <v>185</v>
      </c>
    </row>
    <row r="13" spans="1:12" ht="36.75" thickBot="1">
      <c r="A13" s="283"/>
      <c r="B13" s="2">
        <v>2016</v>
      </c>
      <c r="C13" s="2">
        <v>2017</v>
      </c>
      <c r="D13" s="36" t="s">
        <v>2</v>
      </c>
      <c r="E13" s="36" t="s">
        <v>3</v>
      </c>
      <c r="F13" s="295"/>
      <c r="G13" s="27"/>
      <c r="H13" s="189">
        <v>2016</v>
      </c>
      <c r="I13" s="189">
        <v>2017</v>
      </c>
      <c r="J13" s="36" t="s">
        <v>2</v>
      </c>
      <c r="K13" s="36" t="s">
        <v>3</v>
      </c>
      <c r="L13" s="295"/>
    </row>
    <row r="14" spans="1:12" s="55" customFormat="1" ht="15">
      <c r="A14" s="167" t="s">
        <v>4</v>
      </c>
      <c r="B14" s="197">
        <v>361896.8731519997</v>
      </c>
      <c r="C14" s="197">
        <v>337940.99651999987</v>
      </c>
      <c r="D14" s="168">
        <v>-6.619531255783517</v>
      </c>
      <c r="E14" s="169">
        <v>-6.619531255783514</v>
      </c>
      <c r="F14" s="169">
        <v>100</v>
      </c>
      <c r="G14" s="170">
        <v>0</v>
      </c>
      <c r="H14" s="197">
        <v>1650339.4958309997</v>
      </c>
      <c r="I14" s="197">
        <v>2110916.3123169993</v>
      </c>
      <c r="J14" s="168">
        <v>27.90800424091435</v>
      </c>
      <c r="K14" s="169">
        <v>27.90800424091435</v>
      </c>
      <c r="L14" s="169">
        <v>100.00000000000001</v>
      </c>
    </row>
    <row r="15" spans="1:12" s="55" customFormat="1" ht="15">
      <c r="A15" s="119" t="s">
        <v>180</v>
      </c>
      <c r="B15" s="196">
        <v>289884.0402899998</v>
      </c>
      <c r="C15" s="196">
        <v>319158.2585009999</v>
      </c>
      <c r="D15" s="171">
        <v>10.098596039200425</v>
      </c>
      <c r="E15" s="170">
        <v>8.089105041453251</v>
      </c>
      <c r="F15" s="170">
        <v>94.44200667796504</v>
      </c>
      <c r="G15" s="170"/>
      <c r="H15" s="196">
        <v>1506994.2753559998</v>
      </c>
      <c r="I15" s="196">
        <v>1984853.7510849996</v>
      </c>
      <c r="J15" s="171">
        <v>31.70944200276502</v>
      </c>
      <c r="K15" s="170">
        <v>28.955222663951456</v>
      </c>
      <c r="L15" s="170">
        <v>94.02806447150763</v>
      </c>
    </row>
    <row r="16" spans="1:12" s="55" customFormat="1" ht="15">
      <c r="A16" s="121" t="s">
        <v>181</v>
      </c>
      <c r="B16" s="197">
        <v>72012.8328619999</v>
      </c>
      <c r="C16" s="197">
        <v>18782.738018999982</v>
      </c>
      <c r="D16" s="168">
        <v>-73.91751265362127</v>
      </c>
      <c r="E16" s="169">
        <v>-14.708636297236765</v>
      </c>
      <c r="F16" s="169">
        <v>5.557993322034958</v>
      </c>
      <c r="G16" s="170">
        <v>0</v>
      </c>
      <c r="H16" s="197">
        <v>143345.22047499986</v>
      </c>
      <c r="I16" s="197">
        <v>126062.56123199996</v>
      </c>
      <c r="J16" s="168">
        <v>-12.05666933695504</v>
      </c>
      <c r="K16" s="169">
        <v>-1.0472184230371056</v>
      </c>
      <c r="L16" s="169">
        <v>5.971935528492375</v>
      </c>
    </row>
    <row r="17" spans="1:12" ht="15">
      <c r="A17" s="70" t="s">
        <v>11</v>
      </c>
      <c r="B17" s="90">
        <v>48973.07314999999</v>
      </c>
      <c r="C17" s="90">
        <v>3979.0989399999994</v>
      </c>
      <c r="D17" s="146">
        <v>-91.87492496578193</v>
      </c>
      <c r="E17" s="172">
        <v>-12.432816514306314</v>
      </c>
      <c r="F17" s="172">
        <v>1.1774537510912828</v>
      </c>
      <c r="G17" s="170"/>
      <c r="H17" s="90">
        <v>52075.54615999999</v>
      </c>
      <c r="I17" s="90">
        <v>31816.50604</v>
      </c>
      <c r="J17" s="146">
        <v>-38.9031735889143</v>
      </c>
      <c r="K17" s="172">
        <v>-1.2275680350120266</v>
      </c>
      <c r="L17" s="172">
        <v>1.5072367319516011</v>
      </c>
    </row>
    <row r="18" spans="1:12" ht="15">
      <c r="A18" s="173" t="s">
        <v>24</v>
      </c>
      <c r="B18" s="198">
        <v>12310.384671999998</v>
      </c>
      <c r="C18" s="198">
        <v>895.6302790000001</v>
      </c>
      <c r="D18" s="174">
        <v>-92.72459551132376</v>
      </c>
      <c r="E18" s="175">
        <v>-3.154145625404646</v>
      </c>
      <c r="F18" s="175">
        <v>0.2650256370854358</v>
      </c>
      <c r="G18" s="170"/>
      <c r="H18" s="198">
        <v>14830.980881</v>
      </c>
      <c r="I18" s="198">
        <v>5641.507858</v>
      </c>
      <c r="J18" s="174">
        <v>-61.96133011520939</v>
      </c>
      <c r="K18" s="175">
        <v>-0.5568231897869474</v>
      </c>
      <c r="L18" s="175">
        <v>0.267253979946165</v>
      </c>
    </row>
    <row r="19" spans="1:12" ht="15">
      <c r="A19" s="70" t="s">
        <v>10</v>
      </c>
      <c r="B19" s="90">
        <v>4141.7354</v>
      </c>
      <c r="C19" s="90">
        <v>2779.336840000001</v>
      </c>
      <c r="D19" s="146">
        <v>-32.89438914905089</v>
      </c>
      <c r="E19" s="172">
        <v>-0.3764604397197376</v>
      </c>
      <c r="F19" s="172">
        <v>0.8224325751005812</v>
      </c>
      <c r="G19" s="170"/>
      <c r="H19" s="90">
        <v>12671.22785</v>
      </c>
      <c r="I19" s="90">
        <v>13071.50941</v>
      </c>
      <c r="J19" s="146">
        <v>3.15898005101376</v>
      </c>
      <c r="K19" s="172">
        <v>0.024254497999421976</v>
      </c>
      <c r="L19" s="172">
        <v>0.6192339001659595</v>
      </c>
    </row>
    <row r="20" spans="1:12" ht="15">
      <c r="A20" s="173" t="s">
        <v>5</v>
      </c>
      <c r="B20" s="198">
        <v>482.88484000000005</v>
      </c>
      <c r="C20" s="198">
        <v>56.033919999999995</v>
      </c>
      <c r="D20" s="174">
        <v>-88.39600762782281</v>
      </c>
      <c r="E20" s="175">
        <v>-0.11794821996727203</v>
      </c>
      <c r="F20" s="175">
        <v>0.016580977323561813</v>
      </c>
      <c r="G20" s="170"/>
      <c r="H20" s="198">
        <v>1189.69615</v>
      </c>
      <c r="I20" s="198">
        <v>875.4204100000001</v>
      </c>
      <c r="J20" s="174">
        <v>-26.416471130044417</v>
      </c>
      <c r="K20" s="175">
        <v>-0.01904309633223386</v>
      </c>
      <c r="L20" s="175">
        <v>0.041471109247297196</v>
      </c>
    </row>
    <row r="21" spans="1:12" ht="15">
      <c r="A21" s="70" t="s">
        <v>21</v>
      </c>
      <c r="B21" s="90">
        <v>259.46072</v>
      </c>
      <c r="C21" s="90">
        <v>190.86297</v>
      </c>
      <c r="D21" s="146">
        <v>-26.438587698361427</v>
      </c>
      <c r="E21" s="172">
        <v>-0.018955054627175064</v>
      </c>
      <c r="F21" s="172">
        <v>0.056478193520597145</v>
      </c>
      <c r="G21" s="170"/>
      <c r="H21" s="90">
        <v>2272.9297600000004</v>
      </c>
      <c r="I21" s="90">
        <v>1834.0864199999999</v>
      </c>
      <c r="J21" s="146">
        <v>-19.30738677995928</v>
      </c>
      <c r="K21" s="172">
        <v>-0.026591094808588362</v>
      </c>
      <c r="L21" s="172">
        <v>0.08688579501225496</v>
      </c>
    </row>
    <row r="22" spans="1:12" ht="15">
      <c r="A22" s="173" t="s">
        <v>23</v>
      </c>
      <c r="B22" s="198">
        <v>432.7158299999999</v>
      </c>
      <c r="C22" s="198">
        <v>417.8826</v>
      </c>
      <c r="D22" s="174">
        <v>-3.4279379148204225</v>
      </c>
      <c r="E22" s="175">
        <v>-0.004098745001803258</v>
      </c>
      <c r="F22" s="175">
        <v>0.12365549143288661</v>
      </c>
      <c r="G22" s="170"/>
      <c r="H22" s="198">
        <v>2473.33433</v>
      </c>
      <c r="I22" s="198">
        <v>2649.453740000001</v>
      </c>
      <c r="J22" s="174">
        <v>7.120727993129861</v>
      </c>
      <c r="K22" s="175">
        <v>0.010671707878585235</v>
      </c>
      <c r="L22" s="175">
        <v>0.1255120217007508</v>
      </c>
    </row>
    <row r="23" spans="1:12" ht="15">
      <c r="A23" s="70" t="s">
        <v>119</v>
      </c>
      <c r="B23" s="90">
        <v>25.3805</v>
      </c>
      <c r="C23" s="90">
        <v>13.55395</v>
      </c>
      <c r="D23" s="146">
        <v>-46.59699375504817</v>
      </c>
      <c r="E23" s="172">
        <v>-0.0032679337339929847</v>
      </c>
      <c r="F23" s="172">
        <v>0.004010744520367139</v>
      </c>
      <c r="G23" s="170"/>
      <c r="H23" s="90">
        <v>157.39455</v>
      </c>
      <c r="I23" s="90">
        <v>116.31844999999998</v>
      </c>
      <c r="J23" s="146">
        <v>-26.09753641406264</v>
      </c>
      <c r="K23" s="172">
        <v>-0.0024889484923413824</v>
      </c>
      <c r="L23" s="172">
        <v>0.005510329771071108</v>
      </c>
    </row>
    <row r="24" spans="1:12" ht="15">
      <c r="A24" s="173" t="s">
        <v>16</v>
      </c>
      <c r="B24" s="198">
        <v>96.5963</v>
      </c>
      <c r="C24" s="198">
        <v>96.24130000000001</v>
      </c>
      <c r="D24" s="174">
        <v>-0.3675089004444243</v>
      </c>
      <c r="E24" s="175">
        <v>-9.80942435086741E-05</v>
      </c>
      <c r="F24" s="175">
        <v>0.02847872882871856</v>
      </c>
      <c r="G24" s="170"/>
      <c r="H24" s="198">
        <v>1737.67293</v>
      </c>
      <c r="I24" s="198">
        <v>565.6302900000001</v>
      </c>
      <c r="J24" s="174">
        <v>-67.44897844498274</v>
      </c>
      <c r="K24" s="175">
        <v>-0.07101827490408803</v>
      </c>
      <c r="L24" s="175">
        <v>0.026795486239771807</v>
      </c>
    </row>
    <row r="25" spans="1:12" ht="15">
      <c r="A25" s="70" t="s">
        <v>171</v>
      </c>
      <c r="B25" s="90">
        <v>0</v>
      </c>
      <c r="C25" s="90">
        <v>0</v>
      </c>
      <c r="D25" s="146" t="s">
        <v>32</v>
      </c>
      <c r="E25" s="172">
        <v>0</v>
      </c>
      <c r="F25" s="172">
        <v>0</v>
      </c>
      <c r="G25" s="170"/>
      <c r="H25" s="90">
        <v>0</v>
      </c>
      <c r="I25" s="90">
        <v>41.23</v>
      </c>
      <c r="J25" s="146" t="s">
        <v>32</v>
      </c>
      <c r="K25" s="172">
        <v>0.002498273846329985</v>
      </c>
      <c r="L25" s="172">
        <v>0.0019531802260197052</v>
      </c>
    </row>
    <row r="26" spans="1:12" ht="15">
      <c r="A26" s="173" t="s">
        <v>187</v>
      </c>
      <c r="B26" s="198">
        <v>0</v>
      </c>
      <c r="C26" s="198">
        <v>0</v>
      </c>
      <c r="D26" s="174" t="s">
        <v>32</v>
      </c>
      <c r="E26" s="175">
        <v>0</v>
      </c>
      <c r="F26" s="175">
        <v>0</v>
      </c>
      <c r="G26" s="170"/>
      <c r="H26" s="198">
        <v>0</v>
      </c>
      <c r="I26" s="198">
        <v>2.35</v>
      </c>
      <c r="J26" s="174" t="s">
        <v>32</v>
      </c>
      <c r="K26" s="175">
        <v>0.00014239494394556064</v>
      </c>
      <c r="L26" s="175">
        <v>0.00011132606187597156</v>
      </c>
    </row>
    <row r="27" spans="1:12" ht="15">
      <c r="A27" s="70" t="s">
        <v>20</v>
      </c>
      <c r="B27" s="90">
        <v>0</v>
      </c>
      <c r="C27" s="90">
        <v>0</v>
      </c>
      <c r="D27" s="146" t="s">
        <v>32</v>
      </c>
      <c r="E27" s="172">
        <v>0</v>
      </c>
      <c r="F27" s="172">
        <v>0</v>
      </c>
      <c r="G27" s="170"/>
      <c r="H27" s="90">
        <v>2.8283</v>
      </c>
      <c r="I27" s="90">
        <v>0.04975</v>
      </c>
      <c r="J27" s="146">
        <v>-98.24099282254359</v>
      </c>
      <c r="K27" s="172">
        <v>-0.00016836232829784575</v>
      </c>
      <c r="L27" s="172">
        <v>2.356796416310462E-06</v>
      </c>
    </row>
    <row r="28" spans="1:12" ht="15">
      <c r="A28" s="173" t="s">
        <v>120</v>
      </c>
      <c r="B28" s="198">
        <v>0</v>
      </c>
      <c r="C28" s="198">
        <v>0.006</v>
      </c>
      <c r="D28" s="174" t="s">
        <v>32</v>
      </c>
      <c r="E28" s="175">
        <v>1.6579308762029423E-06</v>
      </c>
      <c r="F28" s="175">
        <v>1.775457864475141E-06</v>
      </c>
      <c r="G28" s="170"/>
      <c r="H28" s="198">
        <v>88.05</v>
      </c>
      <c r="I28" s="198">
        <v>0.006</v>
      </c>
      <c r="J28" s="174">
        <v>-99.99318568994889</v>
      </c>
      <c r="K28" s="175">
        <v>-0.00533490231691189</v>
      </c>
      <c r="L28" s="175">
        <v>2.842367537258849E-07</v>
      </c>
    </row>
    <row r="29" spans="1:12" ht="15">
      <c r="A29" s="70" t="s">
        <v>186</v>
      </c>
      <c r="B29" s="90">
        <v>0.0034</v>
      </c>
      <c r="C29" s="90">
        <v>1.0337</v>
      </c>
      <c r="D29" s="146" t="s">
        <v>179</v>
      </c>
      <c r="E29" s="172">
        <v>0.00028469436362531524</v>
      </c>
      <c r="F29" s="172">
        <v>0.0003058817990846589</v>
      </c>
      <c r="G29" s="170"/>
      <c r="H29" s="90">
        <v>0.023399999999999997</v>
      </c>
      <c r="I29" s="90">
        <v>1.08748</v>
      </c>
      <c r="J29" s="146" t="s">
        <v>179</v>
      </c>
      <c r="K29" s="172">
        <v>6.447643061854986E-05</v>
      </c>
      <c r="L29" s="172">
        <v>5.151696415697088E-05</v>
      </c>
    </row>
    <row r="30" spans="1:12" ht="15">
      <c r="A30" s="173" t="s">
        <v>162</v>
      </c>
      <c r="B30" s="198">
        <v>11.853349999999999</v>
      </c>
      <c r="C30" s="198">
        <v>13.333660000000002</v>
      </c>
      <c r="D30" s="174">
        <v>12.488536995870403</v>
      </c>
      <c r="E30" s="175">
        <v>0.00040904194255866384</v>
      </c>
      <c r="F30" s="175">
        <v>0.003945558584872935</v>
      </c>
      <c r="G30" s="170"/>
      <c r="H30" s="198">
        <v>182.27045</v>
      </c>
      <c r="I30" s="198">
        <v>71.95738</v>
      </c>
      <c r="J30" s="174">
        <v>-60.52164242750264</v>
      </c>
      <c r="K30" s="175">
        <v>-0.006684265284728812</v>
      </c>
      <c r="L30" s="175">
        <v>0.0034088220163033187</v>
      </c>
    </row>
    <row r="31" spans="1:12" ht="15">
      <c r="A31" s="70" t="s">
        <v>22</v>
      </c>
      <c r="B31" s="90">
        <v>29.874399999999998</v>
      </c>
      <c r="C31" s="90">
        <v>33.98628999999998</v>
      </c>
      <c r="D31" s="146">
        <v>13.763924965856988</v>
      </c>
      <c r="E31" s="172">
        <v>0.0011362048984250143</v>
      </c>
      <c r="F31" s="172">
        <v>0.010056870977472133</v>
      </c>
      <c r="G31" s="170"/>
      <c r="H31" s="90">
        <v>758.14852</v>
      </c>
      <c r="I31" s="90">
        <v>151.07371000000003</v>
      </c>
      <c r="J31" s="146">
        <v>-80.07333576276056</v>
      </c>
      <c r="K31" s="172">
        <v>-0.0367848440598774</v>
      </c>
      <c r="L31" s="172">
        <v>0.007156783483954293</v>
      </c>
    </row>
    <row r="32" spans="1:12" ht="15">
      <c r="A32" s="173" t="s">
        <v>19</v>
      </c>
      <c r="B32" s="198">
        <v>1.1483299999999999</v>
      </c>
      <c r="C32" s="198">
        <v>12.6548</v>
      </c>
      <c r="D32" s="174" t="s">
        <v>179</v>
      </c>
      <c r="E32" s="175">
        <v>0.003179488648183812</v>
      </c>
      <c r="F32" s="175">
        <v>0.0037446773638933352</v>
      </c>
      <c r="G32" s="170"/>
      <c r="H32" s="198">
        <v>26.912830000000003</v>
      </c>
      <c r="I32" s="198">
        <v>15.55865</v>
      </c>
      <c r="J32" s="174">
        <v>-42.18872560039208</v>
      </c>
      <c r="K32" s="175">
        <v>-0.0006879905636799174</v>
      </c>
      <c r="L32" s="175">
        <v>0.0007370566947262063</v>
      </c>
    </row>
    <row r="33" spans="1:12" ht="15">
      <c r="A33" s="70" t="s">
        <v>161</v>
      </c>
      <c r="B33" s="90">
        <v>17.82625</v>
      </c>
      <c r="C33" s="90">
        <v>37.49331</v>
      </c>
      <c r="D33" s="146">
        <v>110.32640067316457</v>
      </c>
      <c r="E33" s="172">
        <v>0.005434437669689306</v>
      </c>
      <c r="F33" s="172">
        <v>0.01109463201745074</v>
      </c>
      <c r="G33" s="170"/>
      <c r="H33" s="90">
        <v>173.73793999999995</v>
      </c>
      <c r="I33" s="90">
        <v>103.11254999999998</v>
      </c>
      <c r="J33" s="146">
        <v>-40.65052803089525</v>
      </c>
      <c r="K33" s="172">
        <v>-0.004279446149014193</v>
      </c>
      <c r="L33" s="172">
        <v>0.004884729413399664</v>
      </c>
    </row>
    <row r="34" spans="1:12" ht="15">
      <c r="A34" s="173" t="s">
        <v>15</v>
      </c>
      <c r="B34" s="198">
        <v>0</v>
      </c>
      <c r="C34" s="198">
        <v>20.72</v>
      </c>
      <c r="D34" s="174" t="s">
        <v>32</v>
      </c>
      <c r="E34" s="175">
        <v>0.005725387959154162</v>
      </c>
      <c r="F34" s="175">
        <v>0.006131247825320821</v>
      </c>
      <c r="G34" s="170"/>
      <c r="H34" s="198">
        <v>0</v>
      </c>
      <c r="I34" s="198">
        <v>26.92</v>
      </c>
      <c r="J34" s="174" t="s">
        <v>32</v>
      </c>
      <c r="K34" s="175">
        <v>0.0016311795280912731</v>
      </c>
      <c r="L34" s="175">
        <v>0.00127527556838347</v>
      </c>
    </row>
    <row r="35" spans="1:12" ht="15">
      <c r="A35" s="70" t="s">
        <v>12</v>
      </c>
      <c r="B35" s="90">
        <v>7.71569</v>
      </c>
      <c r="C35" s="90">
        <v>36.89478999999999</v>
      </c>
      <c r="D35" s="146">
        <v>378.1787500534624</v>
      </c>
      <c r="E35" s="172">
        <v>0.008062821804968876</v>
      </c>
      <c r="F35" s="172">
        <v>0.010917524177276462</v>
      </c>
      <c r="G35" s="170"/>
      <c r="H35" s="90">
        <v>85.85807000000001</v>
      </c>
      <c r="I35" s="90">
        <v>134.93732999999997</v>
      </c>
      <c r="J35" s="146">
        <v>57.16324627376317</v>
      </c>
      <c r="K35" s="172">
        <v>0.0029738887134423803</v>
      </c>
      <c r="L35" s="172">
        <v>0.006392358105939742</v>
      </c>
    </row>
    <row r="36" spans="1:12" ht="15">
      <c r="A36" s="173" t="s">
        <v>17</v>
      </c>
      <c r="B36" s="198">
        <v>58.15631</v>
      </c>
      <c r="C36" s="198">
        <v>157.50508000000002</v>
      </c>
      <c r="D36" s="174">
        <v>170.83059430696346</v>
      </c>
      <c r="E36" s="175">
        <v>0.027452232215964104</v>
      </c>
      <c r="F36" s="175">
        <v>0.04660727216346438</v>
      </c>
      <c r="G36" s="170"/>
      <c r="H36" s="198">
        <v>301.65425</v>
      </c>
      <c r="I36" s="198">
        <v>695.15495</v>
      </c>
      <c r="J36" s="174">
        <v>130.44759024611784</v>
      </c>
      <c r="K36" s="175">
        <v>0.023843621327250583</v>
      </c>
      <c r="L36" s="175">
        <v>0.03293143105407997</v>
      </c>
    </row>
    <row r="37" spans="1:12" ht="15">
      <c r="A37" s="70" t="s">
        <v>18</v>
      </c>
      <c r="B37" s="90">
        <v>166.85638</v>
      </c>
      <c r="C37" s="90">
        <v>305.30890000000005</v>
      </c>
      <c r="D37" s="146">
        <v>82.9770608711516</v>
      </c>
      <c r="E37" s="172">
        <v>0.0382574512993509</v>
      </c>
      <c r="F37" s="172">
        <v>0.09034384793320906</v>
      </c>
      <c r="G37" s="170"/>
      <c r="H37" s="90">
        <v>1003.2646900000001</v>
      </c>
      <c r="I37" s="90">
        <v>1448.87829</v>
      </c>
      <c r="J37" s="146">
        <v>44.41635437204512</v>
      </c>
      <c r="K37" s="172">
        <v>0.027001329188672117</v>
      </c>
      <c r="L37" s="172">
        <v>0.06863741028225186</v>
      </c>
    </row>
    <row r="38" spans="1:12" ht="15">
      <c r="A38" s="173" t="s">
        <v>6</v>
      </c>
      <c r="B38" s="198">
        <v>634.1308199999997</v>
      </c>
      <c r="C38" s="198">
        <v>814.7495200000001</v>
      </c>
      <c r="D38" s="174">
        <v>28.482876766658393</v>
      </c>
      <c r="E38" s="175">
        <v>0.049908886591606146</v>
      </c>
      <c r="F38" s="175">
        <v>0.24109224047689104</v>
      </c>
      <c r="G38" s="170"/>
      <c r="H38" s="198">
        <v>3508.70648</v>
      </c>
      <c r="I38" s="198">
        <v>2948.3585900000003</v>
      </c>
      <c r="J38" s="174">
        <v>-15.970212760572656</v>
      </c>
      <c r="K38" s="175">
        <v>-0.03395349207938857</v>
      </c>
      <c r="L38" s="175">
        <v>0.1396719790735712</v>
      </c>
    </row>
    <row r="39" spans="1:12" ht="15">
      <c r="A39" s="70" t="s">
        <v>163</v>
      </c>
      <c r="B39" s="90">
        <v>155.6215</v>
      </c>
      <c r="C39" s="90">
        <v>352.11141</v>
      </c>
      <c r="D39" s="146">
        <v>126.26141632100962</v>
      </c>
      <c r="E39" s="172">
        <v>0.05429444810855621</v>
      </c>
      <c r="F39" s="172">
        <v>0.1041931620093218</v>
      </c>
      <c r="G39" s="170"/>
      <c r="H39" s="90">
        <v>1483.3445599999998</v>
      </c>
      <c r="I39" s="90">
        <v>5068.65366</v>
      </c>
      <c r="J39" s="146">
        <v>241.7044021114016</v>
      </c>
      <c r="K39" s="172">
        <v>0.21724676098808876</v>
      </c>
      <c r="L39" s="172">
        <v>0.24011627701320415</v>
      </c>
    </row>
    <row r="40" spans="1:12" ht="15">
      <c r="A40" s="173" t="s">
        <v>14</v>
      </c>
      <c r="B40" s="198">
        <v>252.67148999999995</v>
      </c>
      <c r="C40" s="198">
        <v>465.35121999999984</v>
      </c>
      <c r="D40" s="174">
        <v>84.17242879281707</v>
      </c>
      <c r="E40" s="175">
        <v>0.05876804851825085</v>
      </c>
      <c r="F40" s="175">
        <v>0.13770191388201689</v>
      </c>
      <c r="G40" s="170"/>
      <c r="H40" s="198">
        <v>1719.6129600000002</v>
      </c>
      <c r="I40" s="198">
        <v>2248.4531899999993</v>
      </c>
      <c r="J40" s="174">
        <v>30.75344524037544</v>
      </c>
      <c r="K40" s="175">
        <v>0.03204432974766268</v>
      </c>
      <c r="L40" s="175">
        <v>0.10651550593836834</v>
      </c>
    </row>
    <row r="41" spans="1:12" ht="15">
      <c r="A41" s="70" t="s">
        <v>9</v>
      </c>
      <c r="B41" s="90">
        <v>1250.3087299999997</v>
      </c>
      <c r="C41" s="90">
        <v>1796.99636</v>
      </c>
      <c r="D41" s="146">
        <v>43.72421121941623</v>
      </c>
      <c r="E41" s="172">
        <v>0.1510617169025351</v>
      </c>
      <c r="F41" s="172">
        <v>0.5317485532992003</v>
      </c>
      <c r="G41" s="170"/>
      <c r="H41" s="90">
        <v>8727.439503999998</v>
      </c>
      <c r="I41" s="90">
        <v>7202.3042940000005</v>
      </c>
      <c r="J41" s="146">
        <v>-17.47517366692707</v>
      </c>
      <c r="K41" s="172">
        <v>-0.09241342244142578</v>
      </c>
      <c r="L41" s="172">
        <v>0.34119326531209354</v>
      </c>
    </row>
    <row r="42" spans="1:12" ht="15">
      <c r="A42" s="173" t="s">
        <v>7</v>
      </c>
      <c r="B42" s="198">
        <v>867.70414</v>
      </c>
      <c r="C42" s="198">
        <v>1685.4614700000006</v>
      </c>
      <c r="D42" s="174">
        <v>94.2437972002762</v>
      </c>
      <c r="E42" s="175">
        <v>0.2259641877747133</v>
      </c>
      <c r="F42" s="175">
        <v>0.4987443036968888</v>
      </c>
      <c r="G42" s="170"/>
      <c r="H42" s="198">
        <v>5919.4938600000005</v>
      </c>
      <c r="I42" s="198">
        <v>6838.019830000001</v>
      </c>
      <c r="J42" s="174">
        <v>15.516968033479817</v>
      </c>
      <c r="K42" s="175">
        <v>0.05565678894071992</v>
      </c>
      <c r="L42" s="175">
        <v>0.32393609306540455</v>
      </c>
    </row>
    <row r="43" spans="1:12" ht="15">
      <c r="A43" s="70" t="s">
        <v>8</v>
      </c>
      <c r="B43" s="90">
        <v>1248.6440999999998</v>
      </c>
      <c r="C43" s="90">
        <v>2360.0796800000003</v>
      </c>
      <c r="D43" s="146">
        <v>89.01139884455469</v>
      </c>
      <c r="E43" s="172">
        <v>0.307113894165421</v>
      </c>
      <c r="F43" s="172">
        <v>0.6983703381073291</v>
      </c>
      <c r="G43" s="170"/>
      <c r="H43" s="90">
        <v>25035.175789999987</v>
      </c>
      <c r="I43" s="90">
        <v>34425.55985999999</v>
      </c>
      <c r="J43" s="146">
        <v>37.508760269024656</v>
      </c>
      <c r="K43" s="172">
        <v>0.5689971120318873</v>
      </c>
      <c r="L43" s="172">
        <v>1.6308348966337538</v>
      </c>
    </row>
    <row r="44" spans="1:12" ht="15">
      <c r="A44" s="173" t="s">
        <v>13</v>
      </c>
      <c r="B44" s="198">
        <v>588.0865599999998</v>
      </c>
      <c r="C44" s="198">
        <v>2260.4110300000016</v>
      </c>
      <c r="D44" s="174">
        <v>284.3670615427774</v>
      </c>
      <c r="E44" s="175">
        <v>0.4620997289737874</v>
      </c>
      <c r="F44" s="175">
        <v>0.6688774233599761</v>
      </c>
      <c r="G44" s="170"/>
      <c r="H44" s="198">
        <v>6919.916259999999</v>
      </c>
      <c r="I44" s="198">
        <v>7766.526450000005</v>
      </c>
      <c r="J44" s="174">
        <v>12.234399350954096</v>
      </c>
      <c r="K44" s="175">
        <v>0.05129915342501758</v>
      </c>
      <c r="L44" s="175">
        <v>0.36792204431237036</v>
      </c>
    </row>
    <row r="45" spans="1:12" ht="15.75" thickBot="1">
      <c r="A45" s="199" t="s">
        <v>25</v>
      </c>
      <c r="B45" s="234">
        <v>0</v>
      </c>
      <c r="C45" s="234">
        <v>0</v>
      </c>
      <c r="D45" s="147" t="s">
        <v>32</v>
      </c>
      <c r="E45" s="195">
        <v>0</v>
      </c>
      <c r="F45" s="195">
        <v>0</v>
      </c>
      <c r="G45" s="200"/>
      <c r="H45" s="234">
        <v>0</v>
      </c>
      <c r="I45" s="234">
        <v>301.93664999999106</v>
      </c>
      <c r="J45" s="147" t="s">
        <v>32</v>
      </c>
      <c r="K45" s="195">
        <v>0.018295426532705994</v>
      </c>
      <c r="L45" s="195">
        <v>0.01430358220447769</v>
      </c>
    </row>
    <row r="46" spans="1:12" ht="15">
      <c r="A46" s="52" t="s">
        <v>27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</row>
    <row r="47" spans="1:12" ht="15">
      <c r="A47" s="52" t="s">
        <v>156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</row>
    <row r="48" spans="1:5" ht="15">
      <c r="A48" s="78" t="s">
        <v>155</v>
      </c>
      <c r="B48" s="51"/>
      <c r="C48" s="51"/>
      <c r="D48" s="77"/>
      <c r="E48" s="9"/>
    </row>
    <row r="49" spans="1:5" ht="15">
      <c r="A49" s="79" t="s">
        <v>157</v>
      </c>
      <c r="B49" s="46"/>
      <c r="C49" s="47"/>
      <c r="D49" s="47"/>
      <c r="E49" s="47"/>
    </row>
    <row r="50" spans="1:6" ht="15" customHeight="1">
      <c r="A50" s="298" t="s">
        <v>158</v>
      </c>
      <c r="B50" s="298"/>
      <c r="C50" s="298"/>
      <c r="D50" s="298"/>
      <c r="E50" s="298"/>
      <c r="F50" s="298"/>
    </row>
    <row r="51" spans="1:6" ht="43.5" customHeight="1">
      <c r="A51" s="299" t="s">
        <v>159</v>
      </c>
      <c r="B51" s="299"/>
      <c r="C51" s="299"/>
      <c r="D51" s="299"/>
      <c r="E51" s="299"/>
      <c r="F51" s="299"/>
    </row>
    <row r="52" spans="1:5" ht="29.25" customHeight="1">
      <c r="A52" s="93"/>
      <c r="B52" s="93"/>
      <c r="C52" s="93"/>
      <c r="D52" s="93"/>
      <c r="E52" s="93"/>
    </row>
    <row r="53" spans="1:12" ht="15">
      <c r="A53" s="9"/>
      <c r="D53" s="131"/>
      <c r="E53" s="131"/>
      <c r="F53" s="131"/>
      <c r="G53" s="9"/>
      <c r="J53" s="131"/>
      <c r="K53" s="131"/>
      <c r="L53" s="131"/>
    </row>
    <row r="54" spans="1:12" ht="15">
      <c r="A54"/>
      <c r="D54" s="131"/>
      <c r="E54" s="131"/>
      <c r="F54" s="131"/>
      <c r="G54" s="9"/>
      <c r="J54" s="131"/>
      <c r="K54" s="131"/>
      <c r="L54" s="131"/>
    </row>
    <row r="55" spans="1:12" ht="15">
      <c r="A55" s="112"/>
      <c r="D55" s="131"/>
      <c r="E55" s="131"/>
      <c r="F55" s="131"/>
      <c r="G55" s="9"/>
      <c r="J55" s="131"/>
      <c r="K55" s="131"/>
      <c r="L55" s="131"/>
    </row>
    <row r="56" spans="1:12" ht="15">
      <c r="A56" s="112"/>
      <c r="D56" s="131"/>
      <c r="E56" s="131"/>
      <c r="F56" s="131"/>
      <c r="G56" s="9"/>
      <c r="J56" s="131"/>
      <c r="K56" s="131"/>
      <c r="L56" s="131"/>
    </row>
    <row r="57" spans="1:12" ht="15">
      <c r="A57" s="112"/>
      <c r="D57" s="131"/>
      <c r="E57" s="131"/>
      <c r="F57" s="131"/>
      <c r="G57" s="9"/>
      <c r="J57" s="131"/>
      <c r="K57" s="131"/>
      <c r="L57" s="131"/>
    </row>
    <row r="58" spans="1:12" ht="15">
      <c r="A58" s="112"/>
      <c r="D58" s="131"/>
      <c r="E58" s="131"/>
      <c r="F58" s="131"/>
      <c r="G58" s="9"/>
      <c r="J58" s="131"/>
      <c r="K58" s="131"/>
      <c r="L58" s="131"/>
    </row>
    <row r="59" spans="1:12" ht="15">
      <c r="A59" s="112"/>
      <c r="D59" s="131"/>
      <c r="E59" s="131"/>
      <c r="F59" s="131"/>
      <c r="G59" s="9"/>
      <c r="J59" s="131"/>
      <c r="K59" s="131"/>
      <c r="L59" s="131"/>
    </row>
    <row r="60" spans="1:12" ht="15">
      <c r="A60" s="112"/>
      <c r="D60" s="131"/>
      <c r="E60" s="131"/>
      <c r="F60" s="131"/>
      <c r="G60" s="9"/>
      <c r="J60" s="131"/>
      <c r="K60" s="131"/>
      <c r="L60" s="131"/>
    </row>
    <row r="61" spans="1:12" ht="15">
      <c r="A61" s="112"/>
      <c r="D61" s="131"/>
      <c r="E61" s="131"/>
      <c r="F61" s="131"/>
      <c r="G61" s="9"/>
      <c r="J61" s="131"/>
      <c r="K61" s="131"/>
      <c r="L61" s="131"/>
    </row>
    <row r="62" spans="1:12" ht="15">
      <c r="A62" s="112"/>
      <c r="D62" s="131"/>
      <c r="E62" s="131"/>
      <c r="F62" s="131"/>
      <c r="G62" s="9"/>
      <c r="J62" s="131"/>
      <c r="K62" s="131"/>
      <c r="L62" s="131"/>
    </row>
    <row r="63" spans="1:12" ht="15">
      <c r="A63" s="112"/>
      <c r="D63" s="131"/>
      <c r="E63" s="131"/>
      <c r="F63" s="131"/>
      <c r="G63" s="9"/>
      <c r="J63" s="131"/>
      <c r="K63" s="131"/>
      <c r="L63" s="131"/>
    </row>
    <row r="64" spans="1:12" ht="15">
      <c r="A64" s="112"/>
      <c r="D64" s="131"/>
      <c r="E64" s="131"/>
      <c r="F64" s="131"/>
      <c r="G64" s="9"/>
      <c r="J64" s="131"/>
      <c r="K64" s="131"/>
      <c r="L64" s="131"/>
    </row>
    <row r="65" spans="1:12" ht="15">
      <c r="A65" s="112"/>
      <c r="D65" s="131"/>
      <c r="E65" s="131"/>
      <c r="F65" s="131"/>
      <c r="G65" s="9"/>
      <c r="J65" s="131"/>
      <c r="K65" s="131"/>
      <c r="L65" s="131"/>
    </row>
    <row r="66" spans="1:12" ht="15">
      <c r="A66" s="112"/>
      <c r="D66" s="131"/>
      <c r="E66" s="131"/>
      <c r="F66" s="131"/>
      <c r="G66" s="9"/>
      <c r="J66" s="131"/>
      <c r="K66" s="131"/>
      <c r="L66" s="131"/>
    </row>
    <row r="67" spans="1:12" ht="15">
      <c r="A67" s="112"/>
      <c r="D67" s="131"/>
      <c r="E67" s="131"/>
      <c r="F67" s="131"/>
      <c r="G67" s="9"/>
      <c r="J67" s="131"/>
      <c r="K67" s="131"/>
      <c r="L67" s="131"/>
    </row>
    <row r="68" spans="1:12" ht="15">
      <c r="A68" s="112"/>
      <c r="D68" s="131"/>
      <c r="E68" s="131"/>
      <c r="F68" s="131"/>
      <c r="G68" s="9"/>
      <c r="J68" s="131"/>
      <c r="K68" s="131"/>
      <c r="L68" s="131"/>
    </row>
    <row r="69" spans="1:12" ht="15">
      <c r="A69" s="112"/>
      <c r="D69" s="131"/>
      <c r="E69" s="131"/>
      <c r="F69" s="131"/>
      <c r="G69" s="9"/>
      <c r="J69" s="131"/>
      <c r="K69" s="131"/>
      <c r="L69" s="131"/>
    </row>
    <row r="70" spans="1:12" ht="15">
      <c r="A70" s="112"/>
      <c r="D70" s="131"/>
      <c r="E70" s="131"/>
      <c r="F70" s="131"/>
      <c r="G70" s="9"/>
      <c r="J70" s="131"/>
      <c r="K70" s="131"/>
      <c r="L70" s="131"/>
    </row>
    <row r="71" spans="1:12" ht="15">
      <c r="A71" s="112"/>
      <c r="D71" s="131"/>
      <c r="E71" s="131"/>
      <c r="F71" s="131"/>
      <c r="G71" s="9"/>
      <c r="J71" s="131"/>
      <c r="K71" s="131"/>
      <c r="L71" s="131"/>
    </row>
    <row r="72" spans="1:12" ht="15">
      <c r="A72" s="112"/>
      <c r="D72" s="131"/>
      <c r="E72" s="131"/>
      <c r="F72" s="131"/>
      <c r="G72" s="9"/>
      <c r="J72" s="131"/>
      <c r="K72" s="131"/>
      <c r="L72" s="131"/>
    </row>
    <row r="73" spans="1:12" ht="15">
      <c r="A73" s="112"/>
      <c r="D73" s="131"/>
      <c r="E73" s="131"/>
      <c r="F73" s="131"/>
      <c r="G73" s="9"/>
      <c r="J73" s="131"/>
      <c r="K73" s="131"/>
      <c r="L73" s="131"/>
    </row>
    <row r="74" spans="1:12" ht="15">
      <c r="A74" s="112"/>
      <c r="D74" s="131"/>
      <c r="E74" s="131"/>
      <c r="F74" s="131"/>
      <c r="G74" s="9"/>
      <c r="J74" s="131"/>
      <c r="K74" s="131"/>
      <c r="L74" s="131"/>
    </row>
    <row r="75" spans="1:12" ht="15">
      <c r="A75" s="112"/>
      <c r="D75" s="131"/>
      <c r="E75" s="131"/>
      <c r="F75" s="131"/>
      <c r="G75" s="9"/>
      <c r="J75" s="131"/>
      <c r="K75" s="131"/>
      <c r="L75" s="131"/>
    </row>
    <row r="76" spans="1:12" ht="15">
      <c r="A76" s="112"/>
      <c r="D76" s="131"/>
      <c r="E76" s="131"/>
      <c r="F76" s="131"/>
      <c r="G76" s="9"/>
      <c r="J76" s="131"/>
      <c r="K76" s="131"/>
      <c r="L76" s="131"/>
    </row>
    <row r="77" spans="1:12" ht="15">
      <c r="A77" s="112"/>
      <c r="D77" s="131"/>
      <c r="E77" s="131"/>
      <c r="F77" s="131"/>
      <c r="G77" s="9"/>
      <c r="J77" s="131"/>
      <c r="K77" s="131"/>
      <c r="L77" s="131"/>
    </row>
    <row r="78" spans="1:12" ht="15">
      <c r="A78" s="112"/>
      <c r="D78" s="131"/>
      <c r="E78" s="131"/>
      <c r="F78" s="131"/>
      <c r="G78" s="9"/>
      <c r="J78" s="131"/>
      <c r="K78" s="131"/>
      <c r="L78" s="131"/>
    </row>
    <row r="79" spans="1:12" ht="15">
      <c r="A79" s="112"/>
      <c r="D79" s="131"/>
      <c r="E79" s="131"/>
      <c r="F79" s="131"/>
      <c r="G79" s="9"/>
      <c r="J79" s="131"/>
      <c r="K79" s="131"/>
      <c r="L79" s="131"/>
    </row>
    <row r="80" spans="1:12" ht="15">
      <c r="A80" s="112"/>
      <c r="D80" s="131"/>
      <c r="E80" s="131"/>
      <c r="F80" s="131"/>
      <c r="G80" s="9"/>
      <c r="J80" s="131"/>
      <c r="K80" s="131"/>
      <c r="L80" s="131"/>
    </row>
    <row r="82" spans="2:12" ht="15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</row>
    <row r="83" spans="2:12" ht="15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</row>
    <row r="84" spans="2:12" ht="15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</row>
    <row r="85" spans="2:12" ht="15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</row>
    <row r="86" spans="2:12" ht="15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</row>
    <row r="87" spans="2:12" ht="15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</row>
    <row r="88" spans="2:12" ht="15"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</row>
    <row r="89" spans="2:12" ht="15"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</row>
    <row r="90" spans="2:12" ht="15"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</row>
    <row r="91" spans="2:12" ht="15"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</row>
    <row r="92" spans="2:12" ht="15"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</row>
    <row r="93" spans="2:12" ht="15"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</row>
    <row r="94" spans="2:12" ht="15"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</row>
    <row r="95" spans="2:12" ht="15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</row>
    <row r="96" spans="2:12" ht="15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</row>
    <row r="97" spans="2:12" ht="15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</row>
    <row r="98" spans="2:12" ht="15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</row>
    <row r="99" spans="2:12" ht="15"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</row>
    <row r="100" spans="2:12" ht="15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</row>
    <row r="101" spans="2:12" ht="15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</row>
    <row r="102" spans="2:12" ht="15"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</row>
    <row r="103" spans="2:12" ht="15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</row>
    <row r="104" spans="2:12" ht="15"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</row>
    <row r="105" spans="2:12" ht="15"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</row>
    <row r="106" spans="2:12" ht="15"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</row>
    <row r="107" spans="2:12" ht="15"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</row>
    <row r="108" spans="2:12" ht="15"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</row>
    <row r="109" spans="2:12" ht="15"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</row>
  </sheetData>
  <sheetProtection/>
  <mergeCells count="10">
    <mergeCell ref="A50:F50"/>
    <mergeCell ref="A51:F51"/>
    <mergeCell ref="H1:L5"/>
    <mergeCell ref="B11:F11"/>
    <mergeCell ref="H11:L11"/>
    <mergeCell ref="A12:A13"/>
    <mergeCell ref="B12:E12"/>
    <mergeCell ref="F12:F13"/>
    <mergeCell ref="H12:K12"/>
    <mergeCell ref="L12:L1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0.421875" style="15" customWidth="1"/>
    <col min="2" max="3" width="11.421875" style="81" customWidth="1"/>
    <col min="4" max="5" width="11.421875" style="15" customWidth="1"/>
    <col min="6" max="6" width="1.8515625" style="15" customWidth="1"/>
    <col min="7" max="7" width="12.140625" style="81" customWidth="1"/>
    <col min="8" max="8" width="13.140625" style="81" bestFit="1" customWidth="1"/>
    <col min="9" max="16384" width="11.421875" style="15" customWidth="1"/>
  </cols>
  <sheetData>
    <row r="1" spans="2:10" ht="15" customHeight="1">
      <c r="B1" s="15"/>
      <c r="C1" s="15"/>
      <c r="G1" s="300" t="s">
        <v>34</v>
      </c>
      <c r="H1" s="300"/>
      <c r="I1" s="300"/>
      <c r="J1" s="300"/>
    </row>
    <row r="2" spans="2:10" ht="15">
      <c r="B2" s="15"/>
      <c r="C2" s="15"/>
      <c r="G2" s="300"/>
      <c r="H2" s="300"/>
      <c r="I2" s="300"/>
      <c r="J2" s="300"/>
    </row>
    <row r="3" spans="2:10" ht="15">
      <c r="B3" s="15"/>
      <c r="C3" s="15"/>
      <c r="G3" s="300"/>
      <c r="H3" s="300"/>
      <c r="I3" s="300"/>
      <c r="J3" s="300"/>
    </row>
    <row r="4" spans="2:10" ht="15">
      <c r="B4" s="15"/>
      <c r="C4" s="15"/>
      <c r="G4" s="300"/>
      <c r="H4" s="300"/>
      <c r="I4" s="300"/>
      <c r="J4" s="300"/>
    </row>
    <row r="5" spans="2:10" ht="15">
      <c r="B5" s="15"/>
      <c r="C5" s="15"/>
      <c r="G5" s="300"/>
      <c r="H5" s="300"/>
      <c r="I5" s="300"/>
      <c r="J5" s="300"/>
    </row>
    <row r="6" spans="1:8" ht="15">
      <c r="A6" s="38" t="s">
        <v>124</v>
      </c>
      <c r="B6" s="15"/>
      <c r="C6" s="15"/>
      <c r="G6" s="15"/>
      <c r="H6" s="15"/>
    </row>
    <row r="7" spans="1:8" ht="15">
      <c r="A7" s="41" t="s">
        <v>164</v>
      </c>
      <c r="B7" s="15"/>
      <c r="C7" s="15"/>
      <c r="G7" s="15"/>
      <c r="H7" s="15"/>
    </row>
    <row r="8" spans="1:8" ht="15">
      <c r="A8" s="29" t="s">
        <v>190</v>
      </c>
      <c r="B8" s="15"/>
      <c r="C8" s="15"/>
      <c r="G8" s="15"/>
      <c r="H8" s="15"/>
    </row>
    <row r="9" spans="1:10" s="112" customFormat="1" ht="15.75" thickBot="1">
      <c r="A9" s="29"/>
      <c r="B9" s="113"/>
      <c r="C9" s="113"/>
      <c r="D9" s="113"/>
      <c r="E9" s="113"/>
      <c r="F9" s="113"/>
      <c r="G9" s="113"/>
      <c r="H9" s="113"/>
      <c r="I9" s="113"/>
      <c r="J9" s="113"/>
    </row>
    <row r="10" spans="1:10" ht="15.75" thickBot="1">
      <c r="A10" s="105"/>
      <c r="B10" s="303" t="s">
        <v>189</v>
      </c>
      <c r="C10" s="303"/>
      <c r="D10" s="303"/>
      <c r="E10" s="303"/>
      <c r="F10" s="40"/>
      <c r="G10" s="303" t="s">
        <v>191</v>
      </c>
      <c r="H10" s="303"/>
      <c r="I10" s="303"/>
      <c r="J10" s="303"/>
    </row>
    <row r="11" spans="1:10" ht="15.75" thickBot="1">
      <c r="A11" s="304" t="s">
        <v>41</v>
      </c>
      <c r="B11" s="303" t="s">
        <v>118</v>
      </c>
      <c r="C11" s="303"/>
      <c r="D11" s="303"/>
      <c r="E11" s="303"/>
      <c r="F11" s="32"/>
      <c r="G11" s="303" t="s">
        <v>118</v>
      </c>
      <c r="H11" s="303"/>
      <c r="I11" s="303"/>
      <c r="J11" s="303"/>
    </row>
    <row r="12" spans="1:10" ht="36.75" thickBot="1">
      <c r="A12" s="305"/>
      <c r="B12" s="97">
        <v>2016</v>
      </c>
      <c r="C12" s="97">
        <v>2017</v>
      </c>
      <c r="D12" s="103" t="s">
        <v>2</v>
      </c>
      <c r="E12" s="103" t="s">
        <v>3</v>
      </c>
      <c r="F12" s="33"/>
      <c r="G12" s="97">
        <v>2016</v>
      </c>
      <c r="H12" s="97">
        <v>2017</v>
      </c>
      <c r="I12" s="103" t="s">
        <v>2</v>
      </c>
      <c r="J12" s="103" t="s">
        <v>3</v>
      </c>
    </row>
    <row r="13" spans="1:15" s="20" customFormat="1" ht="15">
      <c r="A13" s="116" t="s">
        <v>42</v>
      </c>
      <c r="B13" s="194">
        <v>148295.22176999995</v>
      </c>
      <c r="C13" s="194">
        <v>231878.93653999997</v>
      </c>
      <c r="D13" s="117">
        <v>56.363053220713375</v>
      </c>
      <c r="E13" s="117">
        <v>56.363053220713375</v>
      </c>
      <c r="F13" s="230"/>
      <c r="G13" s="194">
        <v>796948.7049222584</v>
      </c>
      <c r="H13" s="194">
        <v>992055.49771</v>
      </c>
      <c r="I13" s="117">
        <v>24.4817253083778</v>
      </c>
      <c r="J13" s="117">
        <v>24.481725308377804</v>
      </c>
      <c r="K13" s="230"/>
      <c r="O13" s="81"/>
    </row>
    <row r="14" spans="1:12" ht="15">
      <c r="A14" s="143"/>
      <c r="B14" s="96"/>
      <c r="C14" s="96"/>
      <c r="D14" s="171"/>
      <c r="E14" s="120"/>
      <c r="F14" s="230"/>
      <c r="G14" s="96"/>
      <c r="H14" s="96"/>
      <c r="I14" s="120"/>
      <c r="J14" s="120"/>
      <c r="K14" s="230"/>
      <c r="L14" s="20"/>
    </row>
    <row r="15" spans="1:12" s="20" customFormat="1" ht="15">
      <c r="A15" s="116" t="s">
        <v>43</v>
      </c>
      <c r="B15" s="194">
        <v>6109.2366999999995</v>
      </c>
      <c r="C15" s="194">
        <v>10898.221619999998</v>
      </c>
      <c r="D15" s="117">
        <v>78.38925147555669</v>
      </c>
      <c r="E15" s="117">
        <v>3.2293588848247095</v>
      </c>
      <c r="F15" s="230"/>
      <c r="G15" s="194">
        <v>156340.04187999998</v>
      </c>
      <c r="H15" s="194">
        <v>39114.05252</v>
      </c>
      <c r="I15" s="117">
        <v>-74.98142379287431</v>
      </c>
      <c r="J15" s="117">
        <v>-14.709351886259137</v>
      </c>
      <c r="K15" s="230"/>
      <c r="L15" s="96"/>
    </row>
    <row r="16" spans="1:11" s="20" customFormat="1" ht="15">
      <c r="A16" s="176" t="s">
        <v>44</v>
      </c>
      <c r="B16" s="96">
        <v>2087.4374199999997</v>
      </c>
      <c r="C16" s="96">
        <v>2310.0302399999996</v>
      </c>
      <c r="D16" s="120">
        <v>10.663448775388918</v>
      </c>
      <c r="E16" s="120">
        <v>0.15010114105040587</v>
      </c>
      <c r="F16" s="230"/>
      <c r="G16" s="96">
        <v>12428.9698</v>
      </c>
      <c r="H16" s="96">
        <v>8875.96659</v>
      </c>
      <c r="I16" s="120">
        <v>-28.586465871049104</v>
      </c>
      <c r="J16" s="120">
        <v>-0.4458258339658878</v>
      </c>
      <c r="K16" s="230"/>
    </row>
    <row r="17" spans="1:14" ht="15">
      <c r="A17" s="145" t="s">
        <v>45</v>
      </c>
      <c r="B17" s="217">
        <v>0.03712</v>
      </c>
      <c r="C17" s="217">
        <v>0</v>
      </c>
      <c r="D17" s="126">
        <v>-100</v>
      </c>
      <c r="E17" s="126">
        <v>-2.5031150401846157E-05</v>
      </c>
      <c r="F17" s="230"/>
      <c r="G17" s="217">
        <v>0.03712</v>
      </c>
      <c r="H17" s="217">
        <v>0</v>
      </c>
      <c r="I17" s="126">
        <v>-100</v>
      </c>
      <c r="J17" s="126">
        <v>-4.65776527030319E-06</v>
      </c>
      <c r="K17" s="230"/>
      <c r="L17" s="230"/>
      <c r="M17" s="113"/>
      <c r="N17" s="113"/>
    </row>
    <row r="18" spans="1:14" ht="15">
      <c r="A18" s="34" t="s">
        <v>46</v>
      </c>
      <c r="B18" s="216">
        <v>318.52946999999995</v>
      </c>
      <c r="C18" s="216">
        <v>139.05273</v>
      </c>
      <c r="D18" s="123">
        <v>-56.34541130527106</v>
      </c>
      <c r="E18" s="123">
        <v>-0.12102665066198919</v>
      </c>
      <c r="F18" s="230"/>
      <c r="G18" s="216">
        <v>1419.57576</v>
      </c>
      <c r="H18" s="216">
        <v>699.57676</v>
      </c>
      <c r="I18" s="123">
        <v>-50.719307858567554</v>
      </c>
      <c r="J18" s="123">
        <v>-0.09034445950573886</v>
      </c>
      <c r="K18" s="230"/>
      <c r="L18" s="230"/>
      <c r="M18" s="113"/>
      <c r="N18" s="113"/>
    </row>
    <row r="19" spans="1:14" ht="15">
      <c r="A19" s="145" t="s">
        <v>47</v>
      </c>
      <c r="B19" s="217">
        <v>1768.8708299999998</v>
      </c>
      <c r="C19" s="217">
        <v>2170.9775099999997</v>
      </c>
      <c r="D19" s="126">
        <v>22.732393636679515</v>
      </c>
      <c r="E19" s="126">
        <v>0.27115282286279696</v>
      </c>
      <c r="F19" s="230"/>
      <c r="G19" s="217">
        <v>11009.35692</v>
      </c>
      <c r="H19" s="217">
        <v>8176.38983</v>
      </c>
      <c r="I19" s="126">
        <v>-25.732357580791376</v>
      </c>
      <c r="J19" s="126">
        <v>-0.35547671669487857</v>
      </c>
      <c r="K19" s="230"/>
      <c r="L19" s="230"/>
      <c r="M19" s="113"/>
      <c r="N19" s="113"/>
    </row>
    <row r="20" spans="1:14" s="20" customFormat="1" ht="15">
      <c r="A20" s="176" t="s">
        <v>48</v>
      </c>
      <c r="B20" s="96">
        <v>4021.7992799999997</v>
      </c>
      <c r="C20" s="96">
        <v>8588.191379999998</v>
      </c>
      <c r="D20" s="120">
        <v>113.54102435465153</v>
      </c>
      <c r="E20" s="120">
        <v>3.079257743774303</v>
      </c>
      <c r="F20" s="230"/>
      <c r="G20" s="96">
        <v>143911.07207999995</v>
      </c>
      <c r="H20" s="96">
        <v>30238.08593</v>
      </c>
      <c r="I20" s="120">
        <v>-78.98835336784185</v>
      </c>
      <c r="J20" s="120">
        <v>-14.263526052293246</v>
      </c>
      <c r="K20" s="230"/>
      <c r="L20" s="230"/>
      <c r="M20" s="113"/>
      <c r="N20" s="113"/>
    </row>
    <row r="21" spans="1:14" ht="15">
      <c r="A21" s="145" t="s">
        <v>49</v>
      </c>
      <c r="B21" s="217">
        <v>660.97893</v>
      </c>
      <c r="C21" s="217">
        <v>1011.2702400000001</v>
      </c>
      <c r="D21" s="126">
        <v>52.99583603973581</v>
      </c>
      <c r="E21" s="126">
        <v>0.23621213537364555</v>
      </c>
      <c r="F21" s="230"/>
      <c r="G21" s="217">
        <v>4088.3523999999993</v>
      </c>
      <c r="H21" s="217">
        <v>5401.80111</v>
      </c>
      <c r="I21" s="262">
        <v>32.126602149071125</v>
      </c>
      <c r="J21" s="126">
        <v>0.16480969250437852</v>
      </c>
      <c r="K21" s="230"/>
      <c r="L21" s="230"/>
      <c r="M21" s="113"/>
      <c r="N21" s="113"/>
    </row>
    <row r="22" spans="1:14" ht="15">
      <c r="A22" s="34" t="s">
        <v>50</v>
      </c>
      <c r="B22" s="216">
        <v>332.14108999999996</v>
      </c>
      <c r="C22" s="216">
        <v>94.21784000000001</v>
      </c>
      <c r="D22" s="123">
        <v>-71.63318757098075</v>
      </c>
      <c r="E22" s="123">
        <v>-0.16043891850339556</v>
      </c>
      <c r="F22" s="230"/>
      <c r="G22" s="216">
        <v>843.47484</v>
      </c>
      <c r="H22" s="216">
        <v>1029.9458200000001</v>
      </c>
      <c r="I22" s="263">
        <v>22.107473887425044</v>
      </c>
      <c r="J22" s="123">
        <v>0.023398115694057146</v>
      </c>
      <c r="K22" s="230"/>
      <c r="L22" s="230"/>
      <c r="M22" s="113"/>
      <c r="N22" s="113"/>
    </row>
    <row r="23" spans="1:14" ht="15">
      <c r="A23" s="145" t="s">
        <v>51</v>
      </c>
      <c r="B23" s="217">
        <v>1524.5723100000002</v>
      </c>
      <c r="C23" s="217">
        <v>6149.870589999999</v>
      </c>
      <c r="D23" s="126">
        <v>303.38333247046825</v>
      </c>
      <c r="E23" s="126">
        <v>3.1189799811444052</v>
      </c>
      <c r="F23" s="230"/>
      <c r="G23" s="217">
        <v>131322.74577999997</v>
      </c>
      <c r="H23" s="217">
        <v>14247.38</v>
      </c>
      <c r="I23" s="262">
        <v>-89.15086650421695</v>
      </c>
      <c r="J23" s="126">
        <v>-14.690451851781422</v>
      </c>
      <c r="K23" s="230"/>
      <c r="L23" s="230"/>
      <c r="M23" s="113"/>
      <c r="N23" s="113"/>
    </row>
    <row r="24" spans="1:14" ht="15">
      <c r="A24" s="34" t="s">
        <v>52</v>
      </c>
      <c r="B24" s="216">
        <v>0.1397</v>
      </c>
      <c r="C24" s="216">
        <v>0</v>
      </c>
      <c r="D24" s="123">
        <v>-100</v>
      </c>
      <c r="E24" s="123">
        <v>-9.420397928712038E-05</v>
      </c>
      <c r="F24" s="230"/>
      <c r="G24" s="216">
        <v>0.1397</v>
      </c>
      <c r="H24" s="216">
        <v>0</v>
      </c>
      <c r="I24" s="263">
        <v>-100</v>
      </c>
      <c r="J24" s="123">
        <v>-1.7529359058764967E-05</v>
      </c>
      <c r="K24" s="230"/>
      <c r="L24" s="230"/>
      <c r="M24" s="113"/>
      <c r="N24" s="113"/>
    </row>
    <row r="25" spans="1:14" ht="15">
      <c r="A25" s="145" t="s">
        <v>53</v>
      </c>
      <c r="B25" s="217">
        <v>1417.0810599999995</v>
      </c>
      <c r="C25" s="217">
        <v>1122.86986</v>
      </c>
      <c r="D25" s="126">
        <v>-20.76177632350824</v>
      </c>
      <c r="E25" s="126">
        <v>-0.19839560337035636</v>
      </c>
      <c r="F25" s="230"/>
      <c r="G25" s="217">
        <v>6730.972980000001</v>
      </c>
      <c r="H25" s="217">
        <v>6574.907140000001</v>
      </c>
      <c r="I25" s="262">
        <v>-2.3186222922558786</v>
      </c>
      <c r="J25" s="126">
        <v>-0.019582921590320414</v>
      </c>
      <c r="K25" s="230"/>
      <c r="L25" s="230"/>
      <c r="M25" s="113"/>
      <c r="N25" s="113"/>
    </row>
    <row r="26" spans="1:14" ht="15">
      <c r="A26" s="34" t="s">
        <v>55</v>
      </c>
      <c r="B26" s="216">
        <v>0</v>
      </c>
      <c r="C26" s="216">
        <v>0</v>
      </c>
      <c r="D26" s="123" t="s">
        <v>32</v>
      </c>
      <c r="E26" s="123">
        <v>0</v>
      </c>
      <c r="F26" s="230"/>
      <c r="G26" s="216">
        <v>2.27563</v>
      </c>
      <c r="H26" s="216">
        <v>1.6873099999999999</v>
      </c>
      <c r="I26" s="263">
        <v>-25.853060471166234</v>
      </c>
      <c r="J26" s="123">
        <v>-7.382156421941739E-05</v>
      </c>
      <c r="K26" s="230"/>
      <c r="L26" s="230"/>
      <c r="M26" s="113"/>
      <c r="N26" s="113"/>
    </row>
    <row r="27" spans="1:14" ht="15">
      <c r="A27" s="145" t="s">
        <v>54</v>
      </c>
      <c r="B27" s="217">
        <v>72.03854999999999</v>
      </c>
      <c r="C27" s="217">
        <v>130.79386000000002</v>
      </c>
      <c r="D27" s="126">
        <v>81.56092814194626</v>
      </c>
      <c r="E27" s="126">
        <v>0.03962050111845626</v>
      </c>
      <c r="F27" s="230"/>
      <c r="G27" s="217">
        <v>680.49499</v>
      </c>
      <c r="H27" s="217">
        <v>2732.35694</v>
      </c>
      <c r="I27" s="262">
        <v>301.5249164435436</v>
      </c>
      <c r="J27" s="126">
        <v>0.2574647448859531</v>
      </c>
      <c r="K27" s="230"/>
      <c r="L27" s="230"/>
      <c r="M27" s="113"/>
      <c r="N27" s="113"/>
    </row>
    <row r="28" spans="1:14" ht="15">
      <c r="A28" s="34" t="s">
        <v>56</v>
      </c>
      <c r="B28" s="216">
        <v>0</v>
      </c>
      <c r="C28" s="216">
        <v>0</v>
      </c>
      <c r="D28" s="123" t="s">
        <v>32</v>
      </c>
      <c r="E28" s="123">
        <v>0</v>
      </c>
      <c r="F28" s="230"/>
      <c r="G28" s="216">
        <v>142.36485</v>
      </c>
      <c r="H28" s="216">
        <v>17.049649999999996</v>
      </c>
      <c r="I28" s="263">
        <v>-88.02397501911462</v>
      </c>
      <c r="J28" s="123">
        <v>-0.015724374633650277</v>
      </c>
      <c r="K28" s="230"/>
      <c r="L28" s="230"/>
      <c r="M28" s="113"/>
      <c r="N28" s="113"/>
    </row>
    <row r="29" spans="1:14" ht="15">
      <c r="A29" s="145" t="s">
        <v>57</v>
      </c>
      <c r="B29" s="217">
        <v>14.84764</v>
      </c>
      <c r="C29" s="217">
        <v>79.16899000000001</v>
      </c>
      <c r="D29" s="126">
        <v>433.20925076308424</v>
      </c>
      <c r="E29" s="126">
        <v>0.0433738519908348</v>
      </c>
      <c r="F29" s="230"/>
      <c r="G29" s="217">
        <v>100.25091</v>
      </c>
      <c r="H29" s="217">
        <v>232.95795999999996</v>
      </c>
      <c r="I29" s="262">
        <v>132.374908118041</v>
      </c>
      <c r="J29" s="126">
        <v>0.01665189355103418</v>
      </c>
      <c r="K29" s="230"/>
      <c r="L29" s="230"/>
      <c r="M29" s="113"/>
      <c r="N29" s="113"/>
    </row>
    <row r="30" spans="1:14" ht="15">
      <c r="A30" s="34"/>
      <c r="B30" s="216"/>
      <c r="C30" s="216"/>
      <c r="D30" s="123"/>
      <c r="E30" s="123"/>
      <c r="F30" s="230"/>
      <c r="G30" s="216"/>
      <c r="H30" s="216"/>
      <c r="I30" s="263"/>
      <c r="J30" s="123"/>
      <c r="K30" s="230"/>
      <c r="L30" s="230"/>
      <c r="M30" s="113"/>
      <c r="N30" s="113"/>
    </row>
    <row r="31" spans="1:14" ht="15">
      <c r="A31" s="145" t="s">
        <v>58</v>
      </c>
      <c r="B31" s="217">
        <v>26882.52679000001</v>
      </c>
      <c r="C31" s="217">
        <v>58697.821709999946</v>
      </c>
      <c r="D31" s="126">
        <v>118.34934702579693</v>
      </c>
      <c r="E31" s="126">
        <v>21.45402565252184</v>
      </c>
      <c r="F31" s="230"/>
      <c r="G31" s="217">
        <v>296250.70973495796</v>
      </c>
      <c r="H31" s="217">
        <v>241012.10315999997</v>
      </c>
      <c r="I31" s="262">
        <v>-18.645898477130206</v>
      </c>
      <c r="J31" s="126">
        <v>-6.931262480732238</v>
      </c>
      <c r="K31" s="230"/>
      <c r="L31" s="230"/>
      <c r="M31" s="113"/>
      <c r="N31" s="113"/>
    </row>
    <row r="32" spans="1:14" ht="15">
      <c r="A32" s="34" t="s">
        <v>59</v>
      </c>
      <c r="B32" s="216">
        <v>0</v>
      </c>
      <c r="C32" s="216">
        <v>0</v>
      </c>
      <c r="D32" s="123" t="s">
        <v>32</v>
      </c>
      <c r="E32" s="123">
        <v>0</v>
      </c>
      <c r="F32" s="230"/>
      <c r="G32" s="216">
        <v>0.03675</v>
      </c>
      <c r="H32" s="216">
        <v>0</v>
      </c>
      <c r="I32" s="263">
        <v>-100</v>
      </c>
      <c r="J32" s="123">
        <v>-4.611338191908465E-06</v>
      </c>
      <c r="K32" s="230"/>
      <c r="L32" s="230"/>
      <c r="M32" s="113"/>
      <c r="N32" s="113"/>
    </row>
    <row r="33" spans="1:14" ht="15">
      <c r="A33" s="145" t="s">
        <v>60</v>
      </c>
      <c r="B33" s="217">
        <v>778.35085</v>
      </c>
      <c r="C33" s="217">
        <v>813.53496</v>
      </c>
      <c r="D33" s="126">
        <v>4.520340666423106</v>
      </c>
      <c r="E33" s="126">
        <v>0.023725720613283843</v>
      </c>
      <c r="F33" s="230"/>
      <c r="G33" s="217">
        <v>5916.5549</v>
      </c>
      <c r="H33" s="217">
        <v>4638.60859</v>
      </c>
      <c r="I33" s="262">
        <v>-21.59950058098845</v>
      </c>
      <c r="J33" s="126">
        <v>-0.1603549014016734</v>
      </c>
      <c r="K33" s="230"/>
      <c r="L33" s="230"/>
      <c r="M33" s="113"/>
      <c r="N33" s="113"/>
    </row>
    <row r="34" spans="1:14" ht="15">
      <c r="A34" s="34"/>
      <c r="B34" s="216"/>
      <c r="C34" s="216"/>
      <c r="D34" s="123"/>
      <c r="E34" s="123"/>
      <c r="F34" s="230"/>
      <c r="G34" s="216"/>
      <c r="H34" s="216"/>
      <c r="I34" s="123"/>
      <c r="J34" s="123"/>
      <c r="K34" s="230"/>
      <c r="L34" s="230"/>
      <c r="M34" s="113"/>
      <c r="N34" s="113"/>
    </row>
    <row r="35" spans="1:14" s="20" customFormat="1" ht="15">
      <c r="A35" s="139" t="s">
        <v>61</v>
      </c>
      <c r="B35" s="194">
        <v>16311.079</v>
      </c>
      <c r="C35" s="194">
        <v>12547.268509999998</v>
      </c>
      <c r="D35" s="117">
        <v>-23.07517785917168</v>
      </c>
      <c r="E35" s="117">
        <v>-2.5380524369406343</v>
      </c>
      <c r="F35" s="230"/>
      <c r="G35" s="194">
        <v>82490.6223473</v>
      </c>
      <c r="H35" s="194">
        <v>82339.54052999998</v>
      </c>
      <c r="I35" s="117">
        <v>-0.18315029393756177</v>
      </c>
      <c r="J35" s="117">
        <v>-0.01895753344812131</v>
      </c>
      <c r="K35" s="230"/>
      <c r="L35" s="230"/>
      <c r="M35" s="113"/>
      <c r="N35" s="113"/>
    </row>
    <row r="36" spans="1:14" ht="15">
      <c r="A36" s="34" t="s">
        <v>62</v>
      </c>
      <c r="B36" s="216">
        <v>2961.9024699999986</v>
      </c>
      <c r="C36" s="216">
        <v>3290.9285700000005</v>
      </c>
      <c r="D36" s="123">
        <v>11.108606827286982</v>
      </c>
      <c r="E36" s="123">
        <v>0.22187235439743838</v>
      </c>
      <c r="F36" s="177"/>
      <c r="G36" s="216">
        <v>21634.268593299992</v>
      </c>
      <c r="H36" s="216">
        <v>18266.771650000006</v>
      </c>
      <c r="I36" s="123">
        <v>-15.565568712329291</v>
      </c>
      <c r="J36" s="123">
        <v>-0.4225487691367141</v>
      </c>
      <c r="K36" s="230"/>
      <c r="L36" s="230"/>
      <c r="M36" s="113"/>
      <c r="N36" s="113"/>
    </row>
    <row r="37" spans="1:14" ht="15">
      <c r="A37" s="145" t="s">
        <v>63</v>
      </c>
      <c r="B37" s="217">
        <v>227.31802</v>
      </c>
      <c r="C37" s="217">
        <v>546.4032900000002</v>
      </c>
      <c r="D37" s="126">
        <v>140.3695448341492</v>
      </c>
      <c r="E37" s="126">
        <v>0.2151689489327504</v>
      </c>
      <c r="F37" s="177"/>
      <c r="G37" s="217">
        <v>1742.3632700000003</v>
      </c>
      <c r="H37" s="217">
        <v>1959.62002</v>
      </c>
      <c r="I37" s="126">
        <v>12.469084589920199</v>
      </c>
      <c r="J37" s="126">
        <v>0.02726107071360295</v>
      </c>
      <c r="K37" s="230"/>
      <c r="L37" s="230"/>
      <c r="M37" s="113"/>
      <c r="N37" s="113"/>
    </row>
    <row r="38" spans="1:14" ht="15">
      <c r="A38" s="34" t="s">
        <v>64</v>
      </c>
      <c r="B38" s="216">
        <v>306.01297</v>
      </c>
      <c r="C38" s="216">
        <v>392.60479999999995</v>
      </c>
      <c r="D38" s="123">
        <v>28.296784283358956</v>
      </c>
      <c r="E38" s="123">
        <v>0.05839151724949067</v>
      </c>
      <c r="F38" s="177"/>
      <c r="G38" s="216">
        <v>1454.6987799999997</v>
      </c>
      <c r="H38" s="216">
        <v>2330.0900899999997</v>
      </c>
      <c r="I38" s="123">
        <v>60.17680924981599</v>
      </c>
      <c r="J38" s="123">
        <v>0.10984286750116416</v>
      </c>
      <c r="K38" s="230"/>
      <c r="L38" s="230"/>
      <c r="M38" s="113"/>
      <c r="N38" s="113"/>
    </row>
    <row r="39" spans="1:14" ht="15">
      <c r="A39" s="145" t="s">
        <v>65</v>
      </c>
      <c r="B39" s="217">
        <v>18.07</v>
      </c>
      <c r="C39" s="217">
        <v>17.4277</v>
      </c>
      <c r="D39" s="126">
        <v>-3.5545102379634708</v>
      </c>
      <c r="E39" s="126">
        <v>-0.000433122518941427</v>
      </c>
      <c r="F39" s="177"/>
      <c r="G39" s="217">
        <v>79.33134999999999</v>
      </c>
      <c r="H39" s="217">
        <v>49.6417</v>
      </c>
      <c r="I39" s="126">
        <v>-37.42486419303339</v>
      </c>
      <c r="J39" s="126">
        <v>-0.003725415427194426</v>
      </c>
      <c r="K39" s="230"/>
      <c r="L39" s="230"/>
      <c r="M39" s="113"/>
      <c r="N39" s="113"/>
    </row>
    <row r="40" spans="1:14" ht="15">
      <c r="A40" s="34" t="s">
        <v>66</v>
      </c>
      <c r="B40" s="216">
        <v>0</v>
      </c>
      <c r="C40" s="216">
        <v>0</v>
      </c>
      <c r="D40" s="123" t="s">
        <v>32</v>
      </c>
      <c r="E40" s="123">
        <v>0</v>
      </c>
      <c r="F40" s="177"/>
      <c r="G40" s="216">
        <v>0</v>
      </c>
      <c r="H40" s="216">
        <v>0</v>
      </c>
      <c r="I40" s="123" t="s">
        <v>32</v>
      </c>
      <c r="J40" s="123">
        <v>0</v>
      </c>
      <c r="K40" s="230"/>
      <c r="L40" s="230"/>
      <c r="M40" s="113"/>
      <c r="N40" s="113"/>
    </row>
    <row r="41" spans="1:14" ht="15">
      <c r="A41" s="145" t="s">
        <v>67</v>
      </c>
      <c r="B41" s="217">
        <v>0.88935</v>
      </c>
      <c r="C41" s="217">
        <v>0</v>
      </c>
      <c r="D41" s="126">
        <v>-100</v>
      </c>
      <c r="E41" s="126">
        <v>-0.0005997158838869042</v>
      </c>
      <c r="F41" s="177"/>
      <c r="G41" s="217">
        <v>0.88935</v>
      </c>
      <c r="H41" s="217">
        <v>0.033600000000000005</v>
      </c>
      <c r="I41" s="126">
        <v>-96.22195985832349</v>
      </c>
      <c r="J41" s="126">
        <v>-0.00010737830361158284</v>
      </c>
      <c r="K41" s="230"/>
      <c r="L41" s="230"/>
      <c r="M41" s="113"/>
      <c r="N41" s="113"/>
    </row>
    <row r="42" spans="1:14" ht="15">
      <c r="A42" s="34" t="s">
        <v>68</v>
      </c>
      <c r="B42" s="216">
        <v>279.50011</v>
      </c>
      <c r="C42" s="216">
        <v>14.180860000000001</v>
      </c>
      <c r="D42" s="123">
        <v>-94.92634904508624</v>
      </c>
      <c r="E42" s="123">
        <v>-0.17891287853596505</v>
      </c>
      <c r="F42" s="177"/>
      <c r="G42" s="216">
        <v>545.28045</v>
      </c>
      <c r="H42" s="216">
        <v>432.10054999999994</v>
      </c>
      <c r="I42" s="123">
        <v>-20.75627321683733</v>
      </c>
      <c r="J42" s="123">
        <v>-0.01420165429731649</v>
      </c>
      <c r="K42" s="230"/>
      <c r="L42" s="230"/>
      <c r="M42" s="113"/>
      <c r="N42" s="113"/>
    </row>
    <row r="43" spans="1:14" ht="15">
      <c r="A43" s="145" t="s">
        <v>69</v>
      </c>
      <c r="B43" s="217">
        <v>4.79898</v>
      </c>
      <c r="C43" s="217">
        <v>4.417</v>
      </c>
      <c r="D43" s="126">
        <v>-7.959608083384396</v>
      </c>
      <c r="E43" s="126">
        <v>-0.00025758078745951533</v>
      </c>
      <c r="F43" s="177"/>
      <c r="G43" s="217">
        <v>20.713240000000003</v>
      </c>
      <c r="H43" s="217">
        <v>54.299690000000005</v>
      </c>
      <c r="I43" s="126">
        <v>162.14966852119707</v>
      </c>
      <c r="J43" s="126">
        <v>0.004214380397704056</v>
      </c>
      <c r="K43" s="230"/>
      <c r="L43" s="230"/>
      <c r="M43" s="113"/>
      <c r="N43" s="113"/>
    </row>
    <row r="44" spans="1:14" ht="15">
      <c r="A44" s="34" t="s">
        <v>70</v>
      </c>
      <c r="B44" s="216">
        <v>0</v>
      </c>
      <c r="C44" s="216">
        <v>3.25815</v>
      </c>
      <c r="D44" s="123" t="s">
        <v>32</v>
      </c>
      <c r="E44" s="123">
        <v>0.002197070115349544</v>
      </c>
      <c r="F44" s="177"/>
      <c r="G44" s="216">
        <v>10.60098</v>
      </c>
      <c r="H44" s="216">
        <v>3.25815</v>
      </c>
      <c r="I44" s="123">
        <v>-69.26557733341635</v>
      </c>
      <c r="J44" s="123">
        <v>-0.0009213679568895575</v>
      </c>
      <c r="K44" s="230"/>
      <c r="L44" s="230"/>
      <c r="M44" s="113"/>
      <c r="N44" s="113"/>
    </row>
    <row r="45" spans="1:14" ht="15">
      <c r="A45" s="145" t="s">
        <v>71</v>
      </c>
      <c r="B45" s="217">
        <v>4696.227060000002</v>
      </c>
      <c r="C45" s="217">
        <v>1980.93939</v>
      </c>
      <c r="D45" s="126">
        <v>-57.81849206413799</v>
      </c>
      <c r="E45" s="126">
        <v>-1.8310014561435477</v>
      </c>
      <c r="F45" s="177"/>
      <c r="G45" s="217">
        <v>14530.232970000003</v>
      </c>
      <c r="H45" s="217">
        <v>12815.982660000001</v>
      </c>
      <c r="I45" s="126">
        <v>-11.797817099969043</v>
      </c>
      <c r="J45" s="126">
        <v>-0.21510171224473273</v>
      </c>
      <c r="K45" s="230"/>
      <c r="L45" s="230"/>
      <c r="M45" s="113"/>
      <c r="N45" s="113"/>
    </row>
    <row r="46" spans="1:14" ht="15">
      <c r="A46" s="34" t="s">
        <v>72</v>
      </c>
      <c r="B46" s="216">
        <v>0</v>
      </c>
      <c r="C46" s="216">
        <v>1.61673</v>
      </c>
      <c r="D46" s="123" t="s">
        <v>32</v>
      </c>
      <c r="E46" s="123">
        <v>0.0010902104469067012</v>
      </c>
      <c r="F46" s="177"/>
      <c r="G46" s="216">
        <v>0</v>
      </c>
      <c r="H46" s="216">
        <v>9.57816</v>
      </c>
      <c r="I46" s="123" t="s">
        <v>32</v>
      </c>
      <c r="J46" s="123">
        <v>0.0012018540140465302</v>
      </c>
      <c r="K46" s="230"/>
      <c r="L46" s="230"/>
      <c r="M46" s="113"/>
      <c r="N46" s="113"/>
    </row>
    <row r="47" spans="1:14" ht="15">
      <c r="A47" s="145" t="s">
        <v>73</v>
      </c>
      <c r="B47" s="217">
        <v>14.843269999999999</v>
      </c>
      <c r="C47" s="217">
        <v>10.195619999999998</v>
      </c>
      <c r="D47" s="126">
        <v>-31.311496725452002</v>
      </c>
      <c r="E47" s="126">
        <v>-0.0031340524290177883</v>
      </c>
      <c r="F47" s="177"/>
      <c r="G47" s="217">
        <v>202.7433</v>
      </c>
      <c r="H47" s="217">
        <v>112.84739</v>
      </c>
      <c r="I47" s="126">
        <v>-44.33976856448524</v>
      </c>
      <c r="J47" s="126">
        <v>-0.011280012056581393</v>
      </c>
      <c r="K47" s="230"/>
      <c r="L47" s="230"/>
      <c r="M47" s="113"/>
      <c r="N47" s="113"/>
    </row>
    <row r="48" spans="1:14" ht="15">
      <c r="A48" s="34" t="s">
        <v>74</v>
      </c>
      <c r="B48" s="216">
        <v>932.9795999999998</v>
      </c>
      <c r="C48" s="216">
        <v>1810.5134699999999</v>
      </c>
      <c r="D48" s="123">
        <v>94.05713372511045</v>
      </c>
      <c r="E48" s="123">
        <v>0.5917479063223093</v>
      </c>
      <c r="F48" s="177"/>
      <c r="G48" s="216">
        <v>6570.131034</v>
      </c>
      <c r="H48" s="216">
        <v>7566.21844</v>
      </c>
      <c r="I48" s="123">
        <v>15.160845359785258</v>
      </c>
      <c r="J48" s="123">
        <v>0.12498764347664845</v>
      </c>
      <c r="K48" s="230"/>
      <c r="L48" s="230"/>
      <c r="M48" s="113"/>
      <c r="N48" s="113"/>
    </row>
    <row r="49" spans="1:14" ht="15">
      <c r="A49" s="145" t="s">
        <v>75</v>
      </c>
      <c r="B49" s="217">
        <v>0</v>
      </c>
      <c r="C49" s="217">
        <v>0</v>
      </c>
      <c r="D49" s="126" t="s">
        <v>32</v>
      </c>
      <c r="E49" s="126">
        <v>0</v>
      </c>
      <c r="F49" s="177"/>
      <c r="G49" s="217">
        <v>21.39845</v>
      </c>
      <c r="H49" s="217">
        <v>20.15999</v>
      </c>
      <c r="I49" s="126">
        <v>-5.78761545812897</v>
      </c>
      <c r="J49" s="126">
        <v>-0.00015540021488846134</v>
      </c>
      <c r="K49" s="230"/>
      <c r="L49" s="230"/>
      <c r="M49" s="113"/>
      <c r="N49" s="113"/>
    </row>
    <row r="50" spans="1:14" ht="15">
      <c r="A50" s="34" t="s">
        <v>76</v>
      </c>
      <c r="B50" s="216">
        <v>0</v>
      </c>
      <c r="C50" s="216">
        <v>107.59828999999999</v>
      </c>
      <c r="D50" s="123" t="s">
        <v>32</v>
      </c>
      <c r="E50" s="123">
        <v>0.07255681519319665</v>
      </c>
      <c r="F50" s="177"/>
      <c r="G50" s="216">
        <v>37.87827999999999</v>
      </c>
      <c r="H50" s="216">
        <v>107.83136</v>
      </c>
      <c r="I50" s="123">
        <v>184.6786073707677</v>
      </c>
      <c r="J50" s="123">
        <v>0.008777613862466076</v>
      </c>
      <c r="K50" s="230"/>
      <c r="L50" s="230"/>
      <c r="M50" s="113"/>
      <c r="N50" s="113"/>
    </row>
    <row r="51" spans="1:14" ht="15">
      <c r="A51" s="145" t="s">
        <v>77</v>
      </c>
      <c r="B51" s="217">
        <v>0.28014</v>
      </c>
      <c r="C51" s="217">
        <v>0</v>
      </c>
      <c r="D51" s="126">
        <v>-100</v>
      </c>
      <c r="E51" s="126">
        <v>-0.00018890696318893274</v>
      </c>
      <c r="F51" s="177"/>
      <c r="G51" s="217">
        <v>143.95294</v>
      </c>
      <c r="H51" s="217">
        <v>93.55311</v>
      </c>
      <c r="I51" s="126">
        <v>-35.01132383958257</v>
      </c>
      <c r="J51" s="126">
        <v>-0.006324099617542695</v>
      </c>
      <c r="K51" s="230"/>
      <c r="L51" s="230"/>
      <c r="M51" s="113"/>
      <c r="N51" s="113"/>
    </row>
    <row r="52" spans="1:14" ht="15">
      <c r="A52" s="34" t="s">
        <v>78</v>
      </c>
      <c r="B52" s="216">
        <v>1681.19569</v>
      </c>
      <c r="C52" s="216">
        <v>2908.454819999999</v>
      </c>
      <c r="D52" s="123">
        <v>72.99918369407663</v>
      </c>
      <c r="E52" s="123">
        <v>0.8275783368822426</v>
      </c>
      <c r="F52" s="177"/>
      <c r="G52" s="216">
        <v>14325.703340000002</v>
      </c>
      <c r="H52" s="216">
        <v>26911.3283</v>
      </c>
      <c r="I52" s="123">
        <v>87.85345236668847</v>
      </c>
      <c r="J52" s="123">
        <v>1.5792264774716858</v>
      </c>
      <c r="K52" s="230"/>
      <c r="L52" s="230"/>
      <c r="M52" s="113"/>
      <c r="N52" s="113"/>
    </row>
    <row r="53" spans="1:14" ht="15">
      <c r="A53" s="145" t="s">
        <v>79</v>
      </c>
      <c r="B53" s="217">
        <v>0.142</v>
      </c>
      <c r="C53" s="217">
        <v>0</v>
      </c>
      <c r="D53" s="126">
        <v>-100</v>
      </c>
      <c r="E53" s="126">
        <v>-9.575493957602788E-05</v>
      </c>
      <c r="F53" s="177"/>
      <c r="G53" s="217">
        <v>0.142</v>
      </c>
      <c r="H53" s="217">
        <v>0</v>
      </c>
      <c r="I53" s="126">
        <v>-100</v>
      </c>
      <c r="J53" s="126">
        <v>-1.7817959816353796E-05</v>
      </c>
      <c r="K53" s="230"/>
      <c r="L53" s="230"/>
      <c r="M53" s="113"/>
      <c r="N53" s="113"/>
    </row>
    <row r="54" spans="1:14" ht="15">
      <c r="A54" s="34" t="s">
        <v>80</v>
      </c>
      <c r="B54" s="216">
        <v>0</v>
      </c>
      <c r="C54" s="216">
        <v>0</v>
      </c>
      <c r="D54" s="123" t="s">
        <v>32</v>
      </c>
      <c r="E54" s="123">
        <v>0</v>
      </c>
      <c r="F54" s="177"/>
      <c r="G54" s="216">
        <v>0</v>
      </c>
      <c r="H54" s="216">
        <v>0</v>
      </c>
      <c r="I54" s="123" t="s">
        <v>32</v>
      </c>
      <c r="J54" s="123">
        <v>0</v>
      </c>
      <c r="K54" s="230"/>
      <c r="L54" s="230"/>
      <c r="M54" s="113"/>
      <c r="N54" s="113"/>
    </row>
    <row r="55" spans="1:14" ht="15">
      <c r="A55" s="145" t="s">
        <v>81</v>
      </c>
      <c r="B55" s="217">
        <v>0</v>
      </c>
      <c r="C55" s="217">
        <v>0</v>
      </c>
      <c r="D55" s="126" t="s">
        <v>32</v>
      </c>
      <c r="E55" s="126">
        <v>0</v>
      </c>
      <c r="F55" s="177"/>
      <c r="G55" s="217">
        <v>116.25626</v>
      </c>
      <c r="H55" s="217">
        <v>0.95611</v>
      </c>
      <c r="I55" s="126">
        <v>-99.17758407160181</v>
      </c>
      <c r="J55" s="126">
        <v>-0.014467700278306798</v>
      </c>
      <c r="K55" s="230"/>
      <c r="L55" s="230"/>
      <c r="M55" s="113"/>
      <c r="N55" s="113"/>
    </row>
    <row r="56" spans="1:14" ht="15">
      <c r="A56" s="34" t="s">
        <v>82</v>
      </c>
      <c r="B56" s="216">
        <v>0</v>
      </c>
      <c r="C56" s="216">
        <v>0</v>
      </c>
      <c r="D56" s="123" t="s">
        <v>32</v>
      </c>
      <c r="E56" s="123">
        <v>0</v>
      </c>
      <c r="F56" s="177"/>
      <c r="G56" s="216">
        <v>1.7634499999999997</v>
      </c>
      <c r="H56" s="216">
        <v>0.68938</v>
      </c>
      <c r="I56" s="123">
        <v>-60.9073123706371</v>
      </c>
      <c r="J56" s="123">
        <v>-0.00013477278943627548</v>
      </c>
      <c r="K56" s="230"/>
      <c r="L56" s="230"/>
      <c r="M56" s="113"/>
      <c r="N56" s="113"/>
    </row>
    <row r="57" spans="1:14" ht="15">
      <c r="A57" s="145" t="s">
        <v>83</v>
      </c>
      <c r="B57" s="217">
        <v>926.39918</v>
      </c>
      <c r="C57" s="217">
        <v>446.95552999999995</v>
      </c>
      <c r="D57" s="126">
        <v>-51.75346226018897</v>
      </c>
      <c r="E57" s="126">
        <v>-0.32330350518211454</v>
      </c>
      <c r="F57" s="177"/>
      <c r="G57" s="217">
        <v>5928.009639999999</v>
      </c>
      <c r="H57" s="217">
        <v>2812.7267899999997</v>
      </c>
      <c r="I57" s="126">
        <v>-52.55191943311348</v>
      </c>
      <c r="J57" s="126">
        <v>-0.39090130026673336</v>
      </c>
      <c r="K57" s="230"/>
      <c r="L57" s="230"/>
      <c r="M57" s="113"/>
      <c r="N57" s="113"/>
    </row>
    <row r="58" spans="1:14" ht="15">
      <c r="A58" s="34" t="s">
        <v>84</v>
      </c>
      <c r="B58" s="216">
        <v>55.901329999999994</v>
      </c>
      <c r="C58" s="216">
        <v>1.50313</v>
      </c>
      <c r="D58" s="123">
        <v>-97.31110154266455</v>
      </c>
      <c r="E58" s="123">
        <v>-0.03668236869045549</v>
      </c>
      <c r="F58" s="177"/>
      <c r="G58" s="216">
        <v>1175.10482</v>
      </c>
      <c r="H58" s="216">
        <v>144.69196000000002</v>
      </c>
      <c r="I58" s="123">
        <v>-87.68688907258503</v>
      </c>
      <c r="J58" s="123">
        <v>-0.12929475305446617</v>
      </c>
      <c r="K58" s="230"/>
      <c r="L58" s="230"/>
      <c r="M58" s="113"/>
      <c r="N58" s="113"/>
    </row>
    <row r="59" spans="1:14" ht="15">
      <c r="A59" s="145" t="s">
        <v>85</v>
      </c>
      <c r="B59" s="217">
        <v>2062.28137</v>
      </c>
      <c r="C59" s="217">
        <v>5.760350000000001</v>
      </c>
      <c r="D59" s="126">
        <v>-99.72068069450678</v>
      </c>
      <c r="E59" s="126">
        <v>-1.3867749718797975</v>
      </c>
      <c r="F59" s="177"/>
      <c r="G59" s="217">
        <v>8700.65333</v>
      </c>
      <c r="H59" s="217">
        <v>44.49625</v>
      </c>
      <c r="I59" s="126">
        <v>-99.48858725532051</v>
      </c>
      <c r="J59" s="126">
        <v>-1.086162387433003</v>
      </c>
      <c r="K59" s="230"/>
      <c r="L59" s="230"/>
      <c r="M59" s="113"/>
      <c r="N59" s="113"/>
    </row>
    <row r="60" spans="1:14" ht="15">
      <c r="A60" s="34" t="s">
        <v>183</v>
      </c>
      <c r="B60" s="216">
        <v>2004.01622</v>
      </c>
      <c r="C60" s="216">
        <v>366.57679</v>
      </c>
      <c r="D60" s="123">
        <v>-81.70789306286153</v>
      </c>
      <c r="E60" s="123">
        <v>-1.1041754484440531</v>
      </c>
      <c r="F60" s="177"/>
      <c r="G60" s="216">
        <v>3551.43475</v>
      </c>
      <c r="H60" s="216">
        <v>4273.42447</v>
      </c>
      <c r="I60" s="123">
        <v>20.32952231488978</v>
      </c>
      <c r="J60" s="123">
        <v>0.09059425224493328</v>
      </c>
      <c r="K60" s="230"/>
      <c r="L60" s="230"/>
      <c r="M60" s="113"/>
      <c r="N60" s="113"/>
    </row>
    <row r="61" spans="1:14" ht="15">
      <c r="A61" s="145" t="s">
        <v>86</v>
      </c>
      <c r="B61" s="217">
        <v>1.85067</v>
      </c>
      <c r="C61" s="217">
        <v>0</v>
      </c>
      <c r="D61" s="126">
        <v>-100</v>
      </c>
      <c r="E61" s="126">
        <v>-0.0012479633382054052</v>
      </c>
      <c r="F61" s="177"/>
      <c r="G61" s="217">
        <v>5.35594</v>
      </c>
      <c r="H61" s="217">
        <v>2.58762</v>
      </c>
      <c r="I61" s="126">
        <v>-51.68691210133049</v>
      </c>
      <c r="J61" s="126">
        <v>-0.00034736489097752507</v>
      </c>
      <c r="K61" s="230"/>
      <c r="L61" s="230"/>
      <c r="M61" s="113"/>
      <c r="N61" s="113"/>
    </row>
    <row r="62" spans="1:14" ht="15">
      <c r="A62" s="34" t="s">
        <v>87</v>
      </c>
      <c r="B62" s="216">
        <v>118.99672</v>
      </c>
      <c r="C62" s="216">
        <v>160.56918000000002</v>
      </c>
      <c r="D62" s="123">
        <v>34.935803272560804</v>
      </c>
      <c r="E62" s="123">
        <v>0.028033580248780554</v>
      </c>
      <c r="F62" s="177"/>
      <c r="G62" s="216">
        <v>477.73957999999993</v>
      </c>
      <c r="H62" s="216">
        <v>780.8547400000001</v>
      </c>
      <c r="I62" s="123">
        <v>63.44778048324993</v>
      </c>
      <c r="J62" s="123">
        <v>0.038034462962025735</v>
      </c>
      <c r="K62" s="230"/>
      <c r="L62" s="230"/>
      <c r="M62" s="113"/>
      <c r="N62" s="113"/>
    </row>
    <row r="63" spans="1:14" ht="15">
      <c r="A63" s="145" t="s">
        <v>88</v>
      </c>
      <c r="B63" s="217">
        <v>17.47385</v>
      </c>
      <c r="C63" s="217">
        <v>477.36484</v>
      </c>
      <c r="D63" s="126">
        <v>2631.881296909382</v>
      </c>
      <c r="E63" s="126">
        <v>0.3101185490071102</v>
      </c>
      <c r="F63" s="177"/>
      <c r="G63" s="217">
        <v>1213.97625</v>
      </c>
      <c r="H63" s="217">
        <v>3545.79835</v>
      </c>
      <c r="I63" s="126">
        <v>192.08136073502266</v>
      </c>
      <c r="J63" s="126">
        <v>0.292593749835815</v>
      </c>
      <c r="K63" s="230"/>
      <c r="L63" s="230"/>
      <c r="M63" s="113"/>
      <c r="N63" s="113"/>
    </row>
    <row r="64" spans="1:14" ht="15">
      <c r="A64" s="34"/>
      <c r="B64" s="216"/>
      <c r="C64" s="216"/>
      <c r="D64" s="123"/>
      <c r="E64" s="123"/>
      <c r="F64" s="177"/>
      <c r="G64" s="216"/>
      <c r="H64" s="216"/>
      <c r="I64" s="123"/>
      <c r="J64" s="123"/>
      <c r="K64" s="230"/>
      <c r="L64" s="230"/>
      <c r="M64" s="113"/>
      <c r="N64" s="113"/>
    </row>
    <row r="65" spans="1:14" ht="15">
      <c r="A65" s="145" t="s">
        <v>89</v>
      </c>
      <c r="B65" s="217">
        <v>2965.7960700000012</v>
      </c>
      <c r="C65" s="217">
        <v>1884.6642000000002</v>
      </c>
      <c r="D65" s="126">
        <v>-36.4533448855774</v>
      </c>
      <c r="E65" s="126">
        <v>-0.7290402597575221</v>
      </c>
      <c r="F65" s="177"/>
      <c r="G65" s="217">
        <v>10655.470470000002</v>
      </c>
      <c r="H65" s="217">
        <v>12830.215400000003</v>
      </c>
      <c r="I65" s="126">
        <v>20.409656580841705</v>
      </c>
      <c r="J65" s="126">
        <v>0.2728839279828109</v>
      </c>
      <c r="K65" s="230"/>
      <c r="L65" s="230"/>
      <c r="M65" s="113"/>
      <c r="N65" s="113"/>
    </row>
    <row r="66" spans="1:14" ht="15">
      <c r="A66" s="34" t="s">
        <v>90</v>
      </c>
      <c r="B66" s="216">
        <v>7743.861959999999</v>
      </c>
      <c r="C66" s="216">
        <v>69549.92779000003</v>
      </c>
      <c r="D66" s="123">
        <v>798.1297464915044</v>
      </c>
      <c r="E66" s="123">
        <v>41.67771900692715</v>
      </c>
      <c r="F66" s="177"/>
      <c r="G66" s="216">
        <v>54883.68217000001</v>
      </c>
      <c r="H66" s="216">
        <v>117086.35628000007</v>
      </c>
      <c r="I66" s="123">
        <v>113.33546083393196</v>
      </c>
      <c r="J66" s="123">
        <v>7.8051038574769835</v>
      </c>
      <c r="K66" s="230"/>
      <c r="L66" s="230"/>
      <c r="M66" s="113"/>
      <c r="N66" s="113"/>
    </row>
    <row r="67" spans="1:14" ht="15">
      <c r="A67" s="145" t="s">
        <v>91</v>
      </c>
      <c r="B67" s="217">
        <v>42.77756</v>
      </c>
      <c r="C67" s="217">
        <v>19.529700000000002</v>
      </c>
      <c r="D67" s="126">
        <v>-54.34592342340237</v>
      </c>
      <c r="E67" s="126">
        <v>-0.01567674246177433</v>
      </c>
      <c r="F67" s="177"/>
      <c r="G67" s="217">
        <v>68.94832</v>
      </c>
      <c r="H67" s="217">
        <v>101.92689999999999</v>
      </c>
      <c r="I67" s="126">
        <v>47.83086810527073</v>
      </c>
      <c r="J67" s="126">
        <v>0.004138105727045135</v>
      </c>
      <c r="K67" s="230"/>
      <c r="L67" s="230"/>
      <c r="M67" s="113"/>
      <c r="N67" s="113"/>
    </row>
    <row r="68" spans="1:14" ht="15">
      <c r="A68" s="34" t="s">
        <v>170</v>
      </c>
      <c r="B68" s="216">
        <v>0.054369999999999995</v>
      </c>
      <c r="C68" s="216">
        <v>60.15572</v>
      </c>
      <c r="D68" s="123" t="s">
        <v>179</v>
      </c>
      <c r="E68" s="123">
        <v>0.04052817702596974</v>
      </c>
      <c r="F68" s="177"/>
      <c r="G68" s="216">
        <v>128.22133</v>
      </c>
      <c r="H68" s="216">
        <v>234.33116</v>
      </c>
      <c r="I68" s="123">
        <v>82.75520929318078</v>
      </c>
      <c r="J68" s="123">
        <v>0.013314511880705161</v>
      </c>
      <c r="K68" s="230"/>
      <c r="L68" s="230"/>
      <c r="M68" s="113"/>
      <c r="N68" s="113"/>
    </row>
    <row r="69" spans="1:14" ht="15">
      <c r="A69" s="145" t="s">
        <v>92</v>
      </c>
      <c r="B69" s="217">
        <v>854.0816700000001</v>
      </c>
      <c r="C69" s="217">
        <v>1010.5499100000002</v>
      </c>
      <c r="D69" s="126">
        <v>18.32005597310149</v>
      </c>
      <c r="E69" s="126">
        <v>0.1055113159631509</v>
      </c>
      <c r="F69" s="177"/>
      <c r="G69" s="217">
        <v>3829.39995</v>
      </c>
      <c r="H69" s="217">
        <v>3858.700680000001</v>
      </c>
      <c r="I69" s="126">
        <v>0.7651519920242489</v>
      </c>
      <c r="J69" s="126">
        <v>0.003676614293872114</v>
      </c>
      <c r="K69" s="230"/>
      <c r="L69" s="230"/>
      <c r="M69" s="113"/>
      <c r="N69" s="113"/>
    </row>
    <row r="70" spans="1:14" ht="15">
      <c r="A70" s="34" t="s">
        <v>94</v>
      </c>
      <c r="B70" s="216">
        <v>9409.845730000001</v>
      </c>
      <c r="C70" s="216">
        <v>2351.4823099999994</v>
      </c>
      <c r="D70" s="123">
        <v>-75.0104052981111</v>
      </c>
      <c r="E70" s="123">
        <v>-4.759670160477081</v>
      </c>
      <c r="F70" s="177"/>
      <c r="G70" s="216">
        <v>21103.12728</v>
      </c>
      <c r="H70" s="216">
        <v>10040.254650000003</v>
      </c>
      <c r="I70" s="123">
        <v>-52.422906250888126</v>
      </c>
      <c r="J70" s="123">
        <v>-1.388153661794227</v>
      </c>
      <c r="K70" s="230"/>
      <c r="L70" s="230"/>
      <c r="M70" s="113"/>
      <c r="N70" s="113"/>
    </row>
    <row r="71" spans="1:14" ht="15">
      <c r="A71" s="145" t="s">
        <v>93</v>
      </c>
      <c r="B71" s="217">
        <v>0</v>
      </c>
      <c r="C71" s="217">
        <v>0</v>
      </c>
      <c r="D71" s="126" t="s">
        <v>32</v>
      </c>
      <c r="E71" s="126">
        <v>0</v>
      </c>
      <c r="F71" s="177"/>
      <c r="G71" s="217">
        <v>53209.106700000004</v>
      </c>
      <c r="H71" s="217">
        <v>0</v>
      </c>
      <c r="I71" s="126">
        <v>-100</v>
      </c>
      <c r="J71" s="126">
        <v>-6.676603697497758</v>
      </c>
      <c r="K71" s="230"/>
      <c r="L71" s="230"/>
      <c r="M71" s="113"/>
      <c r="N71" s="113"/>
    </row>
    <row r="72" spans="1:14" ht="15">
      <c r="A72" s="34" t="s">
        <v>95</v>
      </c>
      <c r="B72" s="216">
        <v>27047.0178</v>
      </c>
      <c r="C72" s="216">
        <v>23897.47028</v>
      </c>
      <c r="D72" s="123">
        <v>-11.64471271209797</v>
      </c>
      <c r="E72" s="123">
        <v>-2.1238361441509044</v>
      </c>
      <c r="F72" s="177"/>
      <c r="G72" s="216">
        <v>38089.1418</v>
      </c>
      <c r="H72" s="216">
        <v>23897.47028</v>
      </c>
      <c r="I72" s="123">
        <v>-37.259100229976816</v>
      </c>
      <c r="J72" s="123">
        <v>-1.780750935706004</v>
      </c>
      <c r="K72" s="230"/>
      <c r="L72" s="230"/>
      <c r="M72" s="113"/>
      <c r="N72" s="113"/>
    </row>
    <row r="73" spans="1:14" ht="15">
      <c r="A73" s="145" t="s">
        <v>96</v>
      </c>
      <c r="B73" s="217">
        <v>0</v>
      </c>
      <c r="C73" s="217">
        <v>1244.85073</v>
      </c>
      <c r="D73" s="126" t="s">
        <v>32</v>
      </c>
      <c r="E73" s="126">
        <v>0.8394408903684805</v>
      </c>
      <c r="F73" s="177"/>
      <c r="G73" s="217">
        <v>368.39146</v>
      </c>
      <c r="H73" s="217">
        <v>1863.6723300000003</v>
      </c>
      <c r="I73" s="126">
        <v>405.8945530387703</v>
      </c>
      <c r="J73" s="126">
        <v>0.1876257356043842</v>
      </c>
      <c r="K73" s="230"/>
      <c r="L73" s="230"/>
      <c r="M73" s="113"/>
      <c r="N73" s="113"/>
    </row>
    <row r="74" spans="1:14" ht="15">
      <c r="A74" s="34" t="s">
        <v>97</v>
      </c>
      <c r="B74" s="216">
        <v>385.06944</v>
      </c>
      <c r="C74" s="216">
        <v>178.98299</v>
      </c>
      <c r="D74" s="123">
        <v>-53.51929511726509</v>
      </c>
      <c r="E74" s="123">
        <v>-0.138970391318226</v>
      </c>
      <c r="F74" s="177"/>
      <c r="G74" s="216">
        <v>1120.90141</v>
      </c>
      <c r="H74" s="216">
        <v>2004.0025800000003</v>
      </c>
      <c r="I74" s="123">
        <v>78.78491026253597</v>
      </c>
      <c r="J74" s="123">
        <v>0.11081028986503544</v>
      </c>
      <c r="K74" s="230"/>
      <c r="L74" s="230"/>
      <c r="M74" s="113"/>
      <c r="N74" s="113"/>
    </row>
    <row r="75" spans="1:14" ht="15">
      <c r="A75" s="145" t="s">
        <v>98</v>
      </c>
      <c r="B75" s="217">
        <v>0</v>
      </c>
      <c r="C75" s="217">
        <v>10.3611</v>
      </c>
      <c r="D75" s="126" t="s">
        <v>32</v>
      </c>
      <c r="E75" s="126">
        <v>0.006986806369304103</v>
      </c>
      <c r="F75" s="177"/>
      <c r="G75" s="217">
        <v>0.33130000000000004</v>
      </c>
      <c r="H75" s="217">
        <v>10.3611</v>
      </c>
      <c r="I75" s="126" t="s">
        <v>179</v>
      </c>
      <c r="J75" s="126">
        <v>0.0012585251645497561</v>
      </c>
      <c r="K75" s="230"/>
      <c r="L75" s="230"/>
      <c r="M75" s="113"/>
      <c r="N75" s="113"/>
    </row>
    <row r="76" spans="1:14" ht="15">
      <c r="A76" s="34" t="s">
        <v>123</v>
      </c>
      <c r="B76" s="216">
        <v>0</v>
      </c>
      <c r="C76" s="216">
        <v>0</v>
      </c>
      <c r="D76" s="123" t="s">
        <v>32</v>
      </c>
      <c r="E76" s="123">
        <v>0</v>
      </c>
      <c r="F76" s="177"/>
      <c r="G76" s="216">
        <v>0</v>
      </c>
      <c r="H76" s="216">
        <v>8701.80411</v>
      </c>
      <c r="I76" s="123" t="s">
        <v>32</v>
      </c>
      <c r="J76" s="123">
        <v>1.0918901124067768</v>
      </c>
      <c r="K76" s="230"/>
      <c r="L76" s="230"/>
      <c r="M76" s="113"/>
      <c r="N76" s="113"/>
    </row>
    <row r="77" spans="1:14" ht="15">
      <c r="A77" s="145" t="s">
        <v>173</v>
      </c>
      <c r="B77" s="217">
        <v>448.83438</v>
      </c>
      <c r="C77" s="217">
        <v>185.80457000000004</v>
      </c>
      <c r="D77" s="126">
        <v>-58.60286593910207</v>
      </c>
      <c r="E77" s="126">
        <v>-0.17736903917777527</v>
      </c>
      <c r="F77" s="177"/>
      <c r="G77" s="217">
        <v>2850.50156</v>
      </c>
      <c r="H77" s="217">
        <v>1831.4948499999998</v>
      </c>
      <c r="I77" s="126">
        <v>-35.74833019912468</v>
      </c>
      <c r="J77" s="126">
        <v>-0.12786352543221755</v>
      </c>
      <c r="K77" s="230"/>
      <c r="L77" s="230"/>
      <c r="M77" s="113"/>
      <c r="N77" s="113"/>
    </row>
    <row r="78" spans="1:14" ht="15">
      <c r="A78" s="34" t="s">
        <v>99</v>
      </c>
      <c r="B78" s="216">
        <v>0</v>
      </c>
      <c r="C78" s="216">
        <v>78.5811</v>
      </c>
      <c r="D78" s="123" t="s">
        <v>32</v>
      </c>
      <c r="E78" s="123">
        <v>0.052989637199421166</v>
      </c>
      <c r="F78" s="177"/>
      <c r="G78" s="216">
        <v>15.59792</v>
      </c>
      <c r="H78" s="216">
        <v>123.46094000000001</v>
      </c>
      <c r="I78" s="123">
        <v>691.5218182937213</v>
      </c>
      <c r="J78" s="123">
        <v>0.0135344996903561</v>
      </c>
      <c r="K78" s="230"/>
      <c r="L78" s="230"/>
      <c r="M78" s="113"/>
      <c r="N78" s="113"/>
    </row>
    <row r="79" spans="1:14" ht="15">
      <c r="A79" s="145" t="s">
        <v>100</v>
      </c>
      <c r="B79" s="217">
        <v>0.07158</v>
      </c>
      <c r="C79" s="217">
        <v>0</v>
      </c>
      <c r="D79" s="126">
        <v>-100</v>
      </c>
      <c r="E79" s="126">
        <v>-4.826858151304279E-05</v>
      </c>
      <c r="F79" s="177"/>
      <c r="G79" s="217">
        <v>40.90371</v>
      </c>
      <c r="H79" s="217">
        <v>294.49465999999995</v>
      </c>
      <c r="I79" s="126">
        <v>619.9705356800152</v>
      </c>
      <c r="J79" s="126">
        <v>0.03182023490768299</v>
      </c>
      <c r="K79" s="230"/>
      <c r="L79" s="230"/>
      <c r="M79" s="113"/>
      <c r="N79" s="113"/>
    </row>
    <row r="80" spans="1:14" ht="15">
      <c r="A80" s="34" t="s">
        <v>101</v>
      </c>
      <c r="B80" s="216">
        <v>1468.3079800000005</v>
      </c>
      <c r="C80" s="216">
        <v>1091.6850900000002</v>
      </c>
      <c r="D80" s="123">
        <v>-25.650128932759753</v>
      </c>
      <c r="E80" s="123">
        <v>-0.25396832447111994</v>
      </c>
      <c r="F80" s="177"/>
      <c r="G80" s="216">
        <v>9800.52492</v>
      </c>
      <c r="H80" s="216">
        <v>7217.196519999999</v>
      </c>
      <c r="I80" s="123">
        <v>-26.359081999048694</v>
      </c>
      <c r="J80" s="123">
        <v>-0.32415240580032095</v>
      </c>
      <c r="K80" s="230"/>
      <c r="L80" s="230"/>
      <c r="M80" s="113"/>
      <c r="N80" s="113"/>
    </row>
    <row r="81" spans="1:14" ht="15">
      <c r="A81" s="145" t="s">
        <v>137</v>
      </c>
      <c r="B81" s="217">
        <v>11376.777199999999</v>
      </c>
      <c r="C81" s="217">
        <v>0</v>
      </c>
      <c r="D81" s="126">
        <v>-100</v>
      </c>
      <c r="E81" s="126">
        <v>-7.671708544760082</v>
      </c>
      <c r="F81" s="177"/>
      <c r="G81" s="217">
        <v>11376.777199999999</v>
      </c>
      <c r="H81" s="217">
        <v>0</v>
      </c>
      <c r="I81" s="126">
        <v>-100</v>
      </c>
      <c r="J81" s="126">
        <v>-1.427541964712747</v>
      </c>
      <c r="K81" s="230"/>
      <c r="L81" s="230"/>
      <c r="M81" s="113"/>
      <c r="N81" s="113"/>
    </row>
    <row r="82" spans="1:14" ht="15">
      <c r="A82" s="34" t="s">
        <v>102</v>
      </c>
      <c r="B82" s="216">
        <v>0</v>
      </c>
      <c r="C82" s="216">
        <v>18.16323</v>
      </c>
      <c r="D82" s="123" t="s">
        <v>32</v>
      </c>
      <c r="E82" s="123">
        <v>0.012248021064475331</v>
      </c>
      <c r="F82" s="177"/>
      <c r="G82" s="216">
        <v>0</v>
      </c>
      <c r="H82" s="216">
        <v>121544.02737000001</v>
      </c>
      <c r="I82" s="123" t="s">
        <v>32</v>
      </c>
      <c r="J82" s="123">
        <v>15.25117320842582</v>
      </c>
      <c r="K82" s="230"/>
      <c r="L82" s="230"/>
      <c r="M82" s="113"/>
      <c r="N82" s="113"/>
    </row>
    <row r="83" spans="1:14" ht="15">
      <c r="A83" s="145" t="s">
        <v>174</v>
      </c>
      <c r="B83" s="217">
        <v>0</v>
      </c>
      <c r="C83" s="217">
        <v>0</v>
      </c>
      <c r="D83" s="126" t="s">
        <v>32</v>
      </c>
      <c r="E83" s="126">
        <v>0</v>
      </c>
      <c r="F83" s="177"/>
      <c r="G83" s="217">
        <v>0</v>
      </c>
      <c r="H83" s="217">
        <v>0.02842</v>
      </c>
      <c r="I83" s="126" t="s">
        <v>32</v>
      </c>
      <c r="J83" s="126">
        <v>3.5661015350758795E-06</v>
      </c>
      <c r="K83" s="230"/>
      <c r="L83" s="230"/>
      <c r="M83" s="113"/>
      <c r="N83" s="113"/>
    </row>
    <row r="84" spans="1:14" s="112" customFormat="1" ht="15">
      <c r="A84" s="34" t="s">
        <v>175</v>
      </c>
      <c r="B84" s="216">
        <v>0</v>
      </c>
      <c r="C84" s="216">
        <v>43965.44668</v>
      </c>
      <c r="D84" s="123" t="s">
        <v>32</v>
      </c>
      <c r="E84" s="123">
        <v>29.64724429772166</v>
      </c>
      <c r="F84" s="177"/>
      <c r="G84" s="216">
        <v>0</v>
      </c>
      <c r="H84" s="216">
        <v>277946.03131</v>
      </c>
      <c r="I84" s="123" t="s">
        <v>32</v>
      </c>
      <c r="J84" s="123">
        <v>34.876276176032356</v>
      </c>
      <c r="K84" s="230"/>
      <c r="L84" s="230"/>
      <c r="M84" s="113"/>
      <c r="N84" s="113"/>
    </row>
    <row r="85" spans="1:14" s="112" customFormat="1" ht="15">
      <c r="A85" s="145" t="s">
        <v>176</v>
      </c>
      <c r="B85" s="217">
        <v>0</v>
      </c>
      <c r="C85" s="217">
        <v>0</v>
      </c>
      <c r="D85" s="126" t="s">
        <v>32</v>
      </c>
      <c r="E85" s="126">
        <v>0</v>
      </c>
      <c r="F85" s="177"/>
      <c r="G85" s="217">
        <v>0</v>
      </c>
      <c r="H85" s="217">
        <v>0</v>
      </c>
      <c r="I85" s="126" t="s">
        <v>32</v>
      </c>
      <c r="J85" s="126">
        <v>0</v>
      </c>
      <c r="K85" s="230"/>
      <c r="L85" s="230"/>
      <c r="M85" s="113"/>
      <c r="N85" s="113"/>
    </row>
    <row r="86" spans="1:14" s="54" customFormat="1" ht="15">
      <c r="A86" s="34" t="s">
        <v>184</v>
      </c>
      <c r="B86" s="216">
        <v>0</v>
      </c>
      <c r="C86" s="216">
        <v>0</v>
      </c>
      <c r="D86" s="123" t="s">
        <v>32</v>
      </c>
      <c r="E86" s="123">
        <v>0</v>
      </c>
      <c r="F86" s="177"/>
      <c r="G86" s="216">
        <v>0.92315</v>
      </c>
      <c r="H86" s="216">
        <v>58.672839999999994</v>
      </c>
      <c r="I86" s="123" t="s">
        <v>179</v>
      </c>
      <c r="J86" s="123">
        <v>0.007246349688921751</v>
      </c>
      <c r="K86" s="230"/>
      <c r="L86" s="230"/>
      <c r="M86" s="113"/>
      <c r="N86" s="113"/>
    </row>
    <row r="87" spans="1:14" s="54" customFormat="1" ht="15">
      <c r="A87" s="145" t="s">
        <v>177</v>
      </c>
      <c r="B87" s="217">
        <v>0</v>
      </c>
      <c r="C87" s="217">
        <v>0</v>
      </c>
      <c r="D87" s="126" t="s">
        <v>32</v>
      </c>
      <c r="E87" s="126">
        <v>0</v>
      </c>
      <c r="F87" s="177"/>
      <c r="G87" s="217">
        <v>0</v>
      </c>
      <c r="H87" s="217">
        <v>19468.5834</v>
      </c>
      <c r="I87" s="126" t="s">
        <v>32</v>
      </c>
      <c r="J87" s="126">
        <v>2.4428903993136095</v>
      </c>
      <c r="K87" s="230"/>
      <c r="L87" s="230"/>
      <c r="M87" s="113"/>
      <c r="N87" s="113"/>
    </row>
    <row r="88" spans="1:14" s="112" customFormat="1" ht="15">
      <c r="A88" s="34"/>
      <c r="B88" s="216"/>
      <c r="C88" s="216"/>
      <c r="D88" s="123"/>
      <c r="E88" s="123"/>
      <c r="F88" s="177"/>
      <c r="G88" s="216"/>
      <c r="H88" s="216"/>
      <c r="I88" s="123"/>
      <c r="J88" s="123"/>
      <c r="K88" s="20"/>
      <c r="L88" s="20"/>
      <c r="M88" s="113"/>
      <c r="N88" s="113"/>
    </row>
    <row r="89" spans="1:14" s="54" customFormat="1" ht="15.75" thickBot="1">
      <c r="A89" s="228" t="s">
        <v>103</v>
      </c>
      <c r="B89" s="248">
        <v>36471.532689999956</v>
      </c>
      <c r="C89" s="248">
        <v>3374.434339999974</v>
      </c>
      <c r="D89" s="229">
        <v>-90.74775834434509</v>
      </c>
      <c r="E89" s="229">
        <v>-22.318384877789438</v>
      </c>
      <c r="F89" s="195"/>
      <c r="G89" s="248">
        <v>48408.78866000044</v>
      </c>
      <c r="H89" s="248">
        <v>15838.107129999995</v>
      </c>
      <c r="I89" s="229">
        <v>-67.28257911752537</v>
      </c>
      <c r="J89" s="229">
        <v>-4.086923202062006</v>
      </c>
      <c r="K89" s="20"/>
      <c r="L89" s="20"/>
      <c r="M89" s="113"/>
      <c r="N89" s="113"/>
    </row>
    <row r="90" spans="1:10" ht="15">
      <c r="A90" s="6" t="s">
        <v>145</v>
      </c>
      <c r="B90" s="216"/>
      <c r="C90" s="216"/>
      <c r="D90" s="113"/>
      <c r="E90" s="113"/>
      <c r="F90" s="113"/>
      <c r="G90" s="216"/>
      <c r="H90" s="216"/>
      <c r="I90" s="113"/>
      <c r="J90" s="113"/>
    </row>
    <row r="91" ht="15">
      <c r="A91" s="7" t="s">
        <v>27</v>
      </c>
    </row>
    <row r="92" ht="15">
      <c r="A92" s="7" t="s">
        <v>126</v>
      </c>
    </row>
    <row r="93" ht="15">
      <c r="A93" s="7" t="s">
        <v>127</v>
      </c>
    </row>
    <row r="94" ht="15">
      <c r="A94" s="12" t="s">
        <v>156</v>
      </c>
    </row>
  </sheetData>
  <sheetProtection/>
  <mergeCells count="6">
    <mergeCell ref="G1:J5"/>
    <mergeCell ref="B10:E10"/>
    <mergeCell ref="G10:J10"/>
    <mergeCell ref="A11:A12"/>
    <mergeCell ref="B11:E11"/>
    <mergeCell ref="G11:J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I21" sqref="I21"/>
    </sheetView>
  </sheetViews>
  <sheetFormatPr defaultColWidth="11.421875" defaultRowHeight="15"/>
  <cols>
    <col min="1" max="1" width="11.421875" style="15" customWidth="1"/>
    <col min="2" max="2" width="40.7109375" style="15" customWidth="1"/>
    <col min="3" max="4" width="12.57421875" style="15" bestFit="1" customWidth="1"/>
    <col min="5" max="5" width="8.7109375" style="15" bestFit="1" customWidth="1"/>
    <col min="6" max="6" width="11.28125" style="15" bestFit="1" customWidth="1"/>
    <col min="7" max="7" width="11.57421875" style="15" customWidth="1"/>
    <col min="8" max="8" width="1.8515625" style="15" customWidth="1"/>
    <col min="9" max="10" width="13.140625" style="15" bestFit="1" customWidth="1"/>
    <col min="11" max="11" width="8.7109375" style="15" bestFit="1" customWidth="1"/>
    <col min="12" max="12" width="11.28125" style="15" bestFit="1" customWidth="1"/>
    <col min="13" max="13" width="12.00390625" style="15" customWidth="1"/>
    <col min="14" max="16384" width="11.421875" style="15" customWidth="1"/>
  </cols>
  <sheetData>
    <row r="1" spans="8:13" ht="15">
      <c r="H1" s="272" t="s">
        <v>34</v>
      </c>
      <c r="I1" s="273"/>
      <c r="J1" s="273"/>
      <c r="K1" s="273"/>
      <c r="L1" s="273"/>
      <c r="M1" s="273"/>
    </row>
    <row r="2" spans="8:13" ht="15">
      <c r="H2" s="273"/>
      <c r="I2" s="273"/>
      <c r="J2" s="273"/>
      <c r="K2" s="273"/>
      <c r="L2" s="273"/>
      <c r="M2" s="273"/>
    </row>
    <row r="3" spans="8:13" ht="15">
      <c r="H3" s="273"/>
      <c r="I3" s="273"/>
      <c r="J3" s="273"/>
      <c r="K3" s="273"/>
      <c r="L3" s="273"/>
      <c r="M3" s="273"/>
    </row>
    <row r="4" spans="8:13" ht="15">
      <c r="H4" s="273"/>
      <c r="I4" s="273"/>
      <c r="J4" s="273"/>
      <c r="K4" s="273"/>
      <c r="L4" s="273"/>
      <c r="M4" s="273"/>
    </row>
    <row r="5" spans="8:13" ht="15">
      <c r="H5" s="273"/>
      <c r="I5" s="273"/>
      <c r="J5" s="273"/>
      <c r="K5" s="273"/>
      <c r="L5" s="273"/>
      <c r="M5" s="273"/>
    </row>
    <row r="6" ht="15"/>
    <row r="7" spans="1:2" ht="15">
      <c r="A7" s="38" t="s">
        <v>129</v>
      </c>
      <c r="B7" s="48"/>
    </row>
    <row r="8" spans="1:2" ht="15">
      <c r="A8" s="38" t="s">
        <v>130</v>
      </c>
      <c r="B8" s="48"/>
    </row>
    <row r="9" spans="1:13" ht="15">
      <c r="A9" s="29" t="s">
        <v>190</v>
      </c>
      <c r="B9" s="29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</row>
    <row r="10" spans="3:13" ht="15.75" thickBot="1"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</row>
    <row r="11" spans="1:13" ht="18.75" customHeight="1" thickBot="1">
      <c r="A11" s="42"/>
      <c r="B11" s="42"/>
      <c r="C11" s="274" t="s">
        <v>189</v>
      </c>
      <c r="D11" s="274"/>
      <c r="E11" s="274"/>
      <c r="F11" s="274"/>
      <c r="G11" s="274"/>
      <c r="H11" s="44"/>
      <c r="I11" s="274" t="s">
        <v>191</v>
      </c>
      <c r="J11" s="274"/>
      <c r="K11" s="274"/>
      <c r="L11" s="274"/>
      <c r="M11" s="274"/>
    </row>
    <row r="12" spans="1:13" ht="15" customHeight="1" thickBot="1">
      <c r="A12" s="307" t="s">
        <v>108</v>
      </c>
      <c r="B12" s="308" t="s">
        <v>109</v>
      </c>
      <c r="C12" s="274" t="s">
        <v>118</v>
      </c>
      <c r="D12" s="274"/>
      <c r="E12" s="274"/>
      <c r="F12" s="274"/>
      <c r="G12" s="294" t="s">
        <v>185</v>
      </c>
      <c r="H12" s="43"/>
      <c r="I12" s="274" t="s">
        <v>118</v>
      </c>
      <c r="J12" s="274"/>
      <c r="K12" s="274"/>
      <c r="L12" s="274"/>
      <c r="M12" s="294" t="s">
        <v>185</v>
      </c>
    </row>
    <row r="13" spans="1:13" ht="39.75" customHeight="1" thickBot="1">
      <c r="A13" s="292"/>
      <c r="B13" s="309"/>
      <c r="C13" s="2">
        <v>2016</v>
      </c>
      <c r="D13" s="2">
        <v>2017</v>
      </c>
      <c r="E13" s="36" t="s">
        <v>2</v>
      </c>
      <c r="F13" s="36" t="s">
        <v>3</v>
      </c>
      <c r="G13" s="295"/>
      <c r="H13" s="43"/>
      <c r="I13" s="189">
        <v>2016</v>
      </c>
      <c r="J13" s="189">
        <v>2017</v>
      </c>
      <c r="K13" s="36" t="s">
        <v>2</v>
      </c>
      <c r="L13" s="36" t="s">
        <v>3</v>
      </c>
      <c r="M13" s="295"/>
    </row>
    <row r="14" spans="1:14" s="20" customFormat="1" ht="15">
      <c r="A14" s="178"/>
      <c r="B14" s="179" t="s">
        <v>110</v>
      </c>
      <c r="C14" s="96">
        <v>148295.22176999997</v>
      </c>
      <c r="D14" s="96">
        <v>231878.93654</v>
      </c>
      <c r="E14" s="180">
        <v>56.363053220713375</v>
      </c>
      <c r="F14" s="180">
        <v>56.36305322071337</v>
      </c>
      <c r="G14" s="180">
        <v>100</v>
      </c>
      <c r="H14" s="181"/>
      <c r="I14" s="96">
        <v>796948.7049222579</v>
      </c>
      <c r="J14" s="96">
        <v>992055.4977100007</v>
      </c>
      <c r="K14" s="180">
        <v>24.481725308377978</v>
      </c>
      <c r="L14" s="180">
        <v>24.481725308377968</v>
      </c>
      <c r="M14" s="181">
        <v>100</v>
      </c>
      <c r="N14" s="107"/>
    </row>
    <row r="15" spans="1:13" ht="48" customHeight="1">
      <c r="A15" s="182">
        <v>101</v>
      </c>
      <c r="B15" s="183" t="s">
        <v>192</v>
      </c>
      <c r="C15" s="249">
        <v>24931.63357999997</v>
      </c>
      <c r="D15" s="249">
        <v>76252.8559099999</v>
      </c>
      <c r="E15" s="184">
        <v>205.84781244005427</v>
      </c>
      <c r="F15" s="184">
        <v>34.607468613922784</v>
      </c>
      <c r="G15" s="184">
        <v>32.88477040985824</v>
      </c>
      <c r="H15" s="185"/>
      <c r="I15" s="249">
        <v>128081.3744132999</v>
      </c>
      <c r="J15" s="249">
        <v>161707.18074999994</v>
      </c>
      <c r="K15" s="186">
        <v>26.253470881874264</v>
      </c>
      <c r="L15" s="184">
        <v>4.21931877535082</v>
      </c>
      <c r="M15" s="184">
        <v>16.30021517175952</v>
      </c>
    </row>
    <row r="16" spans="1:13" s="112" customFormat="1" ht="48" customHeight="1">
      <c r="A16" s="150" t="s">
        <v>194</v>
      </c>
      <c r="B16" s="252" t="s">
        <v>195</v>
      </c>
      <c r="C16" s="258">
        <v>115021.79132</v>
      </c>
      <c r="D16" s="258">
        <v>153103.66910000012</v>
      </c>
      <c r="E16" s="253">
        <v>33.1084026278579</v>
      </c>
      <c r="F16" s="253">
        <v>25.679773984264703</v>
      </c>
      <c r="G16" s="253">
        <v>66.02741559218302</v>
      </c>
      <c r="H16" s="185"/>
      <c r="I16" s="258">
        <v>608476.2870689579</v>
      </c>
      <c r="J16" s="258">
        <v>821655.7035000008</v>
      </c>
      <c r="K16" s="254">
        <v>35.03495879156313</v>
      </c>
      <c r="L16" s="253">
        <v>26.749452645366727</v>
      </c>
      <c r="M16" s="253">
        <v>82.82356233060143</v>
      </c>
    </row>
    <row r="17" spans="1:13" ht="15.75" customHeight="1" thickBot="1">
      <c r="A17" s="306" t="s">
        <v>128</v>
      </c>
      <c r="B17" s="306"/>
      <c r="C17" s="259">
        <v>8341.796870000006</v>
      </c>
      <c r="D17" s="259">
        <v>2522.411530000001</v>
      </c>
      <c r="E17" s="255">
        <v>-69.7617723218427</v>
      </c>
      <c r="F17" s="255">
        <v>-3.9241893774741037</v>
      </c>
      <c r="G17" s="255">
        <v>1.0878139979587476</v>
      </c>
      <c r="H17" s="256"/>
      <c r="I17" s="259">
        <v>60391.04344000006</v>
      </c>
      <c r="J17" s="259">
        <v>8692.613460000039</v>
      </c>
      <c r="K17" s="257">
        <v>-85.60612142985018</v>
      </c>
      <c r="L17" s="255">
        <v>-6.487046112339587</v>
      </c>
      <c r="M17" s="255">
        <v>0.876222497639046</v>
      </c>
    </row>
    <row r="18" spans="1:15" ht="15">
      <c r="A18" s="6" t="s">
        <v>116</v>
      </c>
      <c r="B18" s="30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</row>
    <row r="19" spans="1:7" ht="15">
      <c r="A19" s="6" t="s">
        <v>27</v>
      </c>
      <c r="B19" s="46"/>
      <c r="C19" s="47"/>
      <c r="D19" s="47"/>
      <c r="E19" s="47"/>
      <c r="F19" s="47"/>
      <c r="G19" s="47"/>
    </row>
    <row r="20" spans="1:7" ht="24.75" customHeight="1">
      <c r="A20" s="289"/>
      <c r="B20" s="289"/>
      <c r="C20" s="289"/>
      <c r="D20" s="289"/>
      <c r="E20" s="289"/>
      <c r="F20" s="289"/>
      <c r="G20" s="289"/>
    </row>
    <row r="21" spans="1:10" ht="15">
      <c r="A21" s="94"/>
      <c r="B21" s="94"/>
      <c r="C21" s="113"/>
      <c r="D21" s="113"/>
      <c r="E21" s="94"/>
      <c r="F21" s="94"/>
      <c r="G21" s="94"/>
      <c r="I21" s="113"/>
      <c r="J21" s="113"/>
    </row>
    <row r="22" spans="3:14" ht="15"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</row>
  </sheetData>
  <sheetProtection/>
  <mergeCells count="11">
    <mergeCell ref="A20:G20"/>
    <mergeCell ref="A17:B17"/>
    <mergeCell ref="H1:M5"/>
    <mergeCell ref="C11:G11"/>
    <mergeCell ref="I11:M11"/>
    <mergeCell ref="A12:A13"/>
    <mergeCell ref="B12:B13"/>
    <mergeCell ref="C12:F12"/>
    <mergeCell ref="G12:G13"/>
    <mergeCell ref="I12:L12"/>
    <mergeCell ref="M12:M1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Francisco Javier De Castro Ramos</cp:lastModifiedBy>
  <dcterms:created xsi:type="dcterms:W3CDTF">2016-02-24T02:07:01Z</dcterms:created>
  <dcterms:modified xsi:type="dcterms:W3CDTF">2017-07-24T13:22:50Z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