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30" windowWidth="20490" windowHeight="4545" activeTab="0"/>
  </bookViews>
  <sheets>
    <sheet name="CONTENIDO" sheetId="1" r:id="rId1"/>
    <sheet name="Cuadro I.1" sheetId="2" r:id="rId2"/>
    <sheet name="Cuadro I.1.1" sheetId="3" r:id="rId3"/>
    <sheet name="Cuadro I.2" sheetId="4" r:id="rId4"/>
    <sheet name="Cuadro I.2.1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1.1" sheetId="11" r:id="rId11"/>
    <sheet name="Cuadro S.2" sheetId="12" r:id="rId12"/>
    <sheet name="Cuadro S.2.1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3">'Cuadro I.2'!#REF!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1">'[2]Cuadro I.2'!#REF!</definedName>
    <definedName name="_ZF1" localSheetId="12">'Cuadro S.2.1'!#REF!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5">#REF!</definedName>
    <definedName name="_ZF2" localSheetId="6">#REF!</definedName>
    <definedName name="_ZF2" localSheetId="14">#REF!</definedName>
    <definedName name="_ZF2">#REF!</definedName>
    <definedName name="_ZF3" localSheetId="5">#REF!</definedName>
    <definedName name="_ZF3" localSheetId="6">#REF!</definedName>
    <definedName name="_ZF3" localSheetId="14">#REF!</definedName>
    <definedName name="_ZF3">#REF!</definedName>
    <definedName name="_ZF4" localSheetId="5">#REF!</definedName>
    <definedName name="_ZF4" localSheetId="6">#REF!</definedName>
    <definedName name="_ZF4" localSheetId="14">#REF!</definedName>
    <definedName name="_ZF4">#REF!</definedName>
    <definedName name="_ZF6" localSheetId="5">#REF!</definedName>
    <definedName name="_ZF6" localSheetId="6">#REF!</definedName>
    <definedName name="_ZF6" localSheetId="14">#REF!</definedName>
    <definedName name="_ZF6">#REF!</definedName>
    <definedName name="_ZF7" localSheetId="5">#REF!</definedName>
    <definedName name="_ZF7" localSheetId="6">#REF!</definedName>
    <definedName name="_ZF7" localSheetId="14">#REF!</definedName>
    <definedName name="_ZF7">#REF!</definedName>
    <definedName name="_ZF8" localSheetId="5">#REF!</definedName>
    <definedName name="_ZF8" localSheetId="6">#REF!</definedName>
    <definedName name="_ZF8" localSheetId="14">#REF!</definedName>
    <definedName name="_ZF8">#REF!</definedName>
    <definedName name="_ZF9" localSheetId="5">#REF!</definedName>
    <definedName name="_ZF9" localSheetId="6">#REF!</definedName>
    <definedName name="_ZF9" localSheetId="14">#REF!</definedName>
    <definedName name="_ZF9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5">'Cuadro I.3.1'!$A$1:$A$25</definedName>
    <definedName name="_xlnm.Print_Area" localSheetId="8">'Cuadro I.6'!$A$1:$A$27</definedName>
    <definedName name="_xlnm.Print_Area" localSheetId="16">'Cuadro S.6'!$A$1:$G$46</definedName>
    <definedName name="CAPITILOZF" localSheetId="5">#REF!</definedName>
    <definedName name="CAPITILOZF" localSheetId="6">#REF!</definedName>
    <definedName name="CAPITILOZF" localSheetId="14">#REF!</definedName>
    <definedName name="CAPITILOZF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5">#REF!</definedName>
    <definedName name="CAPITULO2" localSheetId="6">#REF!</definedName>
    <definedName name="CAPITULO2" localSheetId="14">#REF!</definedName>
    <definedName name="CAPITULO2">#REF!</definedName>
    <definedName name="CAPITULO3" localSheetId="5">#REF!</definedName>
    <definedName name="CAPITULO3" localSheetId="6">#REF!</definedName>
    <definedName name="CAPITULO3" localSheetId="14">#REF!</definedName>
    <definedName name="CAPITULO3">#REF!</definedName>
    <definedName name="CAPITULOT" localSheetId="5">#REF!</definedName>
    <definedName name="CAPITULOT" localSheetId="6">#REF!</definedName>
    <definedName name="CAPITULOT" localSheetId="14">#REF!</definedName>
    <definedName name="CAPITULOT">#REF!</definedName>
    <definedName name="CAPITULOZF" localSheetId="5">#REF!</definedName>
    <definedName name="CAPITULOZF" localSheetId="6">#REF!</definedName>
    <definedName name="CAPITULOZF" localSheetId="14">#REF!</definedName>
    <definedName name="CAPITULOZF">#REF!</definedName>
    <definedName name="CAPTS" localSheetId="5">#REF!</definedName>
    <definedName name="CAPTS" localSheetId="6">#REF!</definedName>
    <definedName name="CAPTS" localSheetId="14">#REF!</definedName>
    <definedName name="CAPTS">#REF!</definedName>
    <definedName name="CAPUSUARIO" localSheetId="5">#REF!</definedName>
    <definedName name="CAPUSUARIO" localSheetId="6">#REF!</definedName>
    <definedName name="CAPUSUARIO" localSheetId="14">#REF!</definedName>
    <definedName name="CAPUSUARIO">#REF!</definedName>
    <definedName name="CAPZFS" localSheetId="5">#REF!</definedName>
    <definedName name="CAPZFS" localSheetId="6">#REF!</definedName>
    <definedName name="CAPZFS" localSheetId="14">#REF!</definedName>
    <definedName name="CAPZFS">#REF!</definedName>
    <definedName name="CAPZFZFS" localSheetId="5">#REF!</definedName>
    <definedName name="CAPZFZFS" localSheetId="6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5">#REF!</definedName>
    <definedName name="DFADF" localSheetId="6">#REF!</definedName>
    <definedName name="DFADF" localSheetId="8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3">'[2]Cuadro I.1'!#REF!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1">'[2]Cuadro I.1'!#REF!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5">#REF!</definedName>
    <definedName name="fgsf" localSheetId="6">#REF!</definedName>
    <definedName name="fgsf" localSheetId="8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5">#REF!</definedName>
    <definedName name="io" localSheetId="6">#REF!</definedName>
    <definedName name="io" localSheetId="8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5">#REF!</definedName>
    <definedName name="k" localSheetId="6">#REF!</definedName>
    <definedName name="k" localSheetId="8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3">'[2]Cuadro I.1'!#REF!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1">'[2]Cuadro I.1'!#REF!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5">#REF!</definedName>
    <definedName name="pais" localSheetId="6">#REF!</definedName>
    <definedName name="pais" localSheetId="8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5">'[1]Cuadro I.4'!#REF!</definedName>
    <definedName name="País_Ori" localSheetId="6">'Cuadro I.4'!#REF!</definedName>
    <definedName name="País_Ori" localSheetId="12">#REF!</definedName>
    <definedName name="País_Ori" localSheetId="14">'[1]Cuadro I.4'!#REF!</definedName>
    <definedName name="País_Ori">#REF!</definedName>
    <definedName name="PAISDES1" localSheetId="5">#REF!</definedName>
    <definedName name="PAISDES1" localSheetId="6">#REF!</definedName>
    <definedName name="PAISDES1" localSheetId="14">#REF!</definedName>
    <definedName name="PAISDES1">#REF!</definedName>
    <definedName name="paises" localSheetId="5">'[1]Cuadro S.4'!#REF!</definedName>
    <definedName name="paises" localSheetId="6">'[1]Cuadro S.4'!#REF!</definedName>
    <definedName name="paises" localSheetId="12">#REF!</definedName>
    <definedName name="paises" localSheetId="14">'Cuadro S.4'!#REF!</definedName>
    <definedName name="paises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3">'[2]Cuadro I.1'!#REF!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1">'[2]Cuadro I.1'!#REF!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3">'[2]Cuadro I.1'!#REF!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1">'[2]Cuadro I.1'!#REF!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5">#REF!</definedName>
    <definedName name="TIPOPERA1" localSheetId="6">#REF!</definedName>
    <definedName name="TIPOPERA1" localSheetId="14">#REF!</definedName>
    <definedName name="TIPOPERA1">#REF!</definedName>
    <definedName name="TIPOPERA2" localSheetId="5">#REF!</definedName>
    <definedName name="TIPOPERA2" localSheetId="6">#REF!</definedName>
    <definedName name="TIPOPERA2" localSheetId="14">#REF!</definedName>
    <definedName name="TIPOPERA2">#REF!</definedName>
    <definedName name="TIPUSU" localSheetId="5">#REF!</definedName>
    <definedName name="TIPUSU" localSheetId="6">#REF!</definedName>
    <definedName name="TIPUSU" localSheetId="14">#REF!</definedName>
    <definedName name="TIPUSU">#REF!</definedName>
    <definedName name="TIPUSU1" localSheetId="5">#REF!</definedName>
    <definedName name="TIPUSU1" localSheetId="6">#REF!</definedName>
    <definedName name="TIPUSU1" localSheetId="14">#REF!</definedName>
    <definedName name="TIPUSU1">#REF!</definedName>
    <definedName name="TIPUSU2" localSheetId="5">#REF!</definedName>
    <definedName name="TIPUSU2" localSheetId="6">#REF!</definedName>
    <definedName name="TIPUSU2" localSheetId="14">#REF!</definedName>
    <definedName name="TIPUSU2">#REF!</definedName>
    <definedName name="TIPUSU3" localSheetId="5">#REF!</definedName>
    <definedName name="TIPUSU3" localSheetId="6">#REF!</definedName>
    <definedName name="TIPUSU3" localSheetId="14">#REF!</definedName>
    <definedName name="TIPUSU3">#REF!</definedName>
    <definedName name="TIPUSUARIO" localSheetId="5">#REF!</definedName>
    <definedName name="TIPUSUARIO" localSheetId="6">#REF!</definedName>
    <definedName name="TIPUSUARIO" localSheetId="14">#REF!</definedName>
    <definedName name="TIPUSUARIO">#REF!</definedName>
    <definedName name="TIPUSUT" localSheetId="5">#REF!</definedName>
    <definedName name="TIPUSUT" localSheetId="6">#REF!</definedName>
    <definedName name="TIPUSUT" localSheetId="14">#REF!</definedName>
    <definedName name="TIPUSUT">#REF!</definedName>
    <definedName name="TIPUSUTS" localSheetId="5">#REF!</definedName>
    <definedName name="TIPUSUTS" localSheetId="6">#REF!</definedName>
    <definedName name="TIPUSUTS" localSheetId="14">#REF!</definedName>
    <definedName name="TIPUSUTS">#REF!</definedName>
    <definedName name="TIPUSUZF" localSheetId="5">#REF!</definedName>
    <definedName name="TIPUSUZF" localSheetId="6">#REF!</definedName>
    <definedName name="TIPUSUZF" localSheetId="14">#REF!</definedName>
    <definedName name="TIPUSUZF">#REF!</definedName>
    <definedName name="TIPUSUZFS" localSheetId="5">#REF!</definedName>
    <definedName name="TIPUSUZFS" localSheetId="6">#REF!</definedName>
    <definedName name="TIPUSUZFS" localSheetId="14">#REF!</definedName>
    <definedName name="TIPUSUZFS">#REF!</definedName>
    <definedName name="TIPUSUZFZF" localSheetId="5">#REF!</definedName>
    <definedName name="TIPUSUZFZF" localSheetId="6">#REF!</definedName>
    <definedName name="TIPUSUZFZF" localSheetId="14">#REF!</definedName>
    <definedName name="TIPUSUZFZF">#REF!</definedName>
    <definedName name="_xlnm.Print_Titles" localSheetId="5">'Cuadro I.3.1'!$1:$16</definedName>
    <definedName name="_xlnm.Print_Titles" localSheetId="8">'Cuadro I.6'!$1:$16</definedName>
    <definedName name="_xlnm.Print_Titles" localSheetId="16">'Cuadro S.6'!$1:$16</definedName>
    <definedName name="torres" localSheetId="5">#REF!</definedName>
    <definedName name="torres">#REF!</definedName>
    <definedName name="TOTAL" localSheetId="5">#REF!</definedName>
    <definedName name="TOTAL" localSheetId="6">#REF!</definedName>
    <definedName name="TOTAL" localSheetId="8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5">#REF!</definedName>
    <definedName name="TOTAL2" localSheetId="6">#REF!</definedName>
    <definedName name="TOTAL2" localSheetId="14">#REF!</definedName>
    <definedName name="TOTAL2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I.1'!$A$1:$F$23</definedName>
    <definedName name="Z_437BA1D0_4251_46D5_A974_7D8F7FBCEFE8_.wvu.PrintArea" localSheetId="9" hidden="1">'Cuadro S.1'!$A$1:$J$14</definedName>
    <definedName name="Z_8A928032_98EE_4C1A_BA90_591F0EC9CD6A_.wvu.PrintArea" localSheetId="1" hidden="1">'Cuadro I.1'!$A$1:$F$23</definedName>
    <definedName name="Z_8A928032_98EE_4C1A_BA90_591F0EC9CD6A_.wvu.PrintArea" localSheetId="9" hidden="1">'Cuadro S.1'!$A$1:$J$14</definedName>
    <definedName name="ZF" localSheetId="3">'[2]Cuadro I.5'!#REF!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1">'[2]Cuadro I.5'!#REF!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5">#REF!</definedName>
    <definedName name="ZF9." localSheetId="6">#REF!</definedName>
    <definedName name="ZF9." localSheetId="14">#REF!</definedName>
    <definedName name="ZF9.">#REF!</definedName>
    <definedName name="ZONAF" localSheetId="5">#REF!</definedName>
    <definedName name="ZONAF" localSheetId="6">#REF!</definedName>
    <definedName name="ZONAF" localSheetId="8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<sst xmlns="http://schemas.openxmlformats.org/spreadsheetml/2006/main" count="740" uniqueCount="215">
  <si>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</si>
  <si>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</si>
  <si>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</si>
  <si>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</si>
  <si>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</si>
  <si>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</si>
  <si>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</si>
  <si>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</si>
  <si>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</si>
  <si>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</si>
  <si>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</si>
  <si>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</si>
  <si>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</si>
  <si>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</si>
  <si>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</si>
  <si>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</si>
  <si>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</si>
  <si>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</si>
  <si>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</si>
  <si>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</si>
  <si>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</si>
  <si>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</si>
  <si>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</si>
  <si>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</si>
  <si>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</si>
  <si>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</si>
  <si>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</si>
  <si>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</si>
  <si>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</si>
  <si>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</si>
  <si>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</si>
  <si>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</si>
  <si>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</si>
  <si>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</si>
  <si>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</si>
  <si>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I.4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</si>
  <si>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</si>
  <si>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</si>
  <si>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</si>
  <si>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</si>
  <si>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</si>
  <si>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</si>
  <si>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</si>
  <si>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>Total general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</si>
  <si>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</si>
  <si>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</si>
  <si>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</si>
  <si>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</si>
  <si>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</si>
  <si>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</si>
  <si>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</si>
  <si>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</si>
  <si>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</si>
  <si>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</si>
  <si>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TAN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</si>
  <si>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</si>
  <si>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</si>
  <si>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</si>
  <si>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</si>
  <si>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</si>
  <si>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</si>
  <si>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</si>
  <si>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</si>
  <si>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</si>
  <si>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</si>
  <si>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</si>
  <si>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</si>
  <si>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>** No se puede calcular la variación por no registarse información en los periodos o en el periodo base.</t>
  </si>
  <si>
    <t>* Variación superior a 1.000%.</t>
  </si>
  <si>
    <t>p preliminar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</si>
  <si>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</si>
  <si>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</si>
  <si>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r>
      <t>Zonas Francas Permanentes Especiales</t>
    </r>
    <r>
      <rPr>
        <b/>
        <vertAlign val="superscript"/>
        <sz val="9"/>
        <rFont val="Segoe UI"/>
        <family val="2"/>
      </rPr>
      <t>1</t>
    </r>
  </si>
  <si>
    <r>
      <t>Zonas Francas Permanentes</t>
    </r>
    <r>
      <rPr>
        <b/>
        <vertAlign val="superscript"/>
        <sz val="9"/>
        <rFont val="Segoe UI"/>
        <family val="2"/>
      </rPr>
      <t>2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</si>
  <si>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Zonas Francas. Cálculos DANE</t>
    </r>
  </si>
  <si>
    <r>
      <rPr>
        <vertAlign val="superscript"/>
        <sz val="8"/>
        <rFont val="Segoe UI"/>
        <family val="2"/>
      </rPr>
      <t xml:space="preserve">p </t>
    </r>
    <r>
      <rPr>
        <sz val="8"/>
        <rFont val="Segoe UI"/>
        <family val="2"/>
      </rPr>
      <t>preliminar</t>
    </r>
  </si>
  <si>
    <t xml:space="preserve"> Distribución 2021
(%) </t>
  </si>
  <si>
    <t xml:space="preserve">° Se incluyen en la Unión Europea los 27 países miembros actuales. </t>
  </si>
  <si>
    <t>Cuadro I.1.1</t>
  </si>
  <si>
    <t>Ingresos totales,según tipo de operación 2019-2021</t>
  </si>
  <si>
    <t>Salidas totales, según  tipo de operación  2019-2021</t>
  </si>
  <si>
    <t>Cuadro S.1.1</t>
  </si>
  <si>
    <t>Demás paises</t>
  </si>
  <si>
    <t>Demás paises UE</t>
  </si>
  <si>
    <t>Agosto</t>
  </si>
  <si>
    <t>Fecha de actualización: 14 de Octubre de 2021</t>
  </si>
  <si>
    <t>Cuadro I.1 
Ingresos totales, según  tipo de operación  
2021/2020 (Agosto)p</t>
  </si>
  <si>
    <t>Cuadro I.1 
Ingresos totales, según  tipo de operación  
2021/2019(Agosto)p</t>
  </si>
  <si>
    <t>Cuadro I.2
Ingresos totales, según Zonas Francas - Miles de dolares CIF
2021/2020 (Agosto)p</t>
  </si>
  <si>
    <t>Cuadro I.2.1 
Ingresos totales, según  Zonas Francas - Toneladas métricas 
2021/2020 (Agosto)p</t>
  </si>
  <si>
    <t>Enero- agosto</t>
  </si>
  <si>
    <t>Cuadro I.3.1
Ingresos totales, según sección CIIU Rev. 4 
2021/2020 (Agosto)p</t>
  </si>
  <si>
    <t>Cuadro I.4 
Ingresos desde el Resto del Mundo, según paises de origen.
2021/2020 (Agosto)p</t>
  </si>
  <si>
    <t>Enero-agosto</t>
  </si>
  <si>
    <t>Cuadro I.5 
Ingresos por Zonas Francas, según tipo de operación  
2021-2020 (Agosto)p</t>
  </si>
  <si>
    <t>2020 (Agosto) p</t>
  </si>
  <si>
    <t>2021 (Agosto) p</t>
  </si>
  <si>
    <t>Cuadro I.6 
Ingresos por tipo de operación,  según códigos de operación   
2021/2020 (Agosto)p</t>
  </si>
  <si>
    <t>Cuadro S.1 
Salidas totales, segun tipo de operación,
2021/2020 (Agosto)p</t>
  </si>
  <si>
    <t>Cuadro S.1 
Salidas totales, segun tipo de operación,
2021/2019 (Agosto)p</t>
  </si>
  <si>
    <t>Cuadro S.2 
Salidas totales, según Zonas Francas - Miles de dolares FOB 
2021/2020 (Agosto)p</t>
  </si>
  <si>
    <t>Cuadro S.2.1 
Salidas totales, según  Zonas Francas - Toneladas métricas
2021/2020 (agosto)p</t>
  </si>
  <si>
    <t>Cuadro S.3.1
Salidas totales, según sección CIIU Rev. 4  
2021/2020 (Agosto)p</t>
  </si>
  <si>
    <t>Cuadro S.4 
Salidas hacia el Resto del Mundo, según paises de destino.  
2021/2020 (Agosto)p</t>
  </si>
  <si>
    <t>Cuadro S.6 
Salidas por tipo de operación,  según códigos de operación 
2021/2020 (Agosto)p</t>
  </si>
  <si>
    <t>ZFP Candelaria</t>
  </si>
  <si>
    <t>ZFP Bogotá</t>
  </si>
  <si>
    <t>ZFP Intexzona</t>
  </si>
  <si>
    <t xml:space="preserve"> ZFP Centro Logístico Industrial del Pacífico CLIP S.A.S.</t>
  </si>
  <si>
    <t>*</t>
  </si>
  <si>
    <t>ZFP Eje Cafetero</t>
  </si>
  <si>
    <t>ZFP Cencauca(parque industrial caloto)</t>
  </si>
  <si>
    <t>ZFP Rionegro</t>
  </si>
  <si>
    <t>ZFP las Americas</t>
  </si>
  <si>
    <t>ZFP Conjunto Industrial Parque Sur</t>
  </si>
  <si>
    <t>ZFP de Occidente</t>
  </si>
  <si>
    <t>ZFP Internacional del Atlantico</t>
  </si>
  <si>
    <t>ZFP Parque Central</t>
  </si>
  <si>
    <t>ZFP Parque Industrial FEMSA</t>
  </si>
  <si>
    <t>ZFP la Cayena</t>
  </si>
  <si>
    <t>ZFP Pacifico</t>
  </si>
  <si>
    <t>ZFP Barranquilla</t>
  </si>
  <si>
    <t>ZFP Tayrona</t>
  </si>
  <si>
    <t>ZFP Cartagena</t>
  </si>
  <si>
    <t>ZFP Santander</t>
  </si>
  <si>
    <t>ZFP Internacional Valle De Aburrá Zofiva SAS</t>
  </si>
  <si>
    <t>ZFP Palermo</t>
  </si>
  <si>
    <t>ZFP Santa Marta</t>
  </si>
  <si>
    <t>ZFP Parque Industrial Dexton</t>
  </si>
  <si>
    <t>ZFP Zonamerica S.A.S.</t>
  </si>
  <si>
    <t>ZFP Metropolitana</t>
  </si>
  <si>
    <t>ZFP Centro Logístico del Pacífico CELPA</t>
  </si>
  <si>
    <t>ZFP de Uraba</t>
  </si>
  <si>
    <t>ZFP Brisa</t>
  </si>
  <si>
    <t>ZFP SurColombiana</t>
  </si>
  <si>
    <t>ZFP Internacional de Pereira</t>
  </si>
  <si>
    <t>ZFP de Tocancipa</t>
  </si>
  <si>
    <t>ZFP ZOFRANDINA</t>
  </si>
  <si>
    <t>ZFP Cucuta</t>
  </si>
  <si>
    <t>ZFP Palmaseca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</si>
  <si>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</si>
  <si>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</si>
  <si>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</si>
  <si>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</si>
  <si>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</si>
  <si>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</si>
  <si>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</si>
  <si>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Brasil</t>
  </si>
  <si>
    <t>Argentina</t>
  </si>
  <si>
    <t>México</t>
  </si>
  <si>
    <t>Panamá</t>
  </si>
  <si>
    <t>Chile</t>
  </si>
  <si>
    <t>Uruguay</t>
  </si>
  <si>
    <t>Paraguay</t>
  </si>
  <si>
    <t>Cuba</t>
  </si>
  <si>
    <t>**</t>
  </si>
  <si>
    <t>Venezuela</t>
  </si>
  <si>
    <t>Estados Unidos</t>
  </si>
  <si>
    <t>Puerto Rico</t>
  </si>
  <si>
    <t>Canadá</t>
  </si>
  <si>
    <t>Unión Europea°</t>
  </si>
  <si>
    <t>Alemania</t>
  </si>
  <si>
    <t>España</t>
  </si>
  <si>
    <t>Italia</t>
  </si>
  <si>
    <t>Países Bajos</t>
  </si>
  <si>
    <t>Austria</t>
  </si>
  <si>
    <t>Bélgica</t>
  </si>
  <si>
    <t>Rumania</t>
  </si>
  <si>
    <t>Letonia</t>
  </si>
  <si>
    <t>Dinamarca</t>
  </si>
  <si>
    <t>Irlanda</t>
  </si>
  <si>
    <t>Polonia</t>
  </si>
  <si>
    <t>Suecia</t>
  </si>
  <si>
    <t>India</t>
  </si>
  <si>
    <t>China</t>
  </si>
  <si>
    <t>Trinidad y tobago</t>
  </si>
  <si>
    <t>Israel</t>
  </si>
  <si>
    <t xml:space="preserve">Ingreso temporal desde el resto del mundo de materias primas, insumos, bienes intermedios, partes y piezas para ser transformadas. </t>
  </si>
  <si>
    <t>Ingreso temporal de bienes finales, materias primas, partes y piezas para recibir un servicio en zona franca.</t>
  </si>
  <si>
    <t xml:space="preserve">Ingreso desde el resto del mundo de mercancías para ser almacenadas por un usuario comercial de zona franca. </t>
  </si>
  <si>
    <t>Ingreso temporal desde el resto del territorio nacional de bienes finales, materias primas e insumos para agregarles servicios por parte de un usuario industrial de zona franca.</t>
  </si>
  <si>
    <t>Ingreso de Mercancías nacionalizadas por el usuario industrial.</t>
  </si>
  <si>
    <t>Ingreso de materias primas, insumos y bienes terminados que se vendan sin IVA desde el territorio aduanero nacional a usuarios industriales de bienes o de servicios o entre estos  (literal f del artículo 481 del E.T.)</t>
  </si>
  <si>
    <t>Ingreso a un usuario industrial de zona franca del territorio nacional de mercancías sin DEX.</t>
  </si>
  <si>
    <t>Reingreso de mercancías que se encontraban en el territorio nacional en procesamiento parcial.</t>
  </si>
  <si>
    <t>Ingreso de otra zona franca de materias primas, insumos, bienes intermedios, partes y piezas para ser procesadas, ensambladas o transformadas.</t>
  </si>
  <si>
    <t>Ingreso definitivo por compraventa de otra zona franca de maquinaria, equipos, repuestos y otras mercancías para un usuario de zona franca.</t>
  </si>
  <si>
    <t>Reingreso de mercancías que salieron temporalmente a otra zona franca para ser procesadas, transformadas o ensambladas.</t>
  </si>
  <si>
    <t>Ingreso temporal de materias primas, insumos, bienes intermedios, partes y piezas para ser procesadas, ensambladas o transformadas.</t>
  </si>
  <si>
    <t xml:space="preserve">Ingreso de mercancía de un Usuario Industrial de Bienes para almacenamiento temporal o para  prestación de servicios logísticos dentro de la misma zona franca. </t>
  </si>
  <si>
    <t>Bulgaria</t>
  </si>
  <si>
    <t>Chipre</t>
  </si>
  <si>
    <t>Croacia</t>
  </si>
  <si>
    <t>Francia</t>
  </si>
  <si>
    <t>Portugal</t>
  </si>
  <si>
    <t>Emiratos Árabes Unidos</t>
  </si>
  <si>
    <t>Singapur</t>
  </si>
  <si>
    <t>Fuente: Zonas Francas. Cálculos: DANE</t>
  </si>
  <si>
    <t>Salida al resto del mundo de bienes procesados o transformados por un usuario industrial de zona franca.</t>
  </si>
  <si>
    <t xml:space="preserve">Salida de zonas francas al resto del mundo de mercancias (diferentes a maquinaria y equipo) sobre las cuales se facturo un servicio.Puede hacer referencia a corte,ensamble,tinturado ,etc.  </t>
  </si>
  <si>
    <t>salida de zona franca al resto del mundo de mercancias almacenadas  en zona franca .(la mercancia es la misma que ingreso)</t>
  </si>
  <si>
    <t>Salida al resto del territorio nacional de mercancías con Declaración Especial de Importación.</t>
  </si>
  <si>
    <t>Salida al resto del territorio nacional de mercancías por importación ordinaria con el pago de tributos y/o derechos aduaneros.</t>
  </si>
  <si>
    <t>Salida de zona franca al territorio nacional de bienes finales, materias primas e insumos que fueron objeto de un servicio en zona franca.</t>
  </si>
  <si>
    <t>Salida al resto del territorio nacional por reimportación de mercancías ingresadas a zona franca para transformación por perfeccionamiento pasivo.</t>
  </si>
  <si>
    <t>Salida al resto del territorio nacional de mercancías para procesamiento parcial.</t>
  </si>
  <si>
    <t>Salida de mercancias con destino  a otra zona franca.</t>
  </si>
  <si>
    <t>Salida definitiva a otra zona franca de mercancías que fueron objeto de un procesamiento, transformación, ensamble o reparación en zona franca.</t>
  </si>
  <si>
    <t>Salida temporal a otra zona franca de materias primas, insumos, bienes intermedios, partes y piezas para ser procesadas, ensambladas o transformadas.</t>
  </si>
  <si>
    <t>Salida definitiva por compraventa a otra zona franca de maquinaria, equipos, repuestos y otras mercancías para un usuario de zona franca.</t>
  </si>
  <si>
    <t>Salida temporal de maquinaria y equipo, materias primas, insumos, bienes intermedios, partes, piezas para ser procesadas, ensambladas o transformadas.</t>
  </si>
  <si>
    <t>Salida temporal de mercancias de propiedad de un usuario industrial de bienes para almacenamiento temporal o prestación de servicios logísticos dentro de la misma zona franca .</t>
  </si>
  <si>
    <t>Salida de mercancías que fueron procesadas, ensambladas, transformadas o reparadas.</t>
  </si>
  <si>
    <t>Enero - agosto</t>
  </si>
  <si>
    <t>Cuadro S.5
Salidas por tipo de operación (Agosto)p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</si>
</sst>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  <numFmt numFmtId="202" formatCode="0.000000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20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b/>
      <sz val="10"/>
      <name val="Segoe UI"/>
      <family val="2"/>
    </font>
    <font>
      <sz val="12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Segoe UI"/>
      <family val="2"/>
    </font>
    <font>
      <b/>
      <sz val="10"/>
      <color indexed="60"/>
      <name val="Segoe UI"/>
      <family val="2"/>
    </font>
    <font>
      <b/>
      <sz val="9"/>
      <color indexed="8"/>
      <name val="Segoe UI"/>
      <family val="2"/>
    </font>
    <font>
      <b/>
      <sz val="9"/>
      <color indexed="8"/>
      <name val="Arial"/>
      <family val="2"/>
    </font>
    <font>
      <b/>
      <sz val="9"/>
      <color indexed="9"/>
      <name val="Segoe UI"/>
      <family val="2"/>
    </font>
    <font>
      <sz val="11"/>
      <color indexed="56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2288"/>
      <name val="Arial"/>
      <family val="2"/>
    </font>
    <font>
      <u val="single"/>
      <sz val="10"/>
      <color theme="10"/>
      <name val="Segoe UI"/>
      <family val="2"/>
    </font>
    <font>
      <b/>
      <sz val="10"/>
      <color rgb="FFB40000"/>
      <name val="Segoe UI"/>
      <family val="2"/>
    </font>
    <font>
      <b/>
      <sz val="9"/>
      <color theme="1"/>
      <name val="Segoe UI"/>
      <family val="2"/>
    </font>
    <font>
      <b/>
      <sz val="9"/>
      <color theme="1"/>
      <name val="Arial"/>
      <family val="2"/>
    </font>
    <font>
      <b/>
      <sz val="9"/>
      <color theme="0"/>
      <name val="Segoe UI"/>
      <family val="2"/>
    </font>
    <font>
      <sz val="11"/>
      <color rgb="FF1F497D"/>
      <name val="Segoe UI"/>
      <family val="2"/>
    </font>
    <font>
      <b/>
      <sz val="14"/>
      <color theme="0"/>
      <name val="Segoe U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2" borderId="0" applyNumberFormat="0" applyBorder="0" applyAlignment="0" applyProtection="0"/>
    <xf numFmtId="0" fontId="5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4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17" borderId="0" applyNumberFormat="0" applyBorder="0" applyAlignment="0" applyProtection="0"/>
    <xf numFmtId="0" fontId="5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9" fillId="11" borderId="0" applyNumberFormat="0" applyBorder="0" applyAlignment="0" applyProtection="0"/>
    <xf numFmtId="0" fontId="60" fillId="22" borderId="0" applyNumberFormat="0" applyBorder="0" applyAlignment="0" applyProtection="0"/>
    <xf numFmtId="0" fontId="9" fillId="23" borderId="0" applyNumberFormat="0" applyBorder="0" applyAlignment="0" applyProtection="0"/>
    <xf numFmtId="0" fontId="60" fillId="24" borderId="0" applyNumberFormat="0" applyBorder="0" applyAlignment="0" applyProtection="0"/>
    <xf numFmtId="0" fontId="9" fillId="25" borderId="0" applyNumberFormat="0" applyBorder="0" applyAlignment="0" applyProtection="0"/>
    <xf numFmtId="0" fontId="60" fillId="26" borderId="0" applyNumberFormat="0" applyBorder="0" applyAlignment="0" applyProtection="0"/>
    <xf numFmtId="0" fontId="9" fillId="18" borderId="0" applyNumberFormat="0" applyBorder="0" applyAlignment="0" applyProtection="0"/>
    <xf numFmtId="0" fontId="60" fillId="27" borderId="0" applyNumberFormat="0" applyBorder="0" applyAlignment="0" applyProtection="0"/>
    <xf numFmtId="0" fontId="9" fillId="11" borderId="0" applyNumberFormat="0" applyBorder="0" applyAlignment="0" applyProtection="0"/>
    <xf numFmtId="0" fontId="60" fillId="28" borderId="0" applyNumberFormat="0" applyBorder="0" applyAlignment="0" applyProtection="0"/>
    <xf numFmtId="0" fontId="9" fillId="5" borderId="0" applyNumberFormat="0" applyBorder="0" applyAlignment="0" applyProtection="0"/>
    <xf numFmtId="0" fontId="61" fillId="29" borderId="0" applyNumberFormat="0" applyBorder="0" applyAlignment="0" applyProtection="0"/>
    <xf numFmtId="0" fontId="10" fillId="11" borderId="0" applyNumberFormat="0" applyBorder="0" applyAlignment="0" applyProtection="0"/>
    <xf numFmtId="0" fontId="62" fillId="30" borderId="1" applyNumberFormat="0" applyAlignment="0" applyProtection="0"/>
    <xf numFmtId="0" fontId="19" fillId="31" borderId="2" applyNumberFormat="0" applyAlignment="0" applyProtection="0"/>
    <xf numFmtId="0" fontId="63" fillId="32" borderId="3" applyNumberFormat="0" applyAlignment="0" applyProtection="0"/>
    <xf numFmtId="0" fontId="11" fillId="33" borderId="4" applyNumberFormat="0" applyAlignment="0" applyProtection="0"/>
    <xf numFmtId="0" fontId="64" fillId="0" borderId="5" applyNumberFormat="0" applyFill="0" applyAlignment="0" applyProtection="0"/>
    <xf numFmtId="0" fontId="1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9" fillId="35" borderId="0" applyNumberFormat="0" applyBorder="0" applyAlignment="0" applyProtection="0"/>
    <xf numFmtId="0" fontId="60" fillId="36" borderId="0" applyNumberFormat="0" applyBorder="0" applyAlignment="0" applyProtection="0"/>
    <xf numFmtId="0" fontId="9" fillId="23" borderId="0" applyNumberFormat="0" applyBorder="0" applyAlignment="0" applyProtection="0"/>
    <xf numFmtId="0" fontId="60" fillId="37" borderId="0" applyNumberFormat="0" applyBorder="0" applyAlignment="0" applyProtection="0"/>
    <xf numFmtId="0" fontId="9" fillId="25" borderId="0" applyNumberFormat="0" applyBorder="0" applyAlignment="0" applyProtection="0"/>
    <xf numFmtId="0" fontId="60" fillId="38" borderId="0" applyNumberFormat="0" applyBorder="0" applyAlignment="0" applyProtection="0"/>
    <xf numFmtId="0" fontId="9" fillId="39" borderId="0" applyNumberFormat="0" applyBorder="0" applyAlignment="0" applyProtection="0"/>
    <xf numFmtId="0" fontId="60" fillId="40" borderId="0" applyNumberFormat="0" applyBorder="0" applyAlignment="0" applyProtection="0"/>
    <xf numFmtId="0" fontId="9" fillId="41" borderId="0" applyNumberFormat="0" applyBorder="0" applyAlignment="0" applyProtection="0"/>
    <xf numFmtId="0" fontId="60" fillId="42" borderId="0" applyNumberFormat="0" applyBorder="0" applyAlignment="0" applyProtection="0"/>
    <xf numFmtId="0" fontId="9" fillId="43" borderId="0" applyNumberFormat="0" applyBorder="0" applyAlignment="0" applyProtection="0"/>
    <xf numFmtId="0" fontId="66" fillId="44" borderId="1" applyNumberFormat="0" applyAlignment="0" applyProtection="0"/>
    <xf numFmtId="0" fontId="12" fillId="16" borderId="2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13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47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59" fillId="48" borderId="7" applyNumberFormat="0" applyFont="0" applyAlignment="0" applyProtection="0"/>
    <xf numFmtId="0" fontId="59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30" borderId="9" applyNumberFormat="0" applyAlignment="0" applyProtection="0"/>
    <xf numFmtId="0" fontId="14" fillId="31" borderId="10" applyNumberFormat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23" fillId="0" borderId="12" applyNumberFormat="0" applyFill="0" applyAlignment="0" applyProtection="0"/>
    <xf numFmtId="0" fontId="76" fillId="0" borderId="13" applyNumberFormat="0" applyFill="0" applyAlignment="0" applyProtection="0"/>
    <xf numFmtId="0" fontId="24" fillId="0" borderId="14" applyNumberFormat="0" applyFill="0" applyAlignment="0" applyProtection="0"/>
    <xf numFmtId="0" fontId="65" fillId="0" borderId="15" applyNumberFormat="0" applyFill="0" applyAlignment="0" applyProtection="0"/>
    <xf numFmtId="0" fontId="20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17" fillId="0" borderId="18" applyNumberFormat="0" applyFill="0" applyAlignment="0" applyProtection="0"/>
  </cellStyleXfs>
  <cellXfs count="444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7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0" fontId="0" fillId="49" borderId="0" xfId="0" applyFont="1" applyFill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7" fillId="49" borderId="0" xfId="119" applyFont="1" applyFill="1">
      <alignment/>
      <protection/>
    </xf>
    <xf numFmtId="0" fontId="7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3" fontId="2" fillId="49" borderId="0" xfId="119" applyNumberFormat="1" applyFont="1" applyFill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6" fillId="49" borderId="0" xfId="119" applyFont="1" applyFill="1" applyBorder="1" applyAlignment="1">
      <alignment horizontal="left"/>
      <protection/>
    </xf>
    <xf numFmtId="169" fontId="3" fillId="49" borderId="0" xfId="104" applyNumberFormat="1" applyFont="1" applyFill="1" applyAlignment="1">
      <alignment/>
    </xf>
    <xf numFmtId="169" fontId="0" fillId="49" borderId="0" xfId="104" applyNumberFormat="1" applyFont="1" applyFill="1" applyAlignment="1">
      <alignment/>
    </xf>
    <xf numFmtId="169" fontId="7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65" fontId="3" fillId="49" borderId="0" xfId="104" applyFont="1" applyFill="1" applyAlignment="1">
      <alignment/>
    </xf>
    <xf numFmtId="0" fontId="0" fillId="49" borderId="0" xfId="119" applyFont="1" applyFill="1" applyAlignment="1">
      <alignment vertical="center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77" fillId="51" borderId="0" xfId="119" applyFont="1" applyFill="1" applyBorder="1">
      <alignment/>
      <protection/>
    </xf>
    <xf numFmtId="3" fontId="0" fillId="49" borderId="0" xfId="119" applyNumberFormat="1" applyFont="1" applyFill="1" applyBorder="1">
      <alignment/>
      <protection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78" fillId="49" borderId="0" xfId="119" applyFont="1" applyFill="1">
      <alignment/>
      <protection/>
    </xf>
    <xf numFmtId="0" fontId="79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0" fillId="49" borderId="0" xfId="119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3" fillId="49" borderId="0" xfId="119" applyNumberFormat="1" applyFont="1" applyFill="1">
      <alignment/>
      <protection/>
    </xf>
    <xf numFmtId="0" fontId="4" fillId="49" borderId="0" xfId="119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3" fontId="3" fillId="49" borderId="0" xfId="130" applyNumberFormat="1" applyFont="1" applyFill="1" applyBorder="1">
      <alignment/>
      <protection/>
    </xf>
    <xf numFmtId="0" fontId="80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0" fontId="2" fillId="49" borderId="0" xfId="119" applyFont="1" applyFill="1" applyAlignment="1">
      <alignment horizontal="left" wrapText="1"/>
      <protection/>
    </xf>
    <xf numFmtId="3" fontId="0" fillId="49" borderId="0" xfId="0" applyNumberFormat="1" applyFont="1" applyFill="1" applyBorder="1" applyAlignment="1">
      <alignment wrapText="1"/>
    </xf>
    <xf numFmtId="3" fontId="0" fillId="49" borderId="19" xfId="0" applyNumberFormat="1" applyFont="1" applyFill="1" applyBorder="1" applyAlignment="1">
      <alignment horizontal="right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67" fontId="78" fillId="49" borderId="0" xfId="110" applyNumberFormat="1" applyFont="1" applyFill="1" applyBorder="1" applyAlignment="1">
      <alignment horizontal="right"/>
    </xf>
    <xf numFmtId="166" fontId="0" fillId="49" borderId="0" xfId="130" applyNumberFormat="1" applyFont="1" applyFill="1" applyBorder="1">
      <alignment/>
      <protection/>
    </xf>
    <xf numFmtId="0" fontId="25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5" fillId="49" borderId="0" xfId="119" applyFont="1" applyFill="1" applyBorder="1" applyAlignment="1">
      <alignment vertical="center" wrapText="1"/>
      <protection/>
    </xf>
    <xf numFmtId="0" fontId="80" fillId="49" borderId="0" xfId="119" applyFont="1" applyFill="1" applyBorder="1" applyAlignment="1">
      <alignment vertical="center" wrapText="1"/>
      <protection/>
    </xf>
    <xf numFmtId="0" fontId="81" fillId="49" borderId="20" xfId="99" applyFont="1" applyFill="1" applyBorder="1" applyAlignment="1" applyProtection="1">
      <alignment horizontal="left"/>
      <protection/>
    </xf>
    <xf numFmtId="0" fontId="81" fillId="49" borderId="21" xfId="99" applyFont="1" applyFill="1" applyBorder="1" applyAlignment="1" applyProtection="1">
      <alignment horizontal="left"/>
      <protection/>
    </xf>
    <xf numFmtId="0" fontId="26" fillId="49" borderId="22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0" fontId="82" fillId="49" borderId="22" xfId="0" applyFont="1" applyFill="1" applyBorder="1" applyAlignment="1" applyProtection="1">
      <alignment horizontal="left"/>
      <protection/>
    </xf>
    <xf numFmtId="0" fontId="82" fillId="49" borderId="23" xfId="0" applyFont="1" applyFill="1" applyBorder="1" applyAlignment="1" applyProtection="1">
      <alignment horizontal="left"/>
      <protection/>
    </xf>
    <xf numFmtId="0" fontId="26" fillId="49" borderId="0" xfId="0" applyFont="1" applyFill="1" applyAlignment="1">
      <alignment/>
    </xf>
    <xf numFmtId="0" fontId="28" fillId="49" borderId="0" xfId="0" applyFont="1" applyFill="1" applyAlignment="1">
      <alignment/>
    </xf>
    <xf numFmtId="0" fontId="28" fillId="49" borderId="0" xfId="0" applyFont="1" applyFill="1" applyBorder="1" applyAlignment="1">
      <alignment/>
    </xf>
    <xf numFmtId="170" fontId="28" fillId="49" borderId="0" xfId="104" applyNumberFormat="1" applyFont="1" applyFill="1" applyBorder="1" applyAlignment="1">
      <alignment/>
    </xf>
    <xf numFmtId="0" fontId="27" fillId="49" borderId="0" xfId="0" applyFont="1" applyFill="1" applyBorder="1" applyAlignment="1" applyProtection="1">
      <alignment horizontal="left"/>
      <protection/>
    </xf>
    <xf numFmtId="0" fontId="28" fillId="49" borderId="19" xfId="0" applyFont="1" applyFill="1" applyBorder="1" applyAlignment="1">
      <alignment/>
    </xf>
    <xf numFmtId="0" fontId="27" fillId="49" borderId="19" xfId="0" applyFont="1" applyFill="1" applyBorder="1" applyAlignment="1">
      <alignment horizontal="center" vertical="center"/>
    </xf>
    <xf numFmtId="49" fontId="83" fillId="49" borderId="19" xfId="112" applyNumberFormat="1" applyFont="1" applyFill="1" applyBorder="1" applyAlignment="1">
      <alignment horizontal="center" vertical="center" wrapText="1"/>
    </xf>
    <xf numFmtId="167" fontId="28" fillId="49" borderId="0" xfId="0" applyNumberFormat="1" applyFont="1" applyFill="1" applyBorder="1" applyAlignment="1">
      <alignment horizontal="center" vertical="center"/>
    </xf>
    <xf numFmtId="166" fontId="27" fillId="50" borderId="0" xfId="132" applyNumberFormat="1" applyFont="1" applyFill="1" applyBorder="1" applyAlignment="1">
      <alignment/>
      <protection/>
    </xf>
    <xf numFmtId="170" fontId="27" fillId="49" borderId="0" xfId="104" applyNumberFormat="1" applyFont="1" applyFill="1" applyAlignment="1">
      <alignment/>
    </xf>
    <xf numFmtId="169" fontId="27" fillId="49" borderId="0" xfId="104" applyNumberFormat="1" applyFont="1" applyFill="1" applyAlignment="1">
      <alignment/>
    </xf>
    <xf numFmtId="0" fontId="28" fillId="52" borderId="0" xfId="0" applyFont="1" applyFill="1" applyBorder="1" applyAlignment="1">
      <alignment/>
    </xf>
    <xf numFmtId="169" fontId="28" fillId="52" borderId="0" xfId="104" applyNumberFormat="1" applyFont="1" applyFill="1" applyAlignment="1">
      <alignment/>
    </xf>
    <xf numFmtId="170" fontId="28" fillId="49" borderId="0" xfId="104" applyNumberFormat="1" applyFont="1" applyFill="1" applyAlignment="1">
      <alignment/>
    </xf>
    <xf numFmtId="169" fontId="28" fillId="49" borderId="0" xfId="104" applyNumberFormat="1" applyFont="1" applyFill="1" applyAlignment="1">
      <alignment/>
    </xf>
    <xf numFmtId="170" fontId="28" fillId="49" borderId="19" xfId="104" applyNumberFormat="1" applyFont="1" applyFill="1" applyBorder="1" applyAlignment="1">
      <alignment/>
    </xf>
    <xf numFmtId="169" fontId="28" fillId="49" borderId="19" xfId="104" applyNumberFormat="1" applyFont="1" applyFill="1" applyBorder="1" applyAlignment="1">
      <alignment/>
    </xf>
    <xf numFmtId="0" fontId="5" fillId="49" borderId="19" xfId="119" applyFont="1" applyFill="1" applyBorder="1" applyAlignment="1" applyProtection="1">
      <alignment horizontal="left"/>
      <protection/>
    </xf>
    <xf numFmtId="0" fontId="30" fillId="49" borderId="19" xfId="119" applyFont="1" applyFill="1" applyBorder="1" applyAlignment="1">
      <alignment horizontal="center"/>
      <protection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49" fontId="84" fillId="49" borderId="19" xfId="112" applyNumberFormat="1" applyFont="1" applyFill="1" applyBorder="1" applyAlignment="1">
      <alignment horizontal="center" vertical="center" wrapText="1"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66" fontId="5" fillId="50" borderId="0" xfId="132" applyNumberFormat="1" applyFont="1" applyFill="1" applyBorder="1" applyAlignment="1">
      <alignment/>
      <protection/>
    </xf>
    <xf numFmtId="0" fontId="5" fillId="52" borderId="0" xfId="123" applyFont="1" applyFill="1" applyBorder="1" applyAlignment="1">
      <alignment horizontal="left"/>
      <protection/>
    </xf>
    <xf numFmtId="0" fontId="5" fillId="49" borderId="0" xfId="0" applyFont="1" applyFill="1" applyBorder="1" applyAlignment="1">
      <alignment/>
    </xf>
    <xf numFmtId="0" fontId="4" fillId="52" borderId="0" xfId="119" applyFont="1" applyFill="1" applyBorder="1">
      <alignment/>
      <protection/>
    </xf>
    <xf numFmtId="0" fontId="27" fillId="49" borderId="19" xfId="0" applyFont="1" applyFill="1" applyBorder="1" applyAlignment="1" applyProtection="1">
      <alignment horizontal="left"/>
      <protection/>
    </xf>
    <xf numFmtId="167" fontId="27" fillId="49" borderId="0" xfId="104" applyNumberFormat="1" applyFont="1" applyFill="1" applyAlignment="1">
      <alignment/>
    </xf>
    <xf numFmtId="0" fontId="27" fillId="52" borderId="0" xfId="123" applyFont="1" applyFill="1" applyBorder="1" applyAlignment="1">
      <alignment horizontal="left"/>
      <protection/>
    </xf>
    <xf numFmtId="167" fontId="27" fillId="52" borderId="0" xfId="104" applyNumberFormat="1" applyFont="1" applyFill="1" applyAlignment="1">
      <alignment/>
    </xf>
    <xf numFmtId="0" fontId="27" fillId="49" borderId="0" xfId="0" applyFont="1" applyFill="1" applyBorder="1" applyAlignment="1">
      <alignment/>
    </xf>
    <xf numFmtId="167" fontId="28" fillId="52" borderId="0" xfId="104" applyNumberFormat="1" applyFont="1" applyFill="1" applyAlignment="1">
      <alignment/>
    </xf>
    <xf numFmtId="3" fontId="28" fillId="49" borderId="0" xfId="104" applyNumberFormat="1" applyFont="1" applyFill="1" applyAlignment="1">
      <alignment/>
    </xf>
    <xf numFmtId="167" fontId="28" fillId="49" borderId="0" xfId="104" applyNumberFormat="1" applyFont="1" applyFill="1" applyAlignment="1">
      <alignment/>
    </xf>
    <xf numFmtId="0" fontId="28" fillId="49" borderId="0" xfId="119" applyFont="1" applyFill="1">
      <alignment/>
      <protection/>
    </xf>
    <xf numFmtId="0" fontId="28" fillId="49" borderId="19" xfId="119" applyFont="1" applyFill="1" applyBorder="1">
      <alignment/>
      <protection/>
    </xf>
    <xf numFmtId="0" fontId="28" fillId="49" borderId="0" xfId="119" applyFont="1" applyFill="1" applyBorder="1">
      <alignment/>
      <protection/>
    </xf>
    <xf numFmtId="167" fontId="28" fillId="49" borderId="0" xfId="119" applyNumberFormat="1" applyFont="1" applyFill="1" applyBorder="1" applyAlignment="1">
      <alignment horizontal="center" vertical="center"/>
      <protection/>
    </xf>
    <xf numFmtId="0" fontId="27" fillId="49" borderId="0" xfId="119" applyFont="1" applyFill="1">
      <alignment/>
      <protection/>
    </xf>
    <xf numFmtId="0" fontId="27" fillId="49" borderId="0" xfId="119" applyFont="1" applyFill="1" applyBorder="1" applyAlignment="1">
      <alignment/>
      <protection/>
    </xf>
    <xf numFmtId="168" fontId="28" fillId="53" borderId="0" xfId="119" applyNumberFormat="1" applyFont="1" applyFill="1" applyBorder="1" applyAlignment="1" applyProtection="1">
      <alignment horizontal="center"/>
      <protection/>
    </xf>
    <xf numFmtId="0" fontId="28" fillId="53" borderId="0" xfId="119" applyFont="1" applyFill="1" applyBorder="1" applyAlignment="1">
      <alignment/>
      <protection/>
    </xf>
    <xf numFmtId="170" fontId="28" fillId="49" borderId="0" xfId="104" applyNumberFormat="1" applyFont="1" applyFill="1" applyAlignment="1">
      <alignment vertical="center"/>
    </xf>
    <xf numFmtId="0" fontId="28" fillId="52" borderId="0" xfId="119" applyFont="1" applyFill="1" applyBorder="1" applyAlignment="1">
      <alignment/>
      <protection/>
    </xf>
    <xf numFmtId="168" fontId="28" fillId="49" borderId="0" xfId="119" applyNumberFormat="1" applyFont="1" applyFill="1" applyBorder="1" applyAlignment="1" applyProtection="1">
      <alignment horizontal="center"/>
      <protection/>
    </xf>
    <xf numFmtId="0" fontId="28" fillId="49" borderId="0" xfId="119" applyFont="1" applyFill="1" applyBorder="1" applyAlignment="1">
      <alignment/>
      <protection/>
    </xf>
    <xf numFmtId="168" fontId="28" fillId="49" borderId="19" xfId="119" applyNumberFormat="1" applyFont="1" applyFill="1" applyBorder="1" applyAlignment="1" applyProtection="1">
      <alignment wrapText="1"/>
      <protection/>
    </xf>
    <xf numFmtId="168" fontId="28" fillId="49" borderId="19" xfId="119" applyNumberFormat="1" applyFont="1" applyFill="1" applyBorder="1" applyAlignment="1" applyProtection="1">
      <alignment vertical="center"/>
      <protection/>
    </xf>
    <xf numFmtId="0" fontId="26" fillId="49" borderId="0" xfId="119" applyFont="1" applyFill="1">
      <alignment/>
      <protection/>
    </xf>
    <xf numFmtId="0" fontId="27" fillId="49" borderId="0" xfId="119" applyFont="1" applyFill="1" applyBorder="1" applyAlignment="1">
      <alignment horizontal="left"/>
      <protection/>
    </xf>
    <xf numFmtId="3" fontId="27" fillId="49" borderId="0" xfId="104" applyNumberFormat="1" applyFont="1" applyFill="1" applyBorder="1" applyAlignment="1">
      <alignment horizontal="right"/>
    </xf>
    <xf numFmtId="0" fontId="29" fillId="49" borderId="19" xfId="129" applyFont="1" applyFill="1" applyBorder="1" applyAlignment="1">
      <alignment/>
      <protection/>
    </xf>
    <xf numFmtId="49" fontId="27" fillId="49" borderId="19" xfId="112" applyNumberFormat="1" applyFont="1" applyFill="1" applyBorder="1" applyAlignment="1">
      <alignment horizontal="center" vertical="center" wrapText="1"/>
    </xf>
    <xf numFmtId="0" fontId="28" fillId="52" borderId="0" xfId="119" applyFont="1" applyFill="1" applyBorder="1" applyAlignment="1">
      <alignment horizontal="left"/>
      <protection/>
    </xf>
    <xf numFmtId="0" fontId="27" fillId="52" borderId="0" xfId="119" applyFont="1" applyFill="1" applyBorder="1" applyAlignment="1">
      <alignment horizontal="left"/>
      <protection/>
    </xf>
    <xf numFmtId="0" fontId="28" fillId="49" borderId="0" xfId="119" applyFont="1" applyFill="1" applyBorder="1" applyAlignment="1">
      <alignment horizontal="left"/>
      <protection/>
    </xf>
    <xf numFmtId="3" fontId="28" fillId="49" borderId="0" xfId="104" applyNumberFormat="1" applyFont="1" applyFill="1" applyBorder="1" applyAlignment="1">
      <alignment horizontal="right"/>
    </xf>
    <xf numFmtId="0" fontId="28" fillId="49" borderId="19" xfId="119" applyFont="1" applyFill="1" applyBorder="1" applyAlignment="1">
      <alignment horizontal="left"/>
      <protection/>
    </xf>
    <xf numFmtId="3" fontId="29" fillId="49" borderId="19" xfId="119" applyNumberFormat="1" applyFont="1" applyFill="1" applyBorder="1" applyAlignment="1" applyProtection="1">
      <alignment/>
      <protection/>
    </xf>
    <xf numFmtId="0" fontId="28" fillId="49" borderId="0" xfId="119" applyFont="1" applyFill="1" applyAlignment="1">
      <alignment vertical="center"/>
      <protection/>
    </xf>
    <xf numFmtId="0" fontId="27" fillId="49" borderId="24" xfId="119" applyFont="1" applyFill="1" applyBorder="1" applyAlignment="1" applyProtection="1">
      <alignment vertical="center" wrapText="1"/>
      <protection/>
    </xf>
    <xf numFmtId="0" fontId="27" fillId="49" borderId="19" xfId="119" applyFont="1" applyFill="1" applyBorder="1" applyAlignment="1" applyProtection="1">
      <alignment vertical="center" wrapText="1"/>
      <protection/>
    </xf>
    <xf numFmtId="166" fontId="27" fillId="50" borderId="24" xfId="132" applyNumberFormat="1" applyFont="1" applyFill="1" applyBorder="1" applyAlignment="1">
      <alignment/>
      <protection/>
    </xf>
    <xf numFmtId="169" fontId="27" fillId="49" borderId="0" xfId="104" applyNumberFormat="1" applyFont="1" applyFill="1" applyBorder="1" applyAlignment="1">
      <alignment vertical="center"/>
    </xf>
    <xf numFmtId="169" fontId="27" fillId="49" borderId="0" xfId="104" applyNumberFormat="1" applyFont="1" applyFill="1" applyBorder="1" applyAlignment="1">
      <alignment wrapText="1"/>
    </xf>
    <xf numFmtId="167" fontId="27" fillId="49" borderId="0" xfId="119" applyNumberFormat="1" applyFont="1" applyFill="1" applyAlignment="1">
      <alignment horizontal="center" vertical="center"/>
      <protection/>
    </xf>
    <xf numFmtId="167" fontId="27" fillId="54" borderId="0" xfId="119" applyNumberFormat="1" applyFont="1" applyFill="1" applyAlignment="1">
      <alignment horizontal="center" vertical="center"/>
      <protection/>
    </xf>
    <xf numFmtId="0" fontId="28" fillId="49" borderId="0" xfId="104" applyNumberFormat="1" applyFont="1" applyFill="1" applyAlignment="1">
      <alignment horizontal="left" vertical="center" wrapText="1"/>
    </xf>
    <xf numFmtId="167" fontId="28" fillId="49" borderId="0" xfId="119" applyNumberFormat="1" applyFont="1" applyFill="1" applyAlignment="1">
      <alignment horizontal="center" vertical="center"/>
      <protection/>
    </xf>
    <xf numFmtId="170" fontId="28" fillId="49" borderId="0" xfId="104" applyNumberFormat="1" applyFont="1" applyFill="1" applyAlignment="1">
      <alignment vertical="center" wrapText="1"/>
    </xf>
    <xf numFmtId="167" fontId="28" fillId="49" borderId="19" xfId="119" applyNumberFormat="1" applyFont="1" applyFill="1" applyBorder="1" applyAlignment="1">
      <alignment horizontal="center" vertical="center"/>
      <protection/>
    </xf>
    <xf numFmtId="49" fontId="83" fillId="49" borderId="19" xfId="109" applyNumberFormat="1" applyFont="1" applyFill="1" applyBorder="1" applyAlignment="1">
      <alignment horizontal="center" vertical="center" wrapText="1"/>
    </xf>
    <xf numFmtId="166" fontId="27" fillId="50" borderId="0" xfId="131" applyNumberFormat="1" applyFont="1" applyFill="1" applyBorder="1" applyAlignment="1">
      <alignment/>
      <protection/>
    </xf>
    <xf numFmtId="167" fontId="27" fillId="49" borderId="0" xfId="0" applyNumberFormat="1" applyFont="1" applyFill="1" applyAlignment="1">
      <alignment/>
    </xf>
    <xf numFmtId="3" fontId="28" fillId="52" borderId="0" xfId="0" applyNumberFormat="1" applyFont="1" applyFill="1" applyAlignment="1">
      <alignment/>
    </xf>
    <xf numFmtId="167" fontId="28" fillId="52" borderId="0" xfId="0" applyNumberFormat="1" applyFont="1" applyFill="1" applyAlignment="1">
      <alignment/>
    </xf>
    <xf numFmtId="3" fontId="28" fillId="49" borderId="0" xfId="0" applyNumberFormat="1" applyFont="1" applyFill="1" applyAlignment="1">
      <alignment/>
    </xf>
    <xf numFmtId="167" fontId="28" fillId="49" borderId="0" xfId="0" applyNumberFormat="1" applyFont="1" applyFill="1" applyAlignment="1">
      <alignment/>
    </xf>
    <xf numFmtId="3" fontId="28" fillId="49" borderId="19" xfId="0" applyNumberFormat="1" applyFont="1" applyFill="1" applyBorder="1" applyAlignment="1">
      <alignment/>
    </xf>
    <xf numFmtId="167" fontId="28" fillId="49" borderId="19" xfId="0" applyNumberFormat="1" applyFont="1" applyFill="1" applyBorder="1" applyAlignment="1">
      <alignment/>
    </xf>
    <xf numFmtId="0" fontId="33" fillId="49" borderId="0" xfId="119" applyFont="1" applyFill="1" applyBorder="1">
      <alignment/>
      <protection/>
    </xf>
    <xf numFmtId="0" fontId="33" fillId="49" borderId="0" xfId="119" applyFont="1" applyFill="1">
      <alignment/>
      <protection/>
    </xf>
    <xf numFmtId="170" fontId="28" fillId="49" borderId="19" xfId="119" applyNumberFormat="1" applyFont="1" applyFill="1" applyBorder="1">
      <alignment/>
      <protection/>
    </xf>
    <xf numFmtId="49" fontId="83" fillId="49" borderId="19" xfId="112" applyNumberFormat="1" applyFont="1" applyFill="1" applyBorder="1" applyAlignment="1">
      <alignment horizontal="right" vertical="center" wrapText="1"/>
    </xf>
    <xf numFmtId="167" fontId="27" fillId="49" borderId="0" xfId="119" applyNumberFormat="1" applyFont="1" applyFill="1" applyAlignment="1">
      <alignment horizontal="right"/>
      <protection/>
    </xf>
    <xf numFmtId="167" fontId="27" fillId="52" borderId="0" xfId="119" applyNumberFormat="1" applyFont="1" applyFill="1" applyAlignment="1">
      <alignment horizontal="right"/>
      <protection/>
    </xf>
    <xf numFmtId="0" fontId="28" fillId="52" borderId="0" xfId="119" applyFont="1" applyFill="1" applyBorder="1">
      <alignment/>
      <protection/>
    </xf>
    <xf numFmtId="167" fontId="28" fillId="52" borderId="0" xfId="119" applyNumberFormat="1" applyFont="1" applyFill="1" applyAlignment="1">
      <alignment horizontal="right"/>
      <protection/>
    </xf>
    <xf numFmtId="167" fontId="28" fillId="49" borderId="0" xfId="119" applyNumberFormat="1" applyFont="1" applyFill="1" applyAlignment="1">
      <alignment horizontal="right"/>
      <protection/>
    </xf>
    <xf numFmtId="0" fontId="34" fillId="49" borderId="0" xfId="119" applyFont="1" applyFill="1" applyBorder="1" applyAlignment="1">
      <alignment horizontal="left"/>
      <protection/>
    </xf>
    <xf numFmtId="3" fontId="27" fillId="49" borderId="19" xfId="119" applyNumberFormat="1" applyFont="1" applyFill="1" applyBorder="1" applyAlignment="1">
      <alignment horizontal="right"/>
      <protection/>
    </xf>
    <xf numFmtId="0" fontId="29" fillId="49" borderId="19" xfId="0" applyFont="1" applyFill="1" applyBorder="1" applyAlignment="1">
      <alignment/>
    </xf>
    <xf numFmtId="0" fontId="27" fillId="49" borderId="0" xfId="0" applyFont="1" applyFill="1" applyAlignment="1">
      <alignment/>
    </xf>
    <xf numFmtId="167" fontId="27" fillId="52" borderId="0" xfId="0" applyNumberFormat="1" applyFont="1" applyFill="1" applyAlignment="1">
      <alignment/>
    </xf>
    <xf numFmtId="170" fontId="34" fillId="49" borderId="0" xfId="119" applyNumberFormat="1" applyFont="1" applyFill="1" applyBorder="1" applyAlignment="1">
      <alignment horizontal="left"/>
      <protection/>
    </xf>
    <xf numFmtId="0" fontId="27" fillId="49" borderId="0" xfId="119" applyFont="1" applyFill="1" applyAlignment="1">
      <alignment horizontal="center"/>
      <protection/>
    </xf>
    <xf numFmtId="168" fontId="28" fillId="49" borderId="19" xfId="119" applyNumberFormat="1" applyFont="1" applyFill="1" applyBorder="1" applyAlignment="1" applyProtection="1">
      <alignment horizontal="center"/>
      <protection/>
    </xf>
    <xf numFmtId="168" fontId="28" fillId="49" borderId="19" xfId="119" applyNumberFormat="1" applyFont="1" applyFill="1" applyBorder="1" applyAlignment="1" applyProtection="1">
      <alignment/>
      <protection/>
    </xf>
    <xf numFmtId="170" fontId="27" fillId="49" borderId="0" xfId="119" applyNumberFormat="1" applyFont="1" applyFill="1" applyBorder="1" applyAlignment="1">
      <alignment horizontal="right"/>
      <protection/>
    </xf>
    <xf numFmtId="3" fontId="27" fillId="49" borderId="0" xfId="104" applyNumberFormat="1" applyFont="1" applyFill="1" applyBorder="1" applyAlignment="1">
      <alignment horizontal="left"/>
    </xf>
    <xf numFmtId="169" fontId="27" fillId="49" borderId="0" xfId="104" applyNumberFormat="1" applyFont="1" applyFill="1" applyBorder="1" applyAlignment="1">
      <alignment horizontal="right"/>
    </xf>
    <xf numFmtId="169" fontId="28" fillId="49" borderId="0" xfId="104" applyNumberFormat="1" applyFont="1" applyFill="1" applyBorder="1" applyAlignment="1">
      <alignment horizontal="right"/>
    </xf>
    <xf numFmtId="169" fontId="27" fillId="52" borderId="0" xfId="104" applyNumberFormat="1" applyFont="1" applyFill="1" applyBorder="1" applyAlignment="1">
      <alignment horizontal="right"/>
    </xf>
    <xf numFmtId="169" fontId="28" fillId="52" borderId="0" xfId="104" applyNumberFormat="1" applyFont="1" applyFill="1" applyBorder="1" applyAlignment="1">
      <alignment horizontal="right"/>
    </xf>
    <xf numFmtId="0" fontId="83" fillId="0" borderId="25" xfId="119" applyFont="1" applyBorder="1" applyAlignment="1">
      <alignment horizontal="left"/>
      <protection/>
    </xf>
    <xf numFmtId="3" fontId="83" fillId="49" borderId="19" xfId="119" applyNumberFormat="1" applyFont="1" applyFill="1" applyBorder="1">
      <alignment/>
      <protection/>
    </xf>
    <xf numFmtId="3" fontId="27" fillId="50" borderId="0" xfId="104" applyNumberFormat="1" applyFont="1" applyFill="1" applyBorder="1" applyAlignment="1">
      <alignment/>
    </xf>
    <xf numFmtId="1" fontId="27" fillId="55" borderId="0" xfId="132" applyNumberFormat="1" applyFont="1" applyFill="1" applyBorder="1" applyAlignment="1">
      <alignment/>
      <protection/>
    </xf>
    <xf numFmtId="1" fontId="27" fillId="50" borderId="0" xfId="132" applyNumberFormat="1" applyFont="1" applyFill="1" applyBorder="1" applyAlignment="1">
      <alignment/>
      <protection/>
    </xf>
    <xf numFmtId="1" fontId="28" fillId="55" borderId="0" xfId="132" applyNumberFormat="1" applyFont="1" applyFill="1" applyBorder="1" applyAlignment="1">
      <alignment/>
      <protection/>
    </xf>
    <xf numFmtId="1" fontId="28" fillId="50" borderId="0" xfId="132" applyNumberFormat="1" applyFont="1" applyFill="1" applyBorder="1" applyAlignment="1">
      <alignment/>
      <protection/>
    </xf>
    <xf numFmtId="170" fontId="27" fillId="50" borderId="0" xfId="104" applyNumberFormat="1" applyFont="1" applyFill="1" applyBorder="1" applyAlignment="1">
      <alignment horizontal="center"/>
    </xf>
    <xf numFmtId="0" fontId="28" fillId="49" borderId="0" xfId="117" applyFont="1" applyFill="1">
      <alignment/>
      <protection/>
    </xf>
    <xf numFmtId="168" fontId="85" fillId="49" borderId="0" xfId="0" applyNumberFormat="1" applyFont="1" applyFill="1" applyBorder="1" applyAlignment="1" applyProtection="1">
      <alignment horizontal="left" vertical="center"/>
      <protection/>
    </xf>
    <xf numFmtId="168" fontId="27" fillId="49" borderId="0" xfId="0" applyNumberFormat="1" applyFont="1" applyFill="1" applyBorder="1" applyAlignment="1" applyProtection="1">
      <alignment horizontal="left" vertical="top"/>
      <protection/>
    </xf>
    <xf numFmtId="0" fontId="28" fillId="49" borderId="0" xfId="117" applyFont="1" applyFill="1" applyAlignment="1">
      <alignment horizontal="center"/>
      <protection/>
    </xf>
    <xf numFmtId="0" fontId="27" fillId="49" borderId="0" xfId="117" applyFont="1" applyFill="1">
      <alignment/>
      <protection/>
    </xf>
    <xf numFmtId="169" fontId="27" fillId="49" borderId="0" xfId="104" applyNumberFormat="1" applyFont="1" applyFill="1" applyBorder="1" applyAlignment="1">
      <alignment horizontal="center" vertical="center"/>
    </xf>
    <xf numFmtId="169" fontId="27" fillId="49" borderId="0" xfId="104" applyNumberFormat="1" applyFont="1" applyFill="1" applyBorder="1" applyAlignment="1">
      <alignment vertical="center" wrapText="1"/>
    </xf>
    <xf numFmtId="0" fontId="28" fillId="49" borderId="0" xfId="104" applyNumberFormat="1" applyFont="1" applyFill="1" applyBorder="1" applyAlignment="1">
      <alignment vertical="center" wrapText="1"/>
    </xf>
    <xf numFmtId="170" fontId="28" fillId="49" borderId="0" xfId="104" applyNumberFormat="1" applyFont="1" applyFill="1" applyBorder="1" applyAlignment="1">
      <alignment horizontal="center" vertical="center" wrapText="1"/>
    </xf>
    <xf numFmtId="169" fontId="28" fillId="49" borderId="0" xfId="104" applyNumberFormat="1" applyFont="1" applyFill="1" applyBorder="1" applyAlignment="1">
      <alignment horizontal="left" vertical="center" wrapText="1"/>
    </xf>
    <xf numFmtId="0" fontId="28" fillId="49" borderId="0" xfId="104" applyNumberFormat="1" applyFont="1" applyFill="1" applyBorder="1" applyAlignment="1">
      <alignment horizontal="center" vertical="center" wrapText="1"/>
    </xf>
    <xf numFmtId="169" fontId="27" fillId="49" borderId="0" xfId="104" applyNumberFormat="1" applyFont="1" applyFill="1" applyAlignment="1">
      <alignment horizontal="right" vertical="center"/>
    </xf>
    <xf numFmtId="3" fontId="27" fillId="49" borderId="0" xfId="117" applyNumberFormat="1" applyFont="1" applyFill="1" applyAlignment="1">
      <alignment horizontal="right" vertical="center"/>
      <protection/>
    </xf>
    <xf numFmtId="169" fontId="28" fillId="49" borderId="0" xfId="104" applyNumberFormat="1" applyFont="1" applyFill="1" applyAlignment="1">
      <alignment horizontal="right" vertical="center"/>
    </xf>
    <xf numFmtId="3" fontId="28" fillId="49" borderId="0" xfId="117" applyNumberFormat="1" applyFont="1" applyFill="1" applyAlignment="1">
      <alignment horizontal="right" vertical="center"/>
      <protection/>
    </xf>
    <xf numFmtId="169" fontId="27" fillId="54" borderId="0" xfId="104" applyNumberFormat="1" applyFont="1" applyFill="1" applyAlignment="1">
      <alignment horizontal="right" vertical="center"/>
    </xf>
    <xf numFmtId="3" fontId="27" fillId="54" borderId="0" xfId="117" applyNumberFormat="1" applyFont="1" applyFill="1" applyAlignment="1">
      <alignment horizontal="right" vertical="center"/>
      <protection/>
    </xf>
    <xf numFmtId="169" fontId="28" fillId="49" borderId="19" xfId="104" applyNumberFormat="1" applyFont="1" applyFill="1" applyBorder="1" applyAlignment="1">
      <alignment horizontal="right" vertical="center"/>
    </xf>
    <xf numFmtId="3" fontId="28" fillId="49" borderId="19" xfId="117" applyNumberFormat="1" applyFont="1" applyFill="1" applyBorder="1" applyAlignment="1">
      <alignment horizontal="right" vertical="center"/>
      <protection/>
    </xf>
    <xf numFmtId="167" fontId="28" fillId="52" borderId="0" xfId="0" applyNumberFormat="1" applyFont="1" applyFill="1" applyAlignment="1">
      <alignment horizontal="right"/>
    </xf>
    <xf numFmtId="0" fontId="27" fillId="49" borderId="19" xfId="0" applyFont="1" applyFill="1" applyBorder="1" applyAlignment="1">
      <alignment horizontal="center" vertical="center"/>
    </xf>
    <xf numFmtId="0" fontId="35" fillId="49" borderId="0" xfId="0" applyFont="1" applyFill="1" applyAlignment="1">
      <alignment/>
    </xf>
    <xf numFmtId="0" fontId="35" fillId="49" borderId="0" xfId="119" applyFont="1" applyFill="1">
      <alignment/>
      <protection/>
    </xf>
    <xf numFmtId="169" fontId="26" fillId="49" borderId="0" xfId="104" applyNumberFormat="1" applyFont="1" applyFill="1" applyBorder="1" applyAlignment="1">
      <alignment horizontal="left" vertical="center" wrapText="1"/>
    </xf>
    <xf numFmtId="3" fontId="26" fillId="49" borderId="0" xfId="0" applyNumberFormat="1" applyFont="1" applyFill="1" applyBorder="1" applyAlignment="1">
      <alignment wrapText="1"/>
    </xf>
    <xf numFmtId="3" fontId="35" fillId="49" borderId="0" xfId="104" applyNumberFormat="1" applyFont="1" applyFill="1" applyBorder="1" applyAlignment="1">
      <alignment horizontal="right"/>
    </xf>
    <xf numFmtId="169" fontId="35" fillId="49" borderId="0" xfId="104" applyNumberFormat="1" applyFont="1" applyFill="1" applyBorder="1" applyAlignment="1">
      <alignment horizontal="right"/>
    </xf>
    <xf numFmtId="170" fontId="35" fillId="49" borderId="0" xfId="104" applyNumberFormat="1" applyFont="1" applyFill="1" applyBorder="1" applyAlignment="1">
      <alignment/>
    </xf>
    <xf numFmtId="0" fontId="26" fillId="49" borderId="0" xfId="119" applyFont="1" applyFill="1" applyAlignment="1">
      <alignment wrapText="1"/>
      <protection/>
    </xf>
    <xf numFmtId="0" fontId="28" fillId="49" borderId="0" xfId="119" applyFont="1" applyFill="1" applyBorder="1" applyAlignment="1">
      <alignment wrapText="1"/>
      <protection/>
    </xf>
    <xf numFmtId="3" fontId="26" fillId="49" borderId="0" xfId="119" applyNumberFormat="1" applyFont="1" applyFill="1">
      <alignment/>
      <protection/>
    </xf>
    <xf numFmtId="170" fontId="26" fillId="49" borderId="0" xfId="104" applyNumberFormat="1" applyFont="1" applyFill="1" applyAlignment="1">
      <alignment/>
    </xf>
    <xf numFmtId="0" fontId="35" fillId="49" borderId="0" xfId="119" applyFont="1" applyFill="1" applyAlignment="1">
      <alignment/>
      <protection/>
    </xf>
    <xf numFmtId="3" fontId="35" fillId="49" borderId="0" xfId="119" applyNumberFormat="1" applyFont="1" applyFill="1">
      <alignment/>
      <protection/>
    </xf>
    <xf numFmtId="174" fontId="35" fillId="49" borderId="0" xfId="139" applyNumberFormat="1" applyFont="1" applyFill="1" applyAlignment="1">
      <alignment/>
    </xf>
    <xf numFmtId="166" fontId="35" fillId="49" borderId="0" xfId="119" applyNumberFormat="1" applyFont="1" applyFill="1">
      <alignment/>
      <protection/>
    </xf>
    <xf numFmtId="0" fontId="35" fillId="31" borderId="0" xfId="119" applyFont="1" applyFill="1" applyAlignment="1">
      <alignment horizontal="left"/>
      <protection/>
    </xf>
    <xf numFmtId="3" fontId="35" fillId="49" borderId="0" xfId="119" applyNumberFormat="1" applyFont="1" applyFill="1" applyBorder="1" applyAlignment="1">
      <alignment horizontal="right"/>
      <protection/>
    </xf>
    <xf numFmtId="0" fontId="35" fillId="0" borderId="0" xfId="119" applyFont="1">
      <alignment/>
      <protection/>
    </xf>
    <xf numFmtId="0" fontId="35" fillId="49" borderId="0" xfId="119" applyFont="1" applyFill="1" applyBorder="1">
      <alignment/>
      <protection/>
    </xf>
    <xf numFmtId="170" fontId="26" fillId="49" borderId="0" xfId="0" applyNumberFormat="1" applyFont="1" applyFill="1" applyAlignment="1">
      <alignment/>
    </xf>
    <xf numFmtId="170" fontId="28" fillId="50" borderId="0" xfId="104" applyNumberFormat="1" applyFont="1" applyFill="1" applyBorder="1" applyAlignment="1">
      <alignment/>
    </xf>
    <xf numFmtId="165" fontId="28" fillId="49" borderId="0" xfId="104" applyFont="1" applyFill="1" applyAlignment="1">
      <alignment/>
    </xf>
    <xf numFmtId="0" fontId="38" fillId="49" borderId="0" xfId="0" applyFont="1" applyFill="1" applyAlignment="1">
      <alignment/>
    </xf>
    <xf numFmtId="0" fontId="39" fillId="49" borderId="0" xfId="0" applyFont="1" applyFill="1" applyAlignment="1">
      <alignment/>
    </xf>
    <xf numFmtId="3" fontId="86" fillId="0" borderId="0" xfId="0" applyNumberFormat="1" applyFont="1" applyAlignment="1">
      <alignment/>
    </xf>
    <xf numFmtId="4" fontId="26" fillId="49" borderId="0" xfId="0" applyNumberFormat="1" applyFont="1" applyFill="1" applyAlignment="1">
      <alignment/>
    </xf>
    <xf numFmtId="0" fontId="7" fillId="49" borderId="0" xfId="119" applyFont="1" applyFill="1" applyBorder="1">
      <alignment/>
      <protection/>
    </xf>
    <xf numFmtId="0" fontId="28" fillId="49" borderId="26" xfId="0" applyFont="1" applyFill="1" applyBorder="1" applyAlignment="1">
      <alignment/>
    </xf>
    <xf numFmtId="0" fontId="27" fillId="49" borderId="26" xfId="119" applyFont="1" applyFill="1" applyBorder="1" applyAlignment="1" applyProtection="1">
      <alignment horizontal="left"/>
      <protection/>
    </xf>
    <xf numFmtId="0" fontId="28" fillId="49" borderId="26" xfId="119" applyFont="1" applyFill="1" applyBorder="1">
      <alignment/>
      <protection/>
    </xf>
    <xf numFmtId="0" fontId="29" fillId="49" borderId="26" xfId="129" applyFont="1" applyFill="1" applyBorder="1" applyAlignment="1">
      <alignment/>
      <protection/>
    </xf>
    <xf numFmtId="0" fontId="28" fillId="49" borderId="26" xfId="117" applyFont="1" applyFill="1" applyBorder="1" applyAlignment="1">
      <alignment horizontal="center" vertical="center"/>
      <protection/>
    </xf>
    <xf numFmtId="168" fontId="27" fillId="49" borderId="26" xfId="117" applyNumberFormat="1" applyFont="1" applyFill="1" applyBorder="1" applyAlignment="1" applyProtection="1">
      <alignment horizontal="left" vertical="top"/>
      <protection/>
    </xf>
    <xf numFmtId="0" fontId="28" fillId="52" borderId="19" xfId="119" applyFont="1" applyFill="1" applyBorder="1" applyAlignment="1">
      <alignment horizontal="left"/>
      <protection/>
    </xf>
    <xf numFmtId="169" fontId="28" fillId="52" borderId="19" xfId="104" applyNumberFormat="1" applyFont="1" applyFill="1" applyBorder="1" applyAlignment="1">
      <alignment horizontal="left"/>
    </xf>
    <xf numFmtId="0" fontId="27" fillId="49" borderId="19" xfId="0" applyFont="1" applyFill="1" applyBorder="1" applyAlignment="1">
      <alignment horizontal="center" vertical="center"/>
    </xf>
    <xf numFmtId="0" fontId="27" fillId="49" borderId="26" xfId="119" applyFont="1" applyFill="1" applyBorder="1">
      <alignment/>
      <protection/>
    </xf>
    <xf numFmtId="0" fontId="27" fillId="49" borderId="26" xfId="119" applyFont="1" applyFill="1" applyBorder="1" applyAlignment="1">
      <alignment wrapText="1"/>
      <protection/>
    </xf>
    <xf numFmtId="0" fontId="0" fillId="49" borderId="24" xfId="0" applyFont="1" applyFill="1" applyBorder="1" applyAlignment="1">
      <alignment/>
    </xf>
    <xf numFmtId="0" fontId="0" fillId="49" borderId="19" xfId="0" applyFont="1" applyFill="1" applyBorder="1" applyAlignment="1">
      <alignment/>
    </xf>
    <xf numFmtId="0" fontId="27" fillId="49" borderId="0" xfId="0" applyFont="1" applyFill="1" applyBorder="1" applyAlignment="1">
      <alignment horizontal="left" vertical="center" wrapText="1"/>
    </xf>
    <xf numFmtId="167" fontId="28" fillId="52" borderId="0" xfId="104" applyNumberFormat="1" applyFont="1" applyFill="1" applyBorder="1" applyAlignment="1">
      <alignment/>
    </xf>
    <xf numFmtId="0" fontId="29" fillId="49" borderId="26" xfId="0" applyFont="1" applyFill="1" applyBorder="1" applyAlignment="1">
      <alignment/>
    </xf>
    <xf numFmtId="0" fontId="28" fillId="49" borderId="26" xfId="117" applyFont="1" applyFill="1" applyBorder="1">
      <alignment/>
      <protection/>
    </xf>
    <xf numFmtId="167" fontId="28" fillId="49" borderId="0" xfId="104" applyNumberFormat="1" applyFont="1" applyFill="1" applyBorder="1" applyAlignment="1">
      <alignment/>
    </xf>
    <xf numFmtId="0" fontId="4" fillId="52" borderId="27" xfId="119" applyFont="1" applyFill="1" applyBorder="1">
      <alignment/>
      <protection/>
    </xf>
    <xf numFmtId="0" fontId="28" fillId="52" borderId="27" xfId="0" applyFont="1" applyFill="1" applyBorder="1" applyAlignment="1">
      <alignment/>
    </xf>
    <xf numFmtId="167" fontId="28" fillId="52" borderId="27" xfId="104" applyNumberFormat="1" applyFont="1" applyFill="1" applyBorder="1" applyAlignment="1">
      <alignment/>
    </xf>
    <xf numFmtId="0" fontId="28" fillId="52" borderId="27" xfId="119" applyFont="1" applyFill="1" applyBorder="1">
      <alignment/>
      <protection/>
    </xf>
    <xf numFmtId="167" fontId="28" fillId="49" borderId="0" xfId="119" applyNumberFormat="1" applyFont="1" applyFill="1" applyBorder="1" applyAlignment="1">
      <alignment horizontal="right"/>
      <protection/>
    </xf>
    <xf numFmtId="167" fontId="28" fillId="52" borderId="0" xfId="119" applyNumberFormat="1" applyFont="1" applyFill="1" applyBorder="1" applyAlignment="1">
      <alignment horizontal="right"/>
      <protection/>
    </xf>
    <xf numFmtId="167" fontId="28" fillId="49" borderId="0" xfId="0" applyNumberFormat="1" applyFont="1" applyFill="1" applyBorder="1" applyAlignment="1">
      <alignment/>
    </xf>
    <xf numFmtId="167" fontId="28" fillId="52" borderId="0" xfId="0" applyNumberFormat="1" applyFont="1" applyFill="1" applyBorder="1" applyAlignment="1">
      <alignment/>
    </xf>
    <xf numFmtId="1" fontId="28" fillId="55" borderId="27" xfId="132" applyNumberFormat="1" applyFont="1" applyFill="1" applyBorder="1" applyAlignment="1">
      <alignment/>
      <protection/>
    </xf>
    <xf numFmtId="167" fontId="28" fillId="49" borderId="0" xfId="0" applyNumberFormat="1" applyFont="1" applyFill="1" applyAlignment="1">
      <alignment horizontal="right"/>
    </xf>
    <xf numFmtId="167" fontId="28" fillId="55" borderId="0" xfId="104" applyNumberFormat="1" applyFont="1" applyFill="1" applyBorder="1" applyAlignment="1">
      <alignment/>
    </xf>
    <xf numFmtId="167" fontId="27" fillId="50" borderId="0" xfId="104" applyNumberFormat="1" applyFont="1" applyFill="1" applyBorder="1" applyAlignment="1">
      <alignment/>
    </xf>
    <xf numFmtId="167" fontId="27" fillId="55" borderId="0" xfId="104" applyNumberFormat="1" applyFont="1" applyFill="1" applyBorder="1" applyAlignment="1">
      <alignment/>
    </xf>
    <xf numFmtId="167" fontId="28" fillId="50" borderId="0" xfId="104" applyNumberFormat="1" applyFont="1" applyFill="1" applyBorder="1" applyAlignment="1">
      <alignment/>
    </xf>
    <xf numFmtId="167" fontId="28" fillId="55" borderId="27" xfId="104" applyNumberFormat="1" applyFont="1" applyFill="1" applyBorder="1" applyAlignment="1">
      <alignment/>
    </xf>
    <xf numFmtId="167" fontId="27" fillId="49" borderId="0" xfId="104" applyNumberFormat="1" applyFont="1" applyFill="1" applyBorder="1" applyAlignment="1">
      <alignment horizontal="right"/>
    </xf>
    <xf numFmtId="167" fontId="27" fillId="49" borderId="0" xfId="117" applyNumberFormat="1" applyFont="1" applyFill="1" applyAlignment="1">
      <alignment horizontal="center" vertical="center"/>
      <protection/>
    </xf>
    <xf numFmtId="167" fontId="28" fillId="49" borderId="0" xfId="117" applyNumberFormat="1" applyFont="1" applyFill="1" applyAlignment="1">
      <alignment horizontal="center" vertical="center"/>
      <protection/>
    </xf>
    <xf numFmtId="167" fontId="27" fillId="54" borderId="0" xfId="117" applyNumberFormat="1" applyFont="1" applyFill="1" applyAlignment="1">
      <alignment horizontal="center" vertical="center"/>
      <protection/>
    </xf>
    <xf numFmtId="167" fontId="28" fillId="49" borderId="19" xfId="117" applyNumberFormat="1" applyFont="1" applyFill="1" applyBorder="1" applyAlignment="1">
      <alignment horizontal="center" vertical="center"/>
      <protection/>
    </xf>
    <xf numFmtId="167" fontId="5" fillId="49" borderId="0" xfId="119" applyNumberFormat="1" applyFont="1" applyFill="1">
      <alignment/>
      <protection/>
    </xf>
    <xf numFmtId="167" fontId="5" fillId="52" borderId="0" xfId="119" applyNumberFormat="1" applyFont="1" applyFill="1">
      <alignment/>
      <protection/>
    </xf>
    <xf numFmtId="167" fontId="4" fillId="52" borderId="0" xfId="119" applyNumberFormat="1" applyFont="1" applyFill="1">
      <alignment/>
      <protection/>
    </xf>
    <xf numFmtId="167" fontId="4" fillId="49" borderId="0" xfId="119" applyNumberFormat="1" applyFont="1" applyFill="1">
      <alignment/>
      <protection/>
    </xf>
    <xf numFmtId="167" fontId="4" fillId="49" borderId="0" xfId="119" applyNumberFormat="1" applyFont="1" applyFill="1" applyBorder="1">
      <alignment/>
      <protection/>
    </xf>
    <xf numFmtId="167" fontId="4" fillId="52" borderId="0" xfId="119" applyNumberFormat="1" applyFont="1" applyFill="1" applyBorder="1">
      <alignment/>
      <protection/>
    </xf>
    <xf numFmtId="167" fontId="4" fillId="52" borderId="27" xfId="119" applyNumberFormat="1" applyFont="1" applyFill="1" applyBorder="1">
      <alignment/>
      <protection/>
    </xf>
    <xf numFmtId="167" fontId="27" fillId="49" borderId="0" xfId="119" applyNumberFormat="1" applyFont="1" applyFill="1" applyBorder="1" applyAlignment="1">
      <alignment horizontal="right"/>
      <protection/>
    </xf>
    <xf numFmtId="167" fontId="27" fillId="52" borderId="0" xfId="119" applyNumberFormat="1" applyFont="1" applyFill="1" applyBorder="1" applyAlignment="1">
      <alignment horizontal="right"/>
      <protection/>
    </xf>
    <xf numFmtId="167" fontId="27" fillId="49" borderId="0" xfId="119" applyNumberFormat="1" applyFont="1" applyFill="1">
      <alignment/>
      <protection/>
    </xf>
    <xf numFmtId="167" fontId="28" fillId="49" borderId="0" xfId="119" applyNumberFormat="1" applyFont="1" applyFill="1">
      <alignment/>
      <protection/>
    </xf>
    <xf numFmtId="167" fontId="27" fillId="52" borderId="0" xfId="119" applyNumberFormat="1" applyFont="1" applyFill="1">
      <alignment/>
      <protection/>
    </xf>
    <xf numFmtId="167" fontId="28" fillId="52" borderId="0" xfId="119" applyNumberFormat="1" applyFont="1" applyFill="1">
      <alignment/>
      <protection/>
    </xf>
    <xf numFmtId="167" fontId="28" fillId="49" borderId="0" xfId="119" applyNumberFormat="1" applyFont="1" applyFill="1" applyBorder="1">
      <alignment/>
      <protection/>
    </xf>
    <xf numFmtId="167" fontId="28" fillId="52" borderId="0" xfId="119" applyNumberFormat="1" applyFont="1" applyFill="1" applyBorder="1">
      <alignment/>
      <protection/>
    </xf>
    <xf numFmtId="167" fontId="28" fillId="49" borderId="27" xfId="119" applyNumberFormat="1" applyFont="1" applyFill="1" applyBorder="1">
      <alignment/>
      <protection/>
    </xf>
    <xf numFmtId="0" fontId="27" fillId="49" borderId="19" xfId="0" applyFont="1" applyFill="1" applyBorder="1" applyAlignment="1">
      <alignment horizontal="center" vertical="center"/>
    </xf>
    <xf numFmtId="169" fontId="4" fillId="0" borderId="0" xfId="104" applyNumberFormat="1" applyFont="1" applyFill="1" applyBorder="1" applyAlignment="1">
      <alignment/>
    </xf>
    <xf numFmtId="169" fontId="5" fillId="0" borderId="0" xfId="104" applyNumberFormat="1" applyFont="1" applyFill="1" applyBorder="1" applyAlignment="1">
      <alignment/>
    </xf>
    <xf numFmtId="0" fontId="87" fillId="56" borderId="0" xfId="0" applyFont="1" applyFill="1" applyBorder="1" applyAlignment="1">
      <alignment vertical="center"/>
    </xf>
    <xf numFmtId="0" fontId="27" fillId="52" borderId="0" xfId="0" applyFont="1" applyFill="1" applyBorder="1" applyAlignment="1">
      <alignment vertical="center" wrapText="1"/>
    </xf>
    <xf numFmtId="170" fontId="28" fillId="52" borderId="0" xfId="104" applyNumberFormat="1" applyFont="1" applyFill="1" applyAlignment="1">
      <alignment/>
    </xf>
    <xf numFmtId="167" fontId="28" fillId="52" borderId="27" xfId="119" applyNumberFormat="1" applyFont="1" applyFill="1" applyBorder="1">
      <alignment/>
      <protection/>
    </xf>
    <xf numFmtId="167" fontId="28" fillId="52" borderId="27" xfId="119" applyNumberFormat="1" applyFont="1" applyFill="1" applyBorder="1" applyAlignment="1">
      <alignment horizontal="right"/>
      <protection/>
    </xf>
    <xf numFmtId="0" fontId="0" fillId="49" borderId="0" xfId="0" applyFont="1" applyFill="1" applyBorder="1" applyAlignment="1">
      <alignment/>
    </xf>
    <xf numFmtId="166" fontId="28" fillId="52" borderId="0" xfId="0" applyNumberFormat="1" applyFont="1" applyFill="1" applyBorder="1" applyAlignment="1">
      <alignment/>
    </xf>
    <xf numFmtId="4" fontId="28" fillId="52" borderId="0" xfId="104" applyNumberFormat="1" applyFont="1" applyFill="1" applyBorder="1" applyAlignment="1">
      <alignment horizontal="right"/>
    </xf>
    <xf numFmtId="4" fontId="28" fillId="49" borderId="0" xfId="104" applyNumberFormat="1" applyFont="1" applyFill="1" applyBorder="1" applyAlignment="1">
      <alignment horizontal="right"/>
    </xf>
    <xf numFmtId="3" fontId="28" fillId="52" borderId="0" xfId="104" applyNumberFormat="1" applyFont="1" applyFill="1" applyBorder="1" applyAlignment="1">
      <alignment horizontal="right"/>
    </xf>
    <xf numFmtId="3" fontId="27" fillId="52" borderId="0" xfId="104" applyNumberFormat="1" applyFont="1" applyFill="1" applyBorder="1" applyAlignment="1">
      <alignment horizontal="right"/>
    </xf>
    <xf numFmtId="3" fontId="28" fillId="52" borderId="19" xfId="104" applyNumberFormat="1" applyFont="1" applyFill="1" applyBorder="1" applyAlignment="1">
      <alignment horizontal="right"/>
    </xf>
    <xf numFmtId="0" fontId="67" fillId="49" borderId="20" xfId="99" applyFill="1" applyBorder="1" applyAlignment="1" applyProtection="1">
      <alignment horizontal="left"/>
      <protection/>
    </xf>
    <xf numFmtId="0" fontId="28" fillId="49" borderId="27" xfId="0" applyFont="1" applyFill="1" applyBorder="1" applyAlignment="1">
      <alignment/>
    </xf>
    <xf numFmtId="169" fontId="28" fillId="49" borderId="27" xfId="104" applyNumberFormat="1" applyFont="1" applyFill="1" applyBorder="1" applyAlignment="1">
      <alignment/>
    </xf>
    <xf numFmtId="169" fontId="4" fillId="0" borderId="27" xfId="104" applyNumberFormat="1" applyFont="1" applyFill="1" applyBorder="1" applyAlignment="1">
      <alignment/>
    </xf>
    <xf numFmtId="170" fontId="28" fillId="49" borderId="27" xfId="104" applyNumberFormat="1" applyFont="1" applyFill="1" applyBorder="1" applyAlignment="1">
      <alignment/>
    </xf>
    <xf numFmtId="0" fontId="0" fillId="49" borderId="27" xfId="0" applyFont="1" applyFill="1" applyBorder="1" applyAlignment="1">
      <alignment/>
    </xf>
    <xf numFmtId="169" fontId="27" fillId="49" borderId="0" xfId="104" applyNumberFormat="1" applyFont="1" applyFill="1" applyAlignment="1">
      <alignment horizontal="right"/>
    </xf>
    <xf numFmtId="169" fontId="28" fillId="52" borderId="0" xfId="104" applyNumberFormat="1" applyFont="1" applyFill="1" applyAlignment="1">
      <alignment horizontal="right"/>
    </xf>
    <xf numFmtId="169" fontId="28" fillId="49" borderId="0" xfId="104" applyNumberFormat="1" applyFont="1" applyFill="1" applyAlignment="1">
      <alignment horizontal="right"/>
    </xf>
    <xf numFmtId="169" fontId="28" fillId="49" borderId="19" xfId="104" applyNumberFormat="1" applyFont="1" applyFill="1" applyBorder="1" applyAlignment="1">
      <alignment horizontal="right"/>
    </xf>
    <xf numFmtId="49" fontId="84" fillId="49" borderId="19" xfId="112" applyNumberFormat="1" applyFont="1" applyFill="1" applyBorder="1" applyAlignment="1">
      <alignment horizontal="right" vertical="center" wrapText="1"/>
    </xf>
    <xf numFmtId="167" fontId="5" fillId="49" borderId="0" xfId="119" applyNumberFormat="1" applyFont="1" applyFill="1" applyAlignment="1">
      <alignment horizontal="right"/>
      <protection/>
    </xf>
    <xf numFmtId="167" fontId="5" fillId="52" borderId="0" xfId="119" applyNumberFormat="1" applyFont="1" applyFill="1" applyAlignment="1">
      <alignment horizontal="right"/>
      <protection/>
    </xf>
    <xf numFmtId="167" fontId="4" fillId="52" borderId="0" xfId="119" applyNumberFormat="1" applyFont="1" applyFill="1" applyAlignment="1">
      <alignment horizontal="right"/>
      <protection/>
    </xf>
    <xf numFmtId="167" fontId="4" fillId="49" borderId="0" xfId="119" applyNumberFormat="1" applyFont="1" applyFill="1" applyAlignment="1">
      <alignment horizontal="right"/>
      <protection/>
    </xf>
    <xf numFmtId="167" fontId="4" fillId="52" borderId="27" xfId="119" applyNumberFormat="1" applyFont="1" applyFill="1" applyBorder="1" applyAlignment="1">
      <alignment horizontal="right"/>
      <protection/>
    </xf>
    <xf numFmtId="3" fontId="35" fillId="49" borderId="0" xfId="119" applyNumberFormat="1" applyFont="1" applyFill="1" applyAlignment="1">
      <alignment horizontal="right"/>
      <protection/>
    </xf>
    <xf numFmtId="0" fontId="0" fillId="49" borderId="0" xfId="0" applyFont="1" applyFill="1" applyAlignment="1">
      <alignment horizontal="right"/>
    </xf>
    <xf numFmtId="0" fontId="26" fillId="49" borderId="0" xfId="0" applyFont="1" applyFill="1" applyAlignment="1">
      <alignment horizontal="right"/>
    </xf>
    <xf numFmtId="167" fontId="27" fillId="49" borderId="0" xfId="104" applyNumberFormat="1" applyFont="1" applyFill="1" applyAlignment="1">
      <alignment horizontal="right"/>
    </xf>
    <xf numFmtId="167" fontId="27" fillId="52" borderId="0" xfId="104" applyNumberFormat="1" applyFont="1" applyFill="1" applyAlignment="1">
      <alignment horizontal="right"/>
    </xf>
    <xf numFmtId="167" fontId="28" fillId="52" borderId="0" xfId="104" applyNumberFormat="1" applyFont="1" applyFill="1" applyAlignment="1">
      <alignment horizontal="right"/>
    </xf>
    <xf numFmtId="167" fontId="28" fillId="49" borderId="0" xfId="104" applyNumberFormat="1" applyFont="1" applyFill="1" applyAlignment="1">
      <alignment horizontal="right"/>
    </xf>
    <xf numFmtId="3" fontId="28" fillId="49" borderId="0" xfId="104" applyNumberFormat="1" applyFont="1" applyFill="1" applyBorder="1" applyAlignment="1">
      <alignment/>
    </xf>
    <xf numFmtId="167" fontId="28" fillId="49" borderId="0" xfId="119" applyNumberFormat="1" applyFont="1" applyFill="1" applyBorder="1" applyAlignment="1">
      <alignment/>
      <protection/>
    </xf>
    <xf numFmtId="167" fontId="27" fillId="49" borderId="0" xfId="104" applyNumberFormat="1" applyFont="1" applyFill="1" applyBorder="1" applyAlignment="1">
      <alignment/>
    </xf>
    <xf numFmtId="3" fontId="28" fillId="49" borderId="19" xfId="104" applyNumberFormat="1" applyFont="1" applyFill="1" applyBorder="1" applyAlignment="1">
      <alignment/>
    </xf>
    <xf numFmtId="167" fontId="28" fillId="49" borderId="19" xfId="104" applyNumberFormat="1" applyFont="1" applyFill="1" applyBorder="1" applyAlignment="1">
      <alignment/>
    </xf>
    <xf numFmtId="167" fontId="28" fillId="49" borderId="19" xfId="119" applyNumberFormat="1" applyFont="1" applyFill="1" applyBorder="1" applyAlignment="1">
      <alignment/>
      <protection/>
    </xf>
    <xf numFmtId="166" fontId="28" fillId="52" borderId="27" xfId="0" applyNumberFormat="1" applyFont="1" applyFill="1" applyBorder="1" applyAlignment="1">
      <alignment/>
    </xf>
    <xf numFmtId="166" fontId="27" fillId="49" borderId="0" xfId="0" applyNumberFormat="1" applyFont="1" applyFill="1" applyAlignment="1">
      <alignment/>
    </xf>
    <xf numFmtId="166" fontId="27" fillId="52" borderId="0" xfId="0" applyNumberFormat="1" applyFont="1" applyFill="1" applyAlignment="1">
      <alignment/>
    </xf>
    <xf numFmtId="166" fontId="28" fillId="52" borderId="0" xfId="0" applyNumberFormat="1" applyFont="1" applyFill="1" applyAlignment="1">
      <alignment/>
    </xf>
    <xf numFmtId="166" fontId="28" fillId="49" borderId="0" xfId="0" applyNumberFormat="1" applyFont="1" applyFill="1" applyAlignment="1">
      <alignment/>
    </xf>
    <xf numFmtId="166" fontId="28" fillId="49" borderId="0" xfId="0" applyNumberFormat="1" applyFont="1" applyFill="1" applyBorder="1" applyAlignment="1">
      <alignment/>
    </xf>
    <xf numFmtId="167" fontId="28" fillId="49" borderId="0" xfId="104" applyNumberFormat="1" applyFont="1" applyFill="1" applyBorder="1" applyAlignment="1">
      <alignment horizontal="right"/>
    </xf>
    <xf numFmtId="167" fontId="28" fillId="52" borderId="27" xfId="104" applyNumberFormat="1" applyFont="1" applyFill="1" applyBorder="1" applyAlignment="1">
      <alignment horizontal="right"/>
    </xf>
    <xf numFmtId="0" fontId="27" fillId="49" borderId="19" xfId="0" applyFont="1" applyFill="1" applyBorder="1" applyAlignment="1">
      <alignment horizontal="center" vertical="center"/>
    </xf>
    <xf numFmtId="0" fontId="87" fillId="56" borderId="28" xfId="0" applyFont="1" applyFill="1" applyBorder="1" applyAlignment="1">
      <alignment horizontal="center"/>
    </xf>
    <xf numFmtId="0" fontId="87" fillId="56" borderId="29" xfId="0" applyFont="1" applyFill="1" applyBorder="1" applyAlignment="1">
      <alignment horizontal="center"/>
    </xf>
    <xf numFmtId="0" fontId="87" fillId="56" borderId="22" xfId="0" applyFont="1" applyFill="1" applyBorder="1" applyAlignment="1">
      <alignment horizontal="center"/>
    </xf>
    <xf numFmtId="0" fontId="87" fillId="56" borderId="20" xfId="0" applyFont="1" applyFill="1" applyBorder="1" applyAlignment="1">
      <alignment horizontal="center"/>
    </xf>
    <xf numFmtId="2" fontId="87" fillId="56" borderId="30" xfId="0" applyNumberFormat="1" applyFont="1" applyFill="1" applyBorder="1" applyAlignment="1">
      <alignment horizontal="center"/>
    </xf>
    <xf numFmtId="2" fontId="87" fillId="56" borderId="31" xfId="0" applyNumberFormat="1" applyFont="1" applyFill="1" applyBorder="1" applyAlignment="1">
      <alignment horizontal="center"/>
    </xf>
    <xf numFmtId="0" fontId="39" fillId="49" borderId="0" xfId="0" applyFont="1" applyFill="1" applyAlignment="1">
      <alignment horizontal="center"/>
    </xf>
    <xf numFmtId="0" fontId="39" fillId="49" borderId="19" xfId="0" applyFont="1" applyFill="1" applyBorder="1" applyAlignment="1">
      <alignment horizontal="center"/>
    </xf>
    <xf numFmtId="0" fontId="87" fillId="56" borderId="0" xfId="0" applyFont="1" applyFill="1" applyBorder="1" applyAlignment="1">
      <alignment horizontal="center" vertical="center"/>
    </xf>
    <xf numFmtId="0" fontId="27" fillId="52" borderId="0" xfId="0" applyFont="1" applyFill="1" applyBorder="1" applyAlignment="1">
      <alignment horizontal="left" vertical="center" wrapText="1"/>
    </xf>
    <xf numFmtId="0" fontId="35" fillId="49" borderId="0" xfId="119" applyFont="1" applyFill="1" applyAlignment="1">
      <alignment horizontal="left" wrapText="1"/>
      <protection/>
    </xf>
    <xf numFmtId="0" fontId="27" fillId="49" borderId="24" xfId="0" applyFont="1" applyFill="1" applyBorder="1" applyAlignment="1">
      <alignment horizontal="center" vertical="center" wrapText="1"/>
    </xf>
    <xf numFmtId="0" fontId="27" fillId="49" borderId="19" xfId="0" applyFont="1" applyFill="1" applyBorder="1" applyAlignment="1">
      <alignment horizontal="center" vertical="center" wrapText="1"/>
    </xf>
    <xf numFmtId="0" fontId="2" fillId="49" borderId="0" xfId="119" applyFont="1" applyFill="1" applyAlignment="1">
      <alignment horizontal="left" wrapText="1"/>
      <protection/>
    </xf>
    <xf numFmtId="0" fontId="30" fillId="49" borderId="26" xfId="119" applyFont="1" applyFill="1" applyBorder="1" applyAlignment="1">
      <alignment horizontal="center"/>
      <protection/>
    </xf>
    <xf numFmtId="0" fontId="5" fillId="49" borderId="0" xfId="119" applyFont="1" applyFill="1" applyAlignment="1">
      <alignment horizontal="center" vertical="center"/>
      <protection/>
    </xf>
    <xf numFmtId="0" fontId="5" fillId="49" borderId="19" xfId="119" applyFont="1" applyFill="1" applyBorder="1" applyAlignment="1">
      <alignment horizontal="center" vertical="center"/>
      <protection/>
    </xf>
    <xf numFmtId="167" fontId="27" fillId="49" borderId="24" xfId="0" applyNumberFormat="1" applyFont="1" applyFill="1" applyBorder="1" applyAlignment="1">
      <alignment horizontal="center" vertical="center" wrapText="1"/>
    </xf>
    <xf numFmtId="167" fontId="27" fillId="49" borderId="19" xfId="0" applyNumberFormat="1" applyFont="1" applyFill="1" applyBorder="1" applyAlignment="1">
      <alignment horizontal="center" vertical="center" wrapText="1"/>
    </xf>
    <xf numFmtId="0" fontId="27" fillId="49" borderId="0" xfId="0" applyFont="1" applyFill="1" applyAlignment="1">
      <alignment horizontal="center" vertical="center"/>
    </xf>
    <xf numFmtId="0" fontId="27" fillId="49" borderId="19" xfId="0" applyFont="1" applyFill="1" applyBorder="1" applyAlignment="1">
      <alignment horizontal="center" vertical="center"/>
    </xf>
    <xf numFmtId="0" fontId="27" fillId="49" borderId="24" xfId="119" applyFont="1" applyFill="1" applyBorder="1" applyAlignment="1">
      <alignment horizontal="center"/>
      <protection/>
    </xf>
    <xf numFmtId="168" fontId="27" fillId="31" borderId="24" xfId="119" applyNumberFormat="1" applyFont="1" applyFill="1" applyBorder="1" applyAlignment="1" applyProtection="1">
      <alignment horizontal="center" vertical="center" wrapText="1"/>
      <protection/>
    </xf>
    <xf numFmtId="168" fontId="27" fillId="31" borderId="19" xfId="119" applyNumberFormat="1" applyFont="1" applyFill="1" applyBorder="1" applyAlignment="1" applyProtection="1">
      <alignment horizontal="center" vertical="center" wrapText="1"/>
      <protection/>
    </xf>
    <xf numFmtId="0" fontId="27" fillId="49" borderId="0" xfId="119" applyFont="1" applyFill="1" applyBorder="1" applyAlignment="1">
      <alignment horizontal="center" vertical="center" wrapText="1"/>
      <protection/>
    </xf>
    <xf numFmtId="0" fontId="27" fillId="49" borderId="19" xfId="119" applyFont="1" applyFill="1" applyBorder="1" applyAlignment="1">
      <alignment horizontal="center" vertical="center" wrapText="1"/>
      <protection/>
    </xf>
    <xf numFmtId="0" fontId="27" fillId="49" borderId="24" xfId="119" applyFont="1" applyFill="1" applyBorder="1" applyAlignment="1">
      <alignment horizontal="center" vertical="center" wrapText="1"/>
      <protection/>
    </xf>
    <xf numFmtId="0" fontId="27" fillId="49" borderId="26" xfId="119" applyFont="1" applyFill="1" applyBorder="1" applyAlignment="1">
      <alignment horizontal="center" vertical="center" wrapText="1"/>
      <protection/>
    </xf>
    <xf numFmtId="170" fontId="27" fillId="54" borderId="0" xfId="104" applyNumberFormat="1" applyFont="1" applyFill="1" applyAlignment="1">
      <alignment horizontal="center" vertical="center"/>
    </xf>
    <xf numFmtId="0" fontId="28" fillId="49" borderId="0" xfId="104" applyNumberFormat="1" applyFont="1" applyFill="1" applyAlignment="1">
      <alignment horizontal="center" vertical="center"/>
    </xf>
    <xf numFmtId="168" fontId="27" fillId="49" borderId="0" xfId="119" applyNumberFormat="1" applyFont="1" applyFill="1" applyBorder="1" applyAlignment="1" applyProtection="1">
      <alignment horizontal="center" vertical="center" wrapText="1"/>
      <protection/>
    </xf>
    <xf numFmtId="168" fontId="27" fillId="49" borderId="19" xfId="119" applyNumberFormat="1" applyFont="1" applyFill="1" applyBorder="1" applyAlignment="1" applyProtection="1">
      <alignment horizontal="center" vertical="center" wrapText="1"/>
      <protection/>
    </xf>
    <xf numFmtId="0" fontId="28" fillId="49" borderId="19" xfId="104" applyNumberFormat="1" applyFont="1" applyFill="1" applyBorder="1" applyAlignment="1">
      <alignment horizontal="center" vertical="center"/>
    </xf>
    <xf numFmtId="169" fontId="27" fillId="54" borderId="0" xfId="104" applyNumberFormat="1" applyFont="1" applyFill="1" applyAlignment="1">
      <alignment horizontal="center" vertical="center"/>
    </xf>
    <xf numFmtId="0" fontId="28" fillId="49" borderId="0" xfId="104" applyNumberFormat="1" applyFont="1" applyFill="1" applyAlignment="1">
      <alignment horizontal="center" vertical="center" wrapText="1"/>
    </xf>
    <xf numFmtId="0" fontId="27" fillId="49" borderId="0" xfId="119" applyFont="1" applyFill="1" applyAlignment="1">
      <alignment horizontal="center" vertical="center"/>
      <protection/>
    </xf>
    <xf numFmtId="0" fontId="27" fillId="49" borderId="19" xfId="119" applyFont="1" applyFill="1" applyBorder="1" applyAlignment="1">
      <alignment horizontal="center" vertical="center"/>
      <protection/>
    </xf>
    <xf numFmtId="0" fontId="27" fillId="49" borderId="0" xfId="0" applyFont="1" applyFill="1" applyBorder="1" applyAlignment="1" applyProtection="1">
      <alignment horizontal="center" vertical="center" wrapText="1"/>
      <protection/>
    </xf>
    <xf numFmtId="0" fontId="27" fillId="49" borderId="19" xfId="0" applyFont="1" applyFill="1" applyBorder="1" applyAlignment="1" applyProtection="1">
      <alignment horizontal="center" vertical="center" wrapText="1"/>
      <protection/>
    </xf>
    <xf numFmtId="0" fontId="27" fillId="49" borderId="24" xfId="119" applyFont="1" applyFill="1" applyBorder="1" applyAlignment="1" applyProtection="1">
      <alignment horizontal="center" vertical="center" wrapText="1"/>
      <protection/>
    </xf>
    <xf numFmtId="0" fontId="27" fillId="49" borderId="0" xfId="119" applyFont="1" applyFill="1" applyBorder="1" applyAlignment="1" applyProtection="1">
      <alignment horizontal="center" vertical="center" wrapText="1"/>
      <protection/>
    </xf>
    <xf numFmtId="0" fontId="27" fillId="49" borderId="19" xfId="119" applyFont="1" applyFill="1" applyBorder="1" applyAlignment="1" applyProtection="1">
      <alignment horizontal="center" vertical="center" wrapText="1"/>
      <protection/>
    </xf>
    <xf numFmtId="168" fontId="27" fillId="49" borderId="24" xfId="117" applyNumberFormat="1" applyFont="1" applyFill="1" applyBorder="1" applyAlignment="1" applyProtection="1">
      <alignment horizontal="center" vertical="center" wrapText="1"/>
      <protection/>
    </xf>
    <xf numFmtId="168" fontId="27" fillId="49" borderId="19" xfId="117" applyNumberFormat="1" applyFont="1" applyFill="1" applyBorder="1" applyAlignment="1" applyProtection="1">
      <alignment horizontal="center" vertical="center" wrapText="1"/>
      <protection/>
    </xf>
    <xf numFmtId="0" fontId="28" fillId="49" borderId="0" xfId="104" applyNumberFormat="1" applyFont="1" applyFill="1" applyBorder="1" applyAlignment="1">
      <alignment horizontal="left" vertical="center" wrapText="1"/>
    </xf>
    <xf numFmtId="170" fontId="27" fillId="54" borderId="0" xfId="104" applyNumberFormat="1" applyFont="1" applyFill="1" applyBorder="1" applyAlignment="1">
      <alignment horizontal="left" vertical="center" wrapText="1"/>
    </xf>
    <xf numFmtId="0" fontId="28" fillId="49" borderId="19" xfId="104" applyNumberFormat="1" applyFont="1" applyFill="1" applyBorder="1" applyAlignment="1">
      <alignment horizontal="left" vertical="center" wrapText="1"/>
    </xf>
    <xf numFmtId="170" fontId="27" fillId="54" borderId="0" xfId="104" applyNumberFormat="1" applyFont="1" applyFill="1" applyBorder="1" applyAlignment="1">
      <alignment horizontal="center" vertical="center"/>
    </xf>
    <xf numFmtId="0" fontId="27" fillId="49" borderId="26" xfId="0" applyFont="1" applyFill="1" applyBorder="1" applyAlignment="1">
      <alignment horizontal="center"/>
    </xf>
    <xf numFmtId="0" fontId="5" fillId="49" borderId="26" xfId="119" applyFont="1" applyFill="1" applyBorder="1" applyAlignment="1">
      <alignment horizontal="center"/>
      <protection/>
    </xf>
    <xf numFmtId="0" fontId="27" fillId="49" borderId="19" xfId="0" applyFont="1" applyFill="1" applyBorder="1" applyAlignment="1">
      <alignment horizontal="center"/>
    </xf>
    <xf numFmtId="0" fontId="27" fillId="49" borderId="26" xfId="119" applyFont="1" applyFill="1" applyBorder="1" applyAlignment="1">
      <alignment horizontal="center"/>
      <protection/>
    </xf>
    <xf numFmtId="0" fontId="27" fillId="49" borderId="19" xfId="119" applyFont="1" applyFill="1" applyBorder="1" applyAlignment="1">
      <alignment horizontal="center"/>
      <protection/>
    </xf>
    <xf numFmtId="0" fontId="27" fillId="49" borderId="0" xfId="119" applyFont="1" applyFill="1" applyBorder="1" applyAlignment="1">
      <alignment horizontal="center"/>
      <protection/>
    </xf>
    <xf numFmtId="0" fontId="27" fillId="49" borderId="24" xfId="0" applyFont="1" applyFill="1" applyBorder="1" applyAlignment="1">
      <alignment horizontal="center"/>
    </xf>
    <xf numFmtId="0" fontId="27" fillId="49" borderId="19" xfId="119" applyFont="1" applyFill="1" applyBorder="1" applyAlignment="1">
      <alignment horizontal="center"/>
      <protection/>
    </xf>
    <xf numFmtId="0" fontId="27" fillId="49" borderId="26" xfId="0" applyFont="1" applyFill="1" applyBorder="1" applyAlignment="1">
      <alignment horizontal="center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247650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0"/>
          <a:ext cx="952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2314575</xdr:colOff>
      <xdr:row>1</xdr:row>
      <xdr:rowOff>66675</xdr:rowOff>
    </xdr:from>
    <xdr:to>
      <xdr:col>1</xdr:col>
      <xdr:colOff>4248150</xdr:colOff>
      <xdr:row>3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2857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161925</xdr:rowOff>
    </xdr:from>
    <xdr:to>
      <xdr:col>2</xdr:col>
      <xdr:colOff>19050</xdr:colOff>
      <xdr:row>4</xdr:row>
      <xdr:rowOff>209550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575" y="1038225"/>
          <a:ext cx="5172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47625</xdr:rowOff>
    </xdr:from>
    <xdr:to>
      <xdr:col>0</xdr:col>
      <xdr:colOff>1524000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152400</xdr:rowOff>
    </xdr:from>
    <xdr:to>
      <xdr:col>19</xdr:col>
      <xdr:colOff>742950</xdr:colOff>
      <xdr:row>5</xdr:row>
      <xdr:rowOff>47625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0100"/>
          <a:ext cx="146208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542925</xdr:colOff>
      <xdr:row>1</xdr:row>
      <xdr:rowOff>19050</xdr:rowOff>
    </xdr:from>
    <xdr:to>
      <xdr:col>19</xdr:col>
      <xdr:colOff>666750</xdr:colOff>
      <xdr:row>4</xdr:row>
      <xdr:rowOff>47625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96850" y="180975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47625</xdr:rowOff>
    </xdr:from>
    <xdr:to>
      <xdr:col>0</xdr:col>
      <xdr:colOff>1647825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1409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152400</xdr:rowOff>
    </xdr:from>
    <xdr:to>
      <xdr:col>18</xdr:col>
      <xdr:colOff>657225</xdr:colOff>
      <xdr:row>5</xdr:row>
      <xdr:rowOff>47625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0100"/>
          <a:ext cx="146208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1</xdr:row>
      <xdr:rowOff>19050</xdr:rowOff>
    </xdr:from>
    <xdr:to>
      <xdr:col>14</xdr:col>
      <xdr:colOff>666750</xdr:colOff>
      <xdr:row>4</xdr:row>
      <xdr:rowOff>47625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34575" y="180975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47625</xdr:rowOff>
    </xdr:from>
    <xdr:to>
      <xdr:col>0</xdr:col>
      <xdr:colOff>1524000</xdr:colOff>
      <xdr:row>4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11</xdr:col>
      <xdr:colOff>685800</xdr:colOff>
      <xdr:row>4</xdr:row>
      <xdr:rowOff>123825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10963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152400</xdr:rowOff>
    </xdr:from>
    <xdr:to>
      <xdr:col>11</xdr:col>
      <xdr:colOff>666750</xdr:colOff>
      <xdr:row>3</xdr:row>
      <xdr:rowOff>152400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96400" y="15240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0</xdr:col>
      <xdr:colOff>1524000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85725</xdr:rowOff>
    </xdr:from>
    <xdr:to>
      <xdr:col>11</xdr:col>
      <xdr:colOff>209550</xdr:colOff>
      <xdr:row>4</xdr:row>
      <xdr:rowOff>142875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11087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133350</xdr:rowOff>
    </xdr:from>
    <xdr:to>
      <xdr:col>11</xdr:col>
      <xdr:colOff>514350</xdr:colOff>
      <xdr:row>4</xdr:row>
      <xdr:rowOff>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44075" y="1333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161925</xdr:rowOff>
    </xdr:from>
    <xdr:to>
      <xdr:col>1</xdr:col>
      <xdr:colOff>47625</xdr:colOff>
      <xdr:row>2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20</xdr:col>
      <xdr:colOff>190500</xdr:colOff>
      <xdr:row>3</xdr:row>
      <xdr:rowOff>104775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1913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0</xdr:row>
      <xdr:rowOff>114300</xdr:rowOff>
    </xdr:from>
    <xdr:to>
      <xdr:col>20</xdr:col>
      <xdr:colOff>676275</xdr:colOff>
      <xdr:row>2</xdr:row>
      <xdr:rowOff>114300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78425" y="11430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47625</xdr:rowOff>
    </xdr:from>
    <xdr:to>
      <xdr:col>0</xdr:col>
      <xdr:colOff>1524000</xdr:colOff>
      <xdr:row>4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1285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9</xdr:col>
      <xdr:colOff>647700</xdr:colOff>
      <xdr:row>5</xdr:row>
      <xdr:rowOff>57150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19150"/>
          <a:ext cx="9582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133350</xdr:rowOff>
    </xdr:from>
    <xdr:to>
      <xdr:col>9</xdr:col>
      <xdr:colOff>809625</xdr:colOff>
      <xdr:row>4</xdr:row>
      <xdr:rowOff>19050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13335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19050</xdr:rowOff>
    </xdr:from>
    <xdr:to>
      <xdr:col>0</xdr:col>
      <xdr:colOff>1504950</xdr:colOff>
      <xdr:row>4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38100</xdr:rowOff>
    </xdr:from>
    <xdr:to>
      <xdr:col>9</xdr:col>
      <xdr:colOff>0</xdr:colOff>
      <xdr:row>5</xdr:row>
      <xdr:rowOff>104775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10687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</xdr:row>
      <xdr:rowOff>9525</xdr:rowOff>
    </xdr:from>
    <xdr:to>
      <xdr:col>8</xdr:col>
      <xdr:colOff>828675</xdr:colOff>
      <xdr:row>4</xdr:row>
      <xdr:rowOff>38100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17145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47625</xdr:rowOff>
    </xdr:from>
    <xdr:to>
      <xdr:col>1</xdr:col>
      <xdr:colOff>714375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47625</xdr:rowOff>
    </xdr:from>
    <xdr:to>
      <xdr:col>12</xdr:col>
      <xdr:colOff>581025</xdr:colOff>
      <xdr:row>4</xdr:row>
      <xdr:rowOff>104775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134969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142875</xdr:rowOff>
    </xdr:from>
    <xdr:to>
      <xdr:col>12</xdr:col>
      <xdr:colOff>742950</xdr:colOff>
      <xdr:row>4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0" y="142875"/>
          <a:ext cx="1657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133350</xdr:rowOff>
    </xdr:from>
    <xdr:to>
      <xdr:col>0</xdr:col>
      <xdr:colOff>1524000</xdr:colOff>
      <xdr:row>3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19</xdr:col>
      <xdr:colOff>676275</xdr:colOff>
      <xdr:row>4</xdr:row>
      <xdr:rowOff>142875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15725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0</xdr:row>
      <xdr:rowOff>142875</xdr:rowOff>
    </xdr:from>
    <xdr:to>
      <xdr:col>19</xdr:col>
      <xdr:colOff>752475</xdr:colOff>
      <xdr:row>4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0" y="142875"/>
          <a:ext cx="1800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133350</xdr:rowOff>
    </xdr:from>
    <xdr:to>
      <xdr:col>0</xdr:col>
      <xdr:colOff>1914525</xdr:colOff>
      <xdr:row>3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1676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11</xdr:col>
      <xdr:colOff>19050</xdr:colOff>
      <xdr:row>4</xdr:row>
      <xdr:rowOff>123825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9239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19050</xdr:rowOff>
    </xdr:from>
    <xdr:to>
      <xdr:col>9</xdr:col>
      <xdr:colOff>752475</xdr:colOff>
      <xdr:row>3</xdr:row>
      <xdr:rowOff>47625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19050"/>
          <a:ext cx="1800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104775</xdr:rowOff>
    </xdr:from>
    <xdr:to>
      <xdr:col>0</xdr:col>
      <xdr:colOff>1524000</xdr:colOff>
      <xdr:row>3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11</xdr:col>
      <xdr:colOff>409575</xdr:colOff>
      <xdr:row>4</xdr:row>
      <xdr:rowOff>123825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10515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0</xdr:row>
      <xdr:rowOff>66675</xdr:rowOff>
    </xdr:from>
    <xdr:to>
      <xdr:col>11</xdr:col>
      <xdr:colOff>447675</xdr:colOff>
      <xdr:row>3</xdr:row>
      <xdr:rowOff>95250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01100" y="66675"/>
          <a:ext cx="1752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57150</xdr:rowOff>
    </xdr:from>
    <xdr:to>
      <xdr:col>0</xdr:col>
      <xdr:colOff>1533525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1285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</xdr:rowOff>
    </xdr:from>
    <xdr:to>
      <xdr:col>11</xdr:col>
      <xdr:colOff>47625</xdr:colOff>
      <xdr:row>5</xdr:row>
      <xdr:rowOff>66675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828675"/>
          <a:ext cx="11125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733425</xdr:colOff>
      <xdr:row>0</xdr:row>
      <xdr:rowOff>104775</xdr:rowOff>
    </xdr:from>
    <xdr:to>
      <xdr:col>11</xdr:col>
      <xdr:colOff>276225</xdr:colOff>
      <xdr:row>4</xdr:row>
      <xdr:rowOff>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104775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1476375</xdr:colOff>
      <xdr:row>3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47625</xdr:rowOff>
    </xdr:from>
    <xdr:to>
      <xdr:col>20</xdr:col>
      <xdr:colOff>190500</xdr:colOff>
      <xdr:row>4</xdr:row>
      <xdr:rowOff>104775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16487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866775</xdr:colOff>
      <xdr:row>0</xdr:row>
      <xdr:rowOff>95250</xdr:rowOff>
    </xdr:from>
    <xdr:to>
      <xdr:col>20</xdr:col>
      <xdr:colOff>847725</xdr:colOff>
      <xdr:row>3</xdr:row>
      <xdr:rowOff>123825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700" y="95250"/>
          <a:ext cx="1638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0</xdr:col>
      <xdr:colOff>1409700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285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66675</xdr:rowOff>
    </xdr:from>
    <xdr:to>
      <xdr:col>9</xdr:col>
      <xdr:colOff>790575</xdr:colOff>
      <xdr:row>4</xdr:row>
      <xdr:rowOff>142875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315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114300</xdr:rowOff>
    </xdr:from>
    <xdr:to>
      <xdr:col>9</xdr:col>
      <xdr:colOff>1038225</xdr:colOff>
      <xdr:row>4</xdr:row>
      <xdr:rowOff>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0</xdr:col>
      <xdr:colOff>1524000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47625</xdr:rowOff>
    </xdr:from>
    <xdr:to>
      <xdr:col>8</xdr:col>
      <xdr:colOff>771525</xdr:colOff>
      <xdr:row>5</xdr:row>
      <xdr:rowOff>9525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93059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0</xdr:row>
      <xdr:rowOff>9525</xdr:rowOff>
    </xdr:from>
    <xdr:to>
      <xdr:col>8</xdr:col>
      <xdr:colOff>790575</xdr:colOff>
      <xdr:row>3</xdr:row>
      <xdr:rowOff>38100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7625" y="9525"/>
          <a:ext cx="1657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1</xdr:col>
      <xdr:colOff>504825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285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47625</xdr:rowOff>
    </xdr:from>
    <xdr:to>
      <xdr:col>12</xdr:col>
      <xdr:colOff>904875</xdr:colOff>
      <xdr:row>4</xdr:row>
      <xdr:rowOff>95250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13287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0</xdr:row>
      <xdr:rowOff>114300</xdr:rowOff>
    </xdr:from>
    <xdr:to>
      <xdr:col>12</xdr:col>
      <xdr:colOff>1047750</xdr:colOff>
      <xdr:row>4</xdr:row>
      <xdr:rowOff>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91950" y="11430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13.7109375" style="119" customWidth="1"/>
    <col min="2" max="2" width="64.00390625" style="119" customWidth="1"/>
    <col min="3" max="5" width="11.421875" style="119" customWidth="1"/>
    <col min="6" max="6" width="16.421875" style="119" bestFit="1" customWidth="1"/>
    <col min="7" max="16384" width="11.421875" style="119" customWidth="1"/>
  </cols>
  <sheetData>
    <row r="1" spans="1:3" ht="17.25">
      <c r="A1" s="393"/>
      <c r="B1" s="393"/>
      <c r="C1" s="276"/>
    </row>
    <row r="2" spans="1:3" ht="17.25">
      <c r="A2" s="393"/>
      <c r="B2" s="393"/>
      <c r="C2" s="276"/>
    </row>
    <row r="3" spans="1:3" ht="17.25">
      <c r="A3" s="393"/>
      <c r="B3" s="393"/>
      <c r="C3" s="276"/>
    </row>
    <row r="4" spans="1:3" ht="17.25">
      <c r="A4" s="393"/>
      <c r="B4" s="393"/>
      <c r="C4" s="276"/>
    </row>
    <row r="5" spans="1:3" ht="18" thickBot="1">
      <c r="A5" s="394"/>
      <c r="B5" s="394"/>
      <c r="C5" s="276"/>
    </row>
    <row r="6" spans="1:3" ht="20.25">
      <c r="A6" s="387" t="s">
        <v>50</v>
      </c>
      <c r="B6" s="388"/>
      <c r="C6" s="276"/>
    </row>
    <row r="7" spans="1:3" ht="20.25">
      <c r="A7" s="389" t="s">
        <v>51</v>
      </c>
      <c r="B7" s="390"/>
      <c r="C7" s="276"/>
    </row>
    <row r="8" spans="1:3" ht="21" thickBot="1">
      <c r="A8" s="391" t="s">
        <v>84</v>
      </c>
      <c r="B8" s="392"/>
      <c r="C8" s="276"/>
    </row>
    <row r="9" spans="1:3" ht="18" thickTop="1">
      <c r="A9" s="115"/>
      <c r="B9" s="116"/>
      <c r="C9" s="276"/>
    </row>
    <row r="10" spans="1:3" ht="14.25">
      <c r="A10" s="117" t="s">
        <v>9</v>
      </c>
      <c r="B10" s="113" t="s">
        <v>3</v>
      </c>
      <c r="C10" s="120"/>
    </row>
    <row r="11" spans="1:3" ht="14.25">
      <c r="A11" s="117" t="s">
        <v>78</v>
      </c>
      <c r="B11" s="349" t="s">
        <v>79</v>
      </c>
      <c r="C11" s="120"/>
    </row>
    <row r="12" spans="1:3" ht="14.25">
      <c r="A12" s="117" t="s">
        <v>41</v>
      </c>
      <c r="B12" s="113" t="s">
        <v>52</v>
      </c>
      <c r="C12" s="120"/>
    </row>
    <row r="13" spans="1:3" ht="14.25">
      <c r="A13" s="117" t="s">
        <v>29</v>
      </c>
      <c r="B13" s="113" t="s">
        <v>53</v>
      </c>
      <c r="C13" s="120"/>
    </row>
    <row r="14" spans="1:3" ht="14.25">
      <c r="A14" s="117" t="s">
        <v>55</v>
      </c>
      <c r="B14" s="113" t="s">
        <v>56</v>
      </c>
      <c r="C14" s="120"/>
    </row>
    <row r="15" spans="1:3" ht="14.25">
      <c r="A15" s="117" t="s">
        <v>35</v>
      </c>
      <c r="B15" s="113" t="s">
        <v>10</v>
      </c>
      <c r="C15" s="120"/>
    </row>
    <row r="16" spans="1:3" ht="14.25">
      <c r="A16" s="117" t="s">
        <v>4</v>
      </c>
      <c r="B16" s="113" t="s">
        <v>20</v>
      </c>
      <c r="C16" s="120"/>
    </row>
    <row r="17" spans="1:3" ht="14.25">
      <c r="A17" s="117" t="s">
        <v>19</v>
      </c>
      <c r="B17" s="113" t="s">
        <v>30</v>
      </c>
      <c r="C17" s="120"/>
    </row>
    <row r="18" spans="1:3" ht="14.25">
      <c r="A18" s="117" t="s">
        <v>5</v>
      </c>
      <c r="B18" s="113" t="s">
        <v>6</v>
      </c>
      <c r="C18" s="120"/>
    </row>
    <row r="19" spans="1:3" ht="14.25">
      <c r="A19" s="117" t="s">
        <v>81</v>
      </c>
      <c r="B19" s="113" t="s">
        <v>80</v>
      </c>
      <c r="C19" s="120"/>
    </row>
    <row r="20" spans="1:6" ht="16.5">
      <c r="A20" s="117" t="s">
        <v>44</v>
      </c>
      <c r="B20" s="113" t="s">
        <v>8</v>
      </c>
      <c r="C20" s="120"/>
      <c r="F20" s="277"/>
    </row>
    <row r="21" spans="1:6" ht="14.25">
      <c r="A21" s="117" t="s">
        <v>32</v>
      </c>
      <c r="B21" s="113" t="s">
        <v>8</v>
      </c>
      <c r="C21" s="120"/>
      <c r="F21" s="278"/>
    </row>
    <row r="22" spans="1:6" ht="14.25">
      <c r="A22" s="117" t="s">
        <v>62</v>
      </c>
      <c r="B22" s="113" t="s">
        <v>63</v>
      </c>
      <c r="C22" s="120"/>
      <c r="F22" s="278"/>
    </row>
    <row r="23" spans="1:3" ht="14.25">
      <c r="A23" s="117" t="s">
        <v>36</v>
      </c>
      <c r="B23" s="113" t="s">
        <v>26</v>
      </c>
      <c r="C23" s="120"/>
    </row>
    <row r="24" spans="1:3" ht="14.25">
      <c r="A24" s="117" t="s">
        <v>24</v>
      </c>
      <c r="B24" s="113" t="s">
        <v>27</v>
      </c>
      <c r="C24" s="120"/>
    </row>
    <row r="25" spans="1:3" ht="15" thickBot="1">
      <c r="A25" s="118" t="s">
        <v>25</v>
      </c>
      <c r="B25" s="114" t="s">
        <v>33</v>
      </c>
      <c r="C25" s="120"/>
    </row>
    <row r="26" spans="2:3" ht="14.25">
      <c r="B26" s="120"/>
      <c r="C26" s="120"/>
    </row>
    <row r="27" spans="1:3" ht="14.25">
      <c r="A27" s="275" t="s">
        <v>85</v>
      </c>
      <c r="B27" s="120"/>
      <c r="C27" s="120"/>
    </row>
  </sheetData>
  <sheetProtection/>
  <mergeCells count="4">
    <mergeCell ref="A6:B6"/>
    <mergeCell ref="A7:B7"/>
    <mergeCell ref="A8:B8"/>
    <mergeCell ref="A1:B5"/>
  </mergeCells>
  <hyperlinks>
    <hyperlink ref="B10" location="'Cuadro I.1'!A1" display="Ingresos totales, según  tipo de operación  "/>
    <hyperlink ref="B12" location="'Cuadro I.2'!A1" display="Ingresos totales, según Zonas Francas - Miles de dólares CIF "/>
    <hyperlink ref="B13" location="'Cuadro I.2.1'!A1" display="Ingresos totales, según Zonas Francas  - Toneladas métricas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20" location="'Cuadro S.2'!A1" display="Salidas totales, según Zonas Francas  "/>
    <hyperlink ref="B21" location="'Cuadro S.2.1'!A1" display="Salidas totales, según Zonas Francas  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  <hyperlink ref="B11" location="'Cuadro I.1.1'!A1" display="Ingresos totales,según tipo de operación 2019-2021"/>
    <hyperlink ref="B19" location="'Cuadro S.1.1'!A1" display="Salidas totales, según  tipo de operación  2019-202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T28"/>
  <sheetViews>
    <sheetView zoomScalePageLayoutView="0" workbookViewId="0" topLeftCell="A7">
      <selection activeCell="M18" sqref="M18"/>
    </sheetView>
  </sheetViews>
  <sheetFormatPr defaultColWidth="11.421875" defaultRowHeight="12.75"/>
  <cols>
    <col min="1" max="1" width="24.7109375" style="2" customWidth="1"/>
    <col min="2" max="2" width="13.8515625" style="2" bestFit="1" customWidth="1"/>
    <col min="3" max="3" width="12.8515625" style="2" bestFit="1" customWidth="1"/>
    <col min="4" max="4" width="10.421875" style="2" customWidth="1"/>
    <col min="5" max="5" width="12.7109375" style="2" bestFit="1" customWidth="1"/>
    <col min="6" max="6" width="0.5625" style="2" customWidth="1"/>
    <col min="7" max="8" width="12.8515625" style="2" bestFit="1" customWidth="1"/>
    <col min="9" max="9" width="11.7109375" style="2" customWidth="1"/>
    <col min="10" max="10" width="12.7109375" style="2" bestFit="1" customWidth="1"/>
    <col min="11" max="11" width="1.57421875" style="2" customWidth="1"/>
    <col min="12" max="15" width="11.421875" style="2" customWidth="1"/>
    <col min="16" max="16" width="1.28515625" style="2" customWidth="1"/>
    <col min="17" max="16384" width="11.421875" style="2" customWidth="1"/>
  </cols>
  <sheetData>
    <row r="1" ht="12.75" customHeight="1"/>
    <row r="2" ht="12.75"/>
    <row r="3" ht="12.75"/>
    <row r="4" ht="12.75"/>
    <row r="5" ht="12.75"/>
    <row r="6" ht="7.5" customHeight="1"/>
    <row r="7" spans="1:20" ht="14.25" customHeight="1">
      <c r="A7" s="395" t="s">
        <v>50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</row>
    <row r="8" spans="1:20" ht="14.25" customHeight="1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</row>
    <row r="9" spans="1:20" ht="12.75" customHeight="1">
      <c r="A9" s="396" t="s">
        <v>98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</row>
    <row r="10" spans="1:20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</row>
    <row r="11" spans="1:20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</row>
    <row r="12" spans="1:20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</row>
    <row r="13" spans="1:20" ht="12.7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</row>
    <row r="14" spans="1:11" ht="13.5" thickBo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20" s="1" customFormat="1" ht="13.5" thickBot="1">
      <c r="A15" s="280"/>
      <c r="B15" s="435" t="s">
        <v>84</v>
      </c>
      <c r="C15" s="435"/>
      <c r="D15" s="435"/>
      <c r="E15" s="435"/>
      <c r="F15" s="435"/>
      <c r="G15" s="435"/>
      <c r="H15" s="435"/>
      <c r="I15" s="435"/>
      <c r="J15" s="435"/>
      <c r="K15" s="121"/>
      <c r="L15" s="435" t="s">
        <v>90</v>
      </c>
      <c r="M15" s="435"/>
      <c r="N15" s="435"/>
      <c r="O15" s="435"/>
      <c r="P15" s="435"/>
      <c r="Q15" s="435"/>
      <c r="R15" s="435"/>
      <c r="S15" s="435"/>
      <c r="T15" s="435"/>
    </row>
    <row r="16" spans="1:20" s="1" customFormat="1" ht="13.5" thickBot="1">
      <c r="A16" s="398" t="s">
        <v>37</v>
      </c>
      <c r="B16" s="435" t="s">
        <v>7</v>
      </c>
      <c r="C16" s="435"/>
      <c r="D16" s="435"/>
      <c r="E16" s="435"/>
      <c r="F16" s="441"/>
      <c r="G16" s="435" t="s">
        <v>22</v>
      </c>
      <c r="H16" s="435"/>
      <c r="I16" s="435"/>
      <c r="J16" s="435"/>
      <c r="K16" s="121"/>
      <c r="L16" s="435" t="s">
        <v>7</v>
      </c>
      <c r="M16" s="435"/>
      <c r="N16" s="435"/>
      <c r="O16" s="435"/>
      <c r="P16" s="441"/>
      <c r="Q16" s="435" t="s">
        <v>22</v>
      </c>
      <c r="R16" s="435"/>
      <c r="S16" s="435"/>
      <c r="T16" s="435"/>
    </row>
    <row r="17" spans="1:20" s="1" customFormat="1" ht="24.75" thickBot="1">
      <c r="A17" s="399"/>
      <c r="B17" s="252">
        <v>2020</v>
      </c>
      <c r="C17" s="252">
        <v>2021</v>
      </c>
      <c r="D17" s="191" t="s">
        <v>45</v>
      </c>
      <c r="E17" s="191" t="s">
        <v>46</v>
      </c>
      <c r="F17" s="127"/>
      <c r="G17" s="252">
        <v>2020</v>
      </c>
      <c r="H17" s="252">
        <v>2021</v>
      </c>
      <c r="I17" s="191" t="s">
        <v>45</v>
      </c>
      <c r="J17" s="191" t="s">
        <v>46</v>
      </c>
      <c r="K17" s="121"/>
      <c r="L17" s="288">
        <v>2020</v>
      </c>
      <c r="M17" s="288">
        <v>2021</v>
      </c>
      <c r="N17" s="191" t="s">
        <v>45</v>
      </c>
      <c r="O17" s="191" t="s">
        <v>46</v>
      </c>
      <c r="P17" s="127"/>
      <c r="Q17" s="288">
        <v>2020</v>
      </c>
      <c r="R17" s="288">
        <v>2021</v>
      </c>
      <c r="S17" s="191" t="s">
        <v>45</v>
      </c>
      <c r="T17" s="191" t="s">
        <v>46</v>
      </c>
    </row>
    <row r="18" spans="1:20" s="5" customFormat="1" ht="12.75">
      <c r="A18" s="192" t="s">
        <v>1</v>
      </c>
      <c r="B18" s="193">
        <v>1889513.096356316</v>
      </c>
      <c r="C18" s="193">
        <v>2480174.7765141604</v>
      </c>
      <c r="D18" s="193">
        <v>31.25999397923518</v>
      </c>
      <c r="E18" s="193">
        <v>31.259993979235166</v>
      </c>
      <c r="F18" s="193"/>
      <c r="G18" s="193">
        <v>1756842.2051979974</v>
      </c>
      <c r="H18" s="193">
        <v>2117058.474612994</v>
      </c>
      <c r="I18" s="193">
        <v>20.503621119143144</v>
      </c>
      <c r="J18" s="193">
        <v>20.503621119143133</v>
      </c>
      <c r="K18" s="193"/>
      <c r="L18" s="193">
        <v>15023168.688314833</v>
      </c>
      <c r="M18" s="193">
        <v>18318939.867713246</v>
      </c>
      <c r="N18" s="193">
        <v>21.93792300263455</v>
      </c>
      <c r="O18" s="193">
        <v>21.93792300263456</v>
      </c>
      <c r="P18" s="193"/>
      <c r="Q18" s="193">
        <v>13788322.912270458</v>
      </c>
      <c r="R18" s="193">
        <v>15924651.03777311</v>
      </c>
      <c r="S18" s="193">
        <v>15.493748870658507</v>
      </c>
      <c r="T18" s="193">
        <v>15.493748870658491</v>
      </c>
    </row>
    <row r="19" spans="1:20" ht="12.75">
      <c r="A19" s="194" t="s">
        <v>16</v>
      </c>
      <c r="B19" s="195">
        <v>270785.4931273068</v>
      </c>
      <c r="C19" s="195">
        <v>298480.30078310904</v>
      </c>
      <c r="D19" s="195">
        <v>10.227581742269255</v>
      </c>
      <c r="E19" s="195">
        <v>1.465711336386505</v>
      </c>
      <c r="F19" s="197"/>
      <c r="G19" s="195">
        <v>479055.5377339992</v>
      </c>
      <c r="H19" s="195">
        <v>470481.47402999905</v>
      </c>
      <c r="I19" s="195">
        <v>-1.7897849056409343</v>
      </c>
      <c r="J19" s="195">
        <v>-0.4880383496384533</v>
      </c>
      <c r="K19" s="197"/>
      <c r="L19" s="195">
        <v>2001979.1430603815</v>
      </c>
      <c r="M19" s="195">
        <v>2486356.4619531957</v>
      </c>
      <c r="N19" s="195">
        <v>24.19492333733093</v>
      </c>
      <c r="O19" s="195">
        <v>3.2242020903989954</v>
      </c>
      <c r="P19" s="197"/>
      <c r="Q19" s="195">
        <v>3768057.79640901</v>
      </c>
      <c r="R19" s="195">
        <v>3750670.7598520257</v>
      </c>
      <c r="S19" s="195">
        <v>-0.461432321275812</v>
      </c>
      <c r="T19" s="195">
        <v>-0.126099719796317</v>
      </c>
    </row>
    <row r="20" spans="1:20" ht="12.75">
      <c r="A20" s="196" t="s">
        <v>54</v>
      </c>
      <c r="B20" s="197">
        <v>1532271.1300722833</v>
      </c>
      <c r="C20" s="197">
        <v>2087306.3921433685</v>
      </c>
      <c r="D20" s="197">
        <v>36.22304507198422</v>
      </c>
      <c r="E20" s="197">
        <v>29.374512573710103</v>
      </c>
      <c r="F20" s="197"/>
      <c r="G20" s="197">
        <v>1141419.3884689983</v>
      </c>
      <c r="H20" s="197">
        <v>1422376.432822995</v>
      </c>
      <c r="I20" s="197">
        <v>24.61470754678947</v>
      </c>
      <c r="J20" s="197">
        <v>15.992161590991188</v>
      </c>
      <c r="K20" s="197"/>
      <c r="L20" s="197">
        <v>12425703.989272479</v>
      </c>
      <c r="M20" s="197">
        <v>15224330.16201604</v>
      </c>
      <c r="N20" s="197">
        <v>22.522878181869665</v>
      </c>
      <c r="O20" s="197">
        <v>18.628734262435326</v>
      </c>
      <c r="P20" s="197"/>
      <c r="Q20" s="197">
        <v>8758636.694622949</v>
      </c>
      <c r="R20" s="197">
        <v>10870938.013925083</v>
      </c>
      <c r="S20" s="197">
        <v>24.116782016987926</v>
      </c>
      <c r="T20" s="197">
        <v>15.319494130953093</v>
      </c>
    </row>
    <row r="21" spans="1:20" ht="12.75">
      <c r="A21" s="194" t="s">
        <v>13</v>
      </c>
      <c r="B21" s="195">
        <v>30530.986986081</v>
      </c>
      <c r="C21" s="195">
        <v>52769.93253749602</v>
      </c>
      <c r="D21" s="195">
        <v>72.84057197873652</v>
      </c>
      <c r="E21" s="195">
        <v>1.176966997175091</v>
      </c>
      <c r="F21" s="197"/>
      <c r="G21" s="195">
        <v>43325.95494500002</v>
      </c>
      <c r="H21" s="195">
        <v>50621.55769999999</v>
      </c>
      <c r="I21" s="195">
        <v>16.83887352110609</v>
      </c>
      <c r="J21" s="195">
        <v>0.41526795823861407</v>
      </c>
      <c r="K21" s="197"/>
      <c r="L21" s="195">
        <v>220671.81866924907</v>
      </c>
      <c r="M21" s="195">
        <v>300725.5970183598</v>
      </c>
      <c r="N21" s="195">
        <v>36.277300305889206</v>
      </c>
      <c r="O21" s="195">
        <v>0.5328687975884701</v>
      </c>
      <c r="P21" s="197"/>
      <c r="Q21" s="195">
        <v>331493.45045300026</v>
      </c>
      <c r="R21" s="195">
        <v>327383.3453389999</v>
      </c>
      <c r="S21" s="195">
        <v>-1.2398752097164345</v>
      </c>
      <c r="T21" s="195">
        <v>-0.029808593402920153</v>
      </c>
    </row>
    <row r="22" spans="1:20" ht="13.5" thickBot="1">
      <c r="A22" s="198" t="s">
        <v>48</v>
      </c>
      <c r="B22" s="199">
        <v>55925.486170645</v>
      </c>
      <c r="C22" s="199">
        <v>41618.151050187</v>
      </c>
      <c r="D22" s="199">
        <v>-25.582853364568248</v>
      </c>
      <c r="E22" s="199">
        <v>-0.7571969280365333</v>
      </c>
      <c r="F22" s="199"/>
      <c r="G22" s="199">
        <v>93041.32405000001</v>
      </c>
      <c r="H22" s="199">
        <v>173579.01005999997</v>
      </c>
      <c r="I22" s="199">
        <v>86.56119937278552</v>
      </c>
      <c r="J22" s="199">
        <v>4.584229919551785</v>
      </c>
      <c r="K22" s="199"/>
      <c r="L22" s="199">
        <v>374813.73731272435</v>
      </c>
      <c r="M22" s="199">
        <v>307527.64672565035</v>
      </c>
      <c r="N22" s="199">
        <v>-17.951874194764127</v>
      </c>
      <c r="O22" s="199">
        <v>-0.4478821477882343</v>
      </c>
      <c r="P22" s="199"/>
      <c r="Q22" s="199">
        <v>930134.9707854983</v>
      </c>
      <c r="R22" s="199">
        <v>975658.9186569998</v>
      </c>
      <c r="S22" s="199">
        <v>4.894337843577334</v>
      </c>
      <c r="T22" s="199">
        <v>0.33016305290463605</v>
      </c>
    </row>
    <row r="23" spans="1:11" s="1" customFormat="1" ht="12.75">
      <c r="A23" s="253" t="s">
        <v>74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ht="12.75">
      <c r="A24" s="253" t="s">
        <v>75</v>
      </c>
    </row>
    <row r="25" spans="1:3" ht="12.75">
      <c r="A25" s="98"/>
      <c r="C25" s="53"/>
    </row>
    <row r="26" ht="12.75">
      <c r="C26" s="53"/>
    </row>
    <row r="27" ht="12.75">
      <c r="C27" s="53"/>
    </row>
    <row r="28" ht="12.75">
      <c r="C28" s="53"/>
    </row>
  </sheetData>
  <sheetProtection/>
  <mergeCells count="9">
    <mergeCell ref="L15:T15"/>
    <mergeCell ref="L16:P16"/>
    <mergeCell ref="Q16:T16"/>
    <mergeCell ref="A9:T13"/>
    <mergeCell ref="A7:T8"/>
    <mergeCell ref="A16:A17"/>
    <mergeCell ref="B16:F16"/>
    <mergeCell ref="G16:J16"/>
    <mergeCell ref="B15:J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O28"/>
  <sheetViews>
    <sheetView zoomScalePageLayoutView="0" workbookViewId="0" topLeftCell="A4">
      <selection activeCell="G24" sqref="G24"/>
    </sheetView>
  </sheetViews>
  <sheetFormatPr defaultColWidth="11.421875" defaultRowHeight="12.75"/>
  <cols>
    <col min="1" max="1" width="24.7109375" style="2" customWidth="1"/>
    <col min="2" max="2" width="13.8515625" style="2" bestFit="1" customWidth="1"/>
    <col min="3" max="3" width="13.7109375" style="2" bestFit="1" customWidth="1"/>
    <col min="4" max="4" width="10.421875" style="2" customWidth="1"/>
    <col min="5" max="5" width="12.7109375" style="2" bestFit="1" customWidth="1"/>
    <col min="6" max="6" width="0.5625" style="2" customWidth="1"/>
    <col min="7" max="8" width="13.7109375" style="2" bestFit="1" customWidth="1"/>
    <col min="9" max="9" width="11.7109375" style="2" customWidth="1"/>
    <col min="10" max="10" width="12.7109375" style="2" bestFit="1" customWidth="1"/>
    <col min="11" max="11" width="1.57421875" style="2" customWidth="1"/>
    <col min="12" max="16384" width="11.421875" style="2" customWidth="1"/>
  </cols>
  <sheetData>
    <row r="1" ht="12.75" customHeight="1"/>
    <row r="2" ht="12.75"/>
    <row r="3" ht="12.75"/>
    <row r="4" ht="12.75"/>
    <row r="5" ht="12.75"/>
    <row r="6" ht="7.5" customHeight="1"/>
    <row r="7" spans="1:15" ht="14.25" customHeight="1">
      <c r="A7" s="337" t="s">
        <v>50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</row>
    <row r="8" spans="1:15" ht="14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</row>
    <row r="9" spans="1:15" ht="12.75" customHeight="1">
      <c r="A9" s="396" t="s">
        <v>99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</row>
    <row r="10" spans="1:15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</row>
    <row r="11" spans="1:15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</row>
    <row r="12" spans="1:15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</row>
    <row r="13" spans="1:15" ht="12.7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</row>
    <row r="14" spans="1:11" ht="13.5" thickBo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5" s="1" customFormat="1" ht="13.5" thickBot="1">
      <c r="A15" s="280"/>
      <c r="B15" s="435" t="s">
        <v>84</v>
      </c>
      <c r="C15" s="435"/>
      <c r="D15" s="435"/>
      <c r="E15" s="435"/>
      <c r="F15" s="435"/>
      <c r="G15" s="435"/>
      <c r="H15" s="435"/>
      <c r="I15" s="435"/>
      <c r="J15" s="435"/>
      <c r="K15" s="121"/>
      <c r="L15" s="2"/>
      <c r="M15" s="2"/>
      <c r="N15" s="2"/>
      <c r="O15" s="2"/>
    </row>
    <row r="16" spans="1:15" s="1" customFormat="1" ht="13.5" thickBot="1">
      <c r="A16" s="398" t="s">
        <v>37</v>
      </c>
      <c r="B16" s="435" t="s">
        <v>7</v>
      </c>
      <c r="C16" s="435"/>
      <c r="D16" s="435"/>
      <c r="E16" s="435"/>
      <c r="F16" s="441"/>
      <c r="G16" s="435" t="s">
        <v>22</v>
      </c>
      <c r="H16" s="435"/>
      <c r="I16" s="435"/>
      <c r="J16" s="435"/>
      <c r="K16" s="121"/>
      <c r="L16" s="2"/>
      <c r="M16" s="2"/>
      <c r="N16" s="2"/>
      <c r="O16" s="2"/>
    </row>
    <row r="17" spans="1:15" s="1" customFormat="1" ht="24.75" thickBot="1">
      <c r="A17" s="399"/>
      <c r="B17" s="334">
        <v>2019</v>
      </c>
      <c r="C17" s="334">
        <v>2021</v>
      </c>
      <c r="D17" s="191" t="s">
        <v>45</v>
      </c>
      <c r="E17" s="191" t="s">
        <v>46</v>
      </c>
      <c r="F17" s="127"/>
      <c r="G17" s="334">
        <v>2019</v>
      </c>
      <c r="H17" s="334">
        <v>2021</v>
      </c>
      <c r="I17" s="191" t="s">
        <v>45</v>
      </c>
      <c r="J17" s="191" t="s">
        <v>46</v>
      </c>
      <c r="K17" s="121"/>
      <c r="L17" s="2"/>
      <c r="M17" s="2"/>
      <c r="N17" s="2"/>
      <c r="O17" s="2"/>
    </row>
    <row r="18" spans="1:15" s="5" customFormat="1" ht="12.75">
      <c r="A18" s="192" t="s">
        <v>1</v>
      </c>
      <c r="B18" s="193">
        <v>2473920.560147973</v>
      </c>
      <c r="C18" s="193">
        <v>2480174.7765141604</v>
      </c>
      <c r="D18" s="193">
        <v>0.25280586882765466</v>
      </c>
      <c r="E18" s="193">
        <v>0.2528058688276442</v>
      </c>
      <c r="F18" s="193"/>
      <c r="G18" s="193">
        <v>1967042.0704600057</v>
      </c>
      <c r="H18" s="193">
        <v>2117058.474612994</v>
      </c>
      <c r="I18" s="193">
        <v>7.6264969827466</v>
      </c>
      <c r="J18" s="193">
        <v>7.626496982746587</v>
      </c>
      <c r="K18" s="193"/>
      <c r="L18" s="2"/>
      <c r="M18" s="2"/>
      <c r="N18" s="2"/>
      <c r="O18" s="2"/>
    </row>
    <row r="19" spans="1:11" ht="12.75">
      <c r="A19" s="194" t="s">
        <v>16</v>
      </c>
      <c r="B19" s="195">
        <v>342803.90780661145</v>
      </c>
      <c r="C19" s="195">
        <v>298480.30078310904</v>
      </c>
      <c r="D19" s="195">
        <v>-12.929726299534206</v>
      </c>
      <c r="E19" s="195">
        <v>-1.7916342075612681</v>
      </c>
      <c r="F19" s="197"/>
      <c r="G19" s="195">
        <v>553341.6061890002</v>
      </c>
      <c r="H19" s="195">
        <v>470481.47402999905</v>
      </c>
      <c r="I19" s="195">
        <v>-14.97449879644497</v>
      </c>
      <c r="J19" s="195">
        <v>-4.2124229777975035</v>
      </c>
      <c r="K19" s="197"/>
    </row>
    <row r="20" spans="1:11" ht="12.75">
      <c r="A20" s="196" t="s">
        <v>54</v>
      </c>
      <c r="B20" s="197">
        <v>2036891.639154604</v>
      </c>
      <c r="C20" s="197">
        <v>2087306.3921433683</v>
      </c>
      <c r="D20" s="197">
        <v>2.47508272014354</v>
      </c>
      <c r="E20" s="197">
        <v>2.0378484984881173</v>
      </c>
      <c r="F20" s="197"/>
      <c r="G20" s="197">
        <v>1229859.1120220057</v>
      </c>
      <c r="H20" s="197">
        <v>1422376.4328229951</v>
      </c>
      <c r="I20" s="197">
        <v>15.6536077115754</v>
      </c>
      <c r="J20" s="197">
        <v>9.787148108935359</v>
      </c>
      <c r="K20" s="197"/>
    </row>
    <row r="21" spans="1:11" ht="12.75">
      <c r="A21" s="194" t="s">
        <v>13</v>
      </c>
      <c r="B21" s="195">
        <v>24913.772761970016</v>
      </c>
      <c r="C21" s="195">
        <v>52769.93253749602</v>
      </c>
      <c r="D21" s="195">
        <v>111.81028277679177</v>
      </c>
      <c r="E21" s="195">
        <v>1.125992492412927</v>
      </c>
      <c r="F21" s="197"/>
      <c r="G21" s="195">
        <v>26908.547369</v>
      </c>
      <c r="H21" s="195">
        <v>50621.55769999999</v>
      </c>
      <c r="I21" s="195">
        <v>88.12445356421792</v>
      </c>
      <c r="J21" s="195">
        <v>1.2055161751296222</v>
      </c>
      <c r="K21" s="197"/>
    </row>
    <row r="22" spans="1:11" ht="13.5" thickBot="1">
      <c r="A22" s="198" t="s">
        <v>48</v>
      </c>
      <c r="B22" s="199">
        <v>69311.24042478706</v>
      </c>
      <c r="C22" s="199">
        <v>41618.151050187</v>
      </c>
      <c r="D22" s="199">
        <v>-39.954687298737866</v>
      </c>
      <c r="E22" s="199">
        <v>-1.119400914512132</v>
      </c>
      <c r="F22" s="199"/>
      <c r="G22" s="199">
        <v>156932.80487999995</v>
      </c>
      <c r="H22" s="199">
        <v>173579.01005999997</v>
      </c>
      <c r="I22" s="199">
        <v>10.607218288571762</v>
      </c>
      <c r="J22" s="199">
        <v>0.8462556764791096</v>
      </c>
      <c r="K22" s="199"/>
    </row>
    <row r="23" spans="1:15" s="1" customFormat="1" ht="12.75">
      <c r="A23" s="253" t="s">
        <v>74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2"/>
      <c r="M23" s="2"/>
      <c r="N23" s="2"/>
      <c r="O23" s="2"/>
    </row>
    <row r="24" ht="12.75">
      <c r="A24" s="253" t="s">
        <v>75</v>
      </c>
    </row>
    <row r="25" spans="1:3" ht="12.75">
      <c r="A25" s="98"/>
      <c r="C25" s="53"/>
    </row>
    <row r="26" ht="12.75">
      <c r="C26" s="53"/>
    </row>
    <row r="27" ht="12.75">
      <c r="C27" s="53"/>
    </row>
    <row r="28" ht="12.75">
      <c r="C28" s="53"/>
    </row>
  </sheetData>
  <sheetProtection/>
  <mergeCells count="5">
    <mergeCell ref="A9:O13"/>
    <mergeCell ref="B15:J15"/>
    <mergeCell ref="A16:A17"/>
    <mergeCell ref="B16:F16"/>
    <mergeCell ref="G16:J1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8" sqref="A8:L12"/>
    </sheetView>
  </sheetViews>
  <sheetFormatPr defaultColWidth="11.421875" defaultRowHeight="12.75"/>
  <cols>
    <col min="1" max="1" width="39.57421875" style="19" customWidth="1"/>
    <col min="2" max="3" width="14.00390625" style="19" bestFit="1" customWidth="1"/>
    <col min="4" max="4" width="11.7109375" style="33" bestFit="1" customWidth="1"/>
    <col min="5" max="5" width="12.8515625" style="19" bestFit="1" customWidth="1"/>
    <col min="6" max="6" width="14.140625" style="19" customWidth="1"/>
    <col min="7" max="7" width="2.140625" style="19" customWidth="1"/>
    <col min="8" max="16384" width="11.421875" style="19" customWidth="1"/>
  </cols>
  <sheetData>
    <row r="1" ht="12.75" customHeight="1">
      <c r="G1" s="111"/>
    </row>
    <row r="2" spans="5:7" ht="12.75">
      <c r="E2" s="23"/>
      <c r="F2" s="23"/>
      <c r="G2" s="112"/>
    </row>
    <row r="3" spans="5:7" ht="15">
      <c r="E3" s="23"/>
      <c r="F3" s="61"/>
      <c r="G3" s="112"/>
    </row>
    <row r="4" spans="5:7" ht="12.75">
      <c r="E4" s="23"/>
      <c r="F4" s="60"/>
      <c r="G4" s="112"/>
    </row>
    <row r="5" spans="4:7" s="83" customFormat="1" ht="12.75">
      <c r="D5" s="33"/>
      <c r="E5" s="84"/>
      <c r="F5" s="60"/>
      <c r="G5" s="112"/>
    </row>
    <row r="6" spans="1:12" ht="12.75" customHeight="1">
      <c r="A6" s="395" t="s">
        <v>50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</row>
    <row r="7" spans="1:12" ht="12.7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</row>
    <row r="8" spans="1:12" s="83" customFormat="1" ht="12.75" customHeight="1">
      <c r="A8" s="396" t="s">
        <v>100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</row>
    <row r="9" spans="1:12" s="83" customFormat="1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</row>
    <row r="10" spans="1:12" s="83" customFormat="1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</row>
    <row r="11" spans="1:12" s="83" customFormat="1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</row>
    <row r="12" spans="1:12" s="83" customFormat="1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7" ht="13.5" thickBot="1">
      <c r="A13" s="156"/>
      <c r="B13" s="202"/>
      <c r="C13" s="202"/>
      <c r="D13" s="202"/>
      <c r="E13" s="202"/>
      <c r="F13" s="202"/>
      <c r="G13" s="202"/>
    </row>
    <row r="14" spans="1:12" ht="13.5" thickBot="1">
      <c r="A14" s="281"/>
      <c r="B14" s="439" t="s">
        <v>84</v>
      </c>
      <c r="C14" s="439"/>
      <c r="D14" s="439"/>
      <c r="E14" s="439"/>
      <c r="F14" s="439"/>
      <c r="G14" s="154"/>
      <c r="H14" s="438" t="s">
        <v>90</v>
      </c>
      <c r="I14" s="438"/>
      <c r="J14" s="438"/>
      <c r="K14" s="438"/>
      <c r="L14" s="438"/>
    </row>
    <row r="15" spans="1:12" ht="13.5" customHeight="1" thickBot="1">
      <c r="A15" s="422" t="s">
        <v>40</v>
      </c>
      <c r="B15" s="438" t="s">
        <v>7</v>
      </c>
      <c r="C15" s="438"/>
      <c r="D15" s="438"/>
      <c r="E15" s="438"/>
      <c r="F15" s="404" t="s">
        <v>76</v>
      </c>
      <c r="G15" s="154"/>
      <c r="H15" s="438" t="s">
        <v>7</v>
      </c>
      <c r="I15" s="438"/>
      <c r="J15" s="438"/>
      <c r="K15" s="438"/>
      <c r="L15" s="404" t="s">
        <v>76</v>
      </c>
    </row>
    <row r="16" spans="1:12" ht="24.75" thickBot="1">
      <c r="A16" s="423"/>
      <c r="B16" s="386">
        <v>2020</v>
      </c>
      <c r="C16" s="386">
        <v>2021</v>
      </c>
      <c r="D16" s="203" t="s">
        <v>45</v>
      </c>
      <c r="E16" s="126" t="s">
        <v>46</v>
      </c>
      <c r="F16" s="405"/>
      <c r="G16" s="154"/>
      <c r="H16" s="386">
        <v>2020</v>
      </c>
      <c r="I16" s="386">
        <v>2021</v>
      </c>
      <c r="J16" s="203" t="s">
        <v>45</v>
      </c>
      <c r="K16" s="126" t="s">
        <v>46</v>
      </c>
      <c r="L16" s="405"/>
    </row>
    <row r="17" spans="1:12" s="25" customFormat="1" ht="12.75">
      <c r="A17" s="128" t="s">
        <v>1</v>
      </c>
      <c r="B17" s="327">
        <v>1889513.0963563134</v>
      </c>
      <c r="C17" s="327">
        <v>2480174.7765141595</v>
      </c>
      <c r="D17" s="204">
        <v>31.25999397923531</v>
      </c>
      <c r="E17" s="204">
        <v>31.259993979235304</v>
      </c>
      <c r="F17" s="204">
        <v>99.99999999999997</v>
      </c>
      <c r="G17" s="328"/>
      <c r="H17" s="327">
        <v>15023168.68831479</v>
      </c>
      <c r="I17" s="327">
        <v>18318939.867713336</v>
      </c>
      <c r="J17" s="204">
        <v>21.937923002635507</v>
      </c>
      <c r="K17" s="204">
        <v>21.93792300263551</v>
      </c>
      <c r="L17" s="204">
        <v>100</v>
      </c>
    </row>
    <row r="18" spans="1:12" s="25" customFormat="1" ht="14.25">
      <c r="A18" s="148" t="s">
        <v>72</v>
      </c>
      <c r="B18" s="329">
        <v>591623.6257014486</v>
      </c>
      <c r="C18" s="329">
        <v>775392.3720597422</v>
      </c>
      <c r="D18" s="205">
        <v>31.061766024034476</v>
      </c>
      <c r="E18" s="205">
        <v>9.725719642413077</v>
      </c>
      <c r="F18" s="205">
        <v>31.26361816926233</v>
      </c>
      <c r="G18" s="328"/>
      <c r="H18" s="329">
        <v>5104065.6527013285</v>
      </c>
      <c r="I18" s="329">
        <v>6003662.263015443</v>
      </c>
      <c r="J18" s="205">
        <v>17.625098725718846</v>
      </c>
      <c r="K18" s="205">
        <v>5.988061699752017</v>
      </c>
      <c r="L18" s="205">
        <v>32.772978711485074</v>
      </c>
    </row>
    <row r="19" spans="1:12" s="25" customFormat="1" ht="14.25">
      <c r="A19" s="150" t="s">
        <v>73</v>
      </c>
      <c r="B19" s="327">
        <v>1297889.4706548648</v>
      </c>
      <c r="C19" s="327">
        <v>1704782.4044544175</v>
      </c>
      <c r="D19" s="204">
        <v>31.35035324650952</v>
      </c>
      <c r="E19" s="204">
        <v>21.53427433682223</v>
      </c>
      <c r="F19" s="204">
        <v>68.73638183073764</v>
      </c>
      <c r="G19" s="328"/>
      <c r="H19" s="327">
        <v>9919103.035613462</v>
      </c>
      <c r="I19" s="327">
        <v>12315277.604697892</v>
      </c>
      <c r="J19" s="204">
        <v>24.15716986184362</v>
      </c>
      <c r="K19" s="204">
        <v>15.949861302883495</v>
      </c>
      <c r="L19" s="204">
        <v>67.22702128851493</v>
      </c>
    </row>
    <row r="20" spans="1:12" s="25" customFormat="1" ht="12.75">
      <c r="A20" s="206" t="s">
        <v>106</v>
      </c>
      <c r="B20" s="330">
        <v>269813.13579000026</v>
      </c>
      <c r="C20" s="330">
        <v>440203.1058100003</v>
      </c>
      <c r="D20" s="207">
        <v>63.15110252920273</v>
      </c>
      <c r="E20" s="207">
        <v>9.017665468875315</v>
      </c>
      <c r="F20" s="207">
        <v>17.74887439298523</v>
      </c>
      <c r="G20" s="328"/>
      <c r="H20" s="330">
        <v>2506194.2619300005</v>
      </c>
      <c r="I20" s="330">
        <v>3706002.264520002</v>
      </c>
      <c r="J20" s="207">
        <v>47.873703200726304</v>
      </c>
      <c r="K20" s="207">
        <v>7.986384413850238</v>
      </c>
      <c r="L20" s="207">
        <v>20.23044068751891</v>
      </c>
    </row>
    <row r="21" spans="1:12" s="66" customFormat="1" ht="12.75">
      <c r="A21" s="156" t="s">
        <v>107</v>
      </c>
      <c r="B21" s="328">
        <v>137067.39307000008</v>
      </c>
      <c r="C21" s="328">
        <v>187819.2854600001</v>
      </c>
      <c r="D21" s="208">
        <v>37.0269626154494</v>
      </c>
      <c r="E21" s="208">
        <v>2.685977275726144</v>
      </c>
      <c r="F21" s="208">
        <v>7.572824594401233</v>
      </c>
      <c r="G21" s="328"/>
      <c r="H21" s="328">
        <v>1044631.9257700001</v>
      </c>
      <c r="I21" s="328">
        <v>1258083.7986850005</v>
      </c>
      <c r="J21" s="208">
        <v>20.43321361805639</v>
      </c>
      <c r="K21" s="208">
        <v>1.4208179202635585</v>
      </c>
      <c r="L21" s="208">
        <v>6.867667058083099</v>
      </c>
    </row>
    <row r="22" spans="1:12" s="66" customFormat="1" ht="12.75">
      <c r="A22" s="206" t="s">
        <v>113</v>
      </c>
      <c r="B22" s="330">
        <v>26931.37716999999</v>
      </c>
      <c r="C22" s="330">
        <v>66489.73956999998</v>
      </c>
      <c r="D22" s="207">
        <v>146.88577620926765</v>
      </c>
      <c r="E22" s="207">
        <v>2.093574396297294</v>
      </c>
      <c r="F22" s="207">
        <v>2.680848954663191</v>
      </c>
      <c r="G22" s="328"/>
      <c r="H22" s="330">
        <v>277739.59433</v>
      </c>
      <c r="I22" s="330">
        <v>428952.44208</v>
      </c>
      <c r="J22" s="207">
        <v>54.44410909966781</v>
      </c>
      <c r="K22" s="207">
        <v>1.0065309848222317</v>
      </c>
      <c r="L22" s="207">
        <v>2.3415789624159293</v>
      </c>
    </row>
    <row r="23" spans="1:12" s="66" customFormat="1" ht="12.75">
      <c r="A23" s="156" t="s">
        <v>105</v>
      </c>
      <c r="B23" s="328">
        <v>128101.36941999989</v>
      </c>
      <c r="C23" s="328">
        <v>164308.22915000017</v>
      </c>
      <c r="D23" s="208">
        <v>28.264225350542958</v>
      </c>
      <c r="E23" s="208">
        <v>1.9162005174677352</v>
      </c>
      <c r="F23" s="208">
        <v>6.624864937177226</v>
      </c>
      <c r="G23" s="328"/>
      <c r="H23" s="328">
        <v>1178354.7808800004</v>
      </c>
      <c r="I23" s="328">
        <v>1299132.8212500003</v>
      </c>
      <c r="J23" s="208">
        <v>10.249717854906336</v>
      </c>
      <c r="K23" s="208">
        <v>0.8039451787820405</v>
      </c>
      <c r="L23" s="208">
        <v>7.0917467420682385</v>
      </c>
    </row>
    <row r="24" spans="1:12" s="66" customFormat="1" ht="12.75">
      <c r="A24" s="206" t="s">
        <v>110</v>
      </c>
      <c r="B24" s="330">
        <v>4652.32643</v>
      </c>
      <c r="C24" s="330">
        <v>31077.63047000003</v>
      </c>
      <c r="D24" s="207">
        <v>568.0019327448618</v>
      </c>
      <c r="E24" s="207">
        <v>1.3985245241728081</v>
      </c>
      <c r="F24" s="207">
        <v>1.2530419535061585</v>
      </c>
      <c r="G24" s="328"/>
      <c r="H24" s="330">
        <v>29481.434080000003</v>
      </c>
      <c r="I24" s="330">
        <v>203136.24552000008</v>
      </c>
      <c r="J24" s="207">
        <v>589.0310863738013</v>
      </c>
      <c r="K24" s="207">
        <v>1.155913343202163</v>
      </c>
      <c r="L24" s="207">
        <v>1.1088864693421616</v>
      </c>
    </row>
    <row r="25" spans="1:12" s="66" customFormat="1" ht="12.75">
      <c r="A25" s="156" t="s">
        <v>117</v>
      </c>
      <c r="B25" s="328">
        <v>11798.61139999999</v>
      </c>
      <c r="C25" s="328">
        <v>35534.74381</v>
      </c>
      <c r="D25" s="208">
        <v>201.17733863156158</v>
      </c>
      <c r="E25" s="208">
        <v>1.256203646101852</v>
      </c>
      <c r="F25" s="208">
        <v>1.4327516006732168</v>
      </c>
      <c r="G25" s="328"/>
      <c r="H25" s="328">
        <v>176088.89148000008</v>
      </c>
      <c r="I25" s="328">
        <v>206619.61302999998</v>
      </c>
      <c r="J25" s="208">
        <v>17.338243936567423</v>
      </c>
      <c r="K25" s="208">
        <v>0.2032242477164426</v>
      </c>
      <c r="L25" s="208">
        <v>1.1279015844915883</v>
      </c>
    </row>
    <row r="26" spans="1:12" s="66" customFormat="1" ht="12.75">
      <c r="A26" s="206" t="s">
        <v>121</v>
      </c>
      <c r="B26" s="330">
        <v>69897.73350000005</v>
      </c>
      <c r="C26" s="330">
        <v>89855.22397000002</v>
      </c>
      <c r="D26" s="207">
        <v>28.55241432113096</v>
      </c>
      <c r="E26" s="207">
        <v>1.0562239821722041</v>
      </c>
      <c r="F26" s="207">
        <v>3.6229391904505173</v>
      </c>
      <c r="G26" s="328"/>
      <c r="H26" s="330">
        <v>513518.00048000034</v>
      </c>
      <c r="I26" s="330">
        <v>589188.4200100001</v>
      </c>
      <c r="J26" s="207">
        <v>14.735689782883643</v>
      </c>
      <c r="K26" s="207">
        <v>0.5036914721516585</v>
      </c>
      <c r="L26" s="207">
        <v>3.2162801137222448</v>
      </c>
    </row>
    <row r="27" spans="1:12" s="66" customFormat="1" ht="12.75">
      <c r="A27" s="156" t="s">
        <v>111</v>
      </c>
      <c r="B27" s="328">
        <v>44372.88405000002</v>
      </c>
      <c r="C27" s="328">
        <v>63984.846509999974</v>
      </c>
      <c r="D27" s="208">
        <v>44.19807925466577</v>
      </c>
      <c r="E27" s="208">
        <v>1.0379373658652666</v>
      </c>
      <c r="F27" s="208">
        <v>2.579852319921159</v>
      </c>
      <c r="G27" s="328"/>
      <c r="H27" s="328">
        <v>355505.76984</v>
      </c>
      <c r="I27" s="328">
        <v>415340.1935199999</v>
      </c>
      <c r="J27" s="208">
        <v>16.830788346115778</v>
      </c>
      <c r="K27" s="208">
        <v>0.3982809813387761</v>
      </c>
      <c r="L27" s="208">
        <v>2.2672719956465732</v>
      </c>
    </row>
    <row r="28" spans="1:12" s="66" customFormat="1" ht="12.75">
      <c r="A28" s="206" t="s">
        <v>131</v>
      </c>
      <c r="B28" s="330">
        <v>13070.910519999996</v>
      </c>
      <c r="C28" s="330">
        <v>31858.062979999995</v>
      </c>
      <c r="D28" s="207">
        <v>143.73254587929048</v>
      </c>
      <c r="E28" s="207">
        <v>0.9942853794572074</v>
      </c>
      <c r="F28" s="207">
        <v>1.2845087887223787</v>
      </c>
      <c r="G28" s="328"/>
      <c r="H28" s="330">
        <v>88682.81365999999</v>
      </c>
      <c r="I28" s="330">
        <v>115460.01669999996</v>
      </c>
      <c r="J28" s="207">
        <v>30.194354390537036</v>
      </c>
      <c r="K28" s="207">
        <v>0.1782393820873996</v>
      </c>
      <c r="L28" s="207">
        <v>0.6302767383580711</v>
      </c>
    </row>
    <row r="29" spans="1:12" s="66" customFormat="1" ht="12.75">
      <c r="A29" s="156" t="s">
        <v>127</v>
      </c>
      <c r="B29" s="328">
        <v>3915.42132</v>
      </c>
      <c r="C29" s="328">
        <v>21323.842409999997</v>
      </c>
      <c r="D29" s="208">
        <v>444.61169481500394</v>
      </c>
      <c r="E29" s="208">
        <v>0.9213178317509378</v>
      </c>
      <c r="F29" s="208">
        <v>0.8597717633420281</v>
      </c>
      <c r="G29" s="328"/>
      <c r="H29" s="328">
        <v>57547.33956000001</v>
      </c>
      <c r="I29" s="328">
        <v>67039.41307000001</v>
      </c>
      <c r="J29" s="208">
        <v>16.494374166686487</v>
      </c>
      <c r="K29" s="208">
        <v>0.06318289907363586</v>
      </c>
      <c r="L29" s="208">
        <v>0.36595683786350136</v>
      </c>
    </row>
    <row r="30" spans="1:12" s="66" customFormat="1" ht="12.75">
      <c r="A30" s="206" t="s">
        <v>114</v>
      </c>
      <c r="B30" s="330">
        <v>38218.1369</v>
      </c>
      <c r="C30" s="330">
        <v>52327.52808999996</v>
      </c>
      <c r="D30" s="207">
        <v>36.91805078546351</v>
      </c>
      <c r="E30" s="207">
        <v>0.7467210053853631</v>
      </c>
      <c r="F30" s="207">
        <v>2.10983228220494</v>
      </c>
      <c r="G30" s="328"/>
      <c r="H30" s="330">
        <v>265531.11568999995</v>
      </c>
      <c r="I30" s="330">
        <v>306074.68529999984</v>
      </c>
      <c r="J30" s="207">
        <v>15.268858229531679</v>
      </c>
      <c r="K30" s="207">
        <v>0.26987362287647854</v>
      </c>
      <c r="L30" s="207">
        <v>1.6708100332784466</v>
      </c>
    </row>
    <row r="31" spans="1:12" s="66" customFormat="1" ht="12.75">
      <c r="A31" s="156" t="s">
        <v>112</v>
      </c>
      <c r="B31" s="328">
        <v>76389.5233300001</v>
      </c>
      <c r="C31" s="328">
        <v>87420.93369000003</v>
      </c>
      <c r="D31" s="208">
        <v>14.44099907829588</v>
      </c>
      <c r="E31" s="208">
        <v>0.5838229108479112</v>
      </c>
      <c r="F31" s="208">
        <v>3.524789241380341</v>
      </c>
      <c r="G31" s="328"/>
      <c r="H31" s="328">
        <v>422226.38327000005</v>
      </c>
      <c r="I31" s="328">
        <v>634372.5972500002</v>
      </c>
      <c r="J31" s="208">
        <v>50.24466077581409</v>
      </c>
      <c r="K31" s="208">
        <v>1.4121269512537005</v>
      </c>
      <c r="L31" s="208">
        <v>3.4629329089510565</v>
      </c>
    </row>
    <row r="32" spans="1:12" s="66" customFormat="1" ht="12.75">
      <c r="A32" s="206" t="s">
        <v>122</v>
      </c>
      <c r="B32" s="330">
        <v>20420.64991</v>
      </c>
      <c r="C32" s="330">
        <v>31252.030709999995</v>
      </c>
      <c r="D32" s="207">
        <v>53.04131282665918</v>
      </c>
      <c r="E32" s="207">
        <v>0.5732366089913291</v>
      </c>
      <c r="F32" s="207">
        <v>1.2600737256881611</v>
      </c>
      <c r="G32" s="328"/>
      <c r="H32" s="330">
        <v>182919.65423</v>
      </c>
      <c r="I32" s="330">
        <v>152045.23135000002</v>
      </c>
      <c r="J32" s="207">
        <v>-16.878679882687187</v>
      </c>
      <c r="K32" s="207">
        <v>-0.20551205621497465</v>
      </c>
      <c r="L32" s="207">
        <v>0.8299892485480335</v>
      </c>
    </row>
    <row r="33" spans="1:12" s="66" customFormat="1" ht="12.75">
      <c r="A33" s="156" t="s">
        <v>123</v>
      </c>
      <c r="B33" s="328">
        <v>17033.817270000003</v>
      </c>
      <c r="C33" s="328">
        <v>27628.88443</v>
      </c>
      <c r="D33" s="208">
        <v>62.20019266415433</v>
      </c>
      <c r="E33" s="208">
        <v>0.5607300198358636</v>
      </c>
      <c r="F33" s="208">
        <v>1.1139894128280707</v>
      </c>
      <c r="G33" s="328"/>
      <c r="H33" s="328">
        <v>191944.05289</v>
      </c>
      <c r="I33" s="328">
        <v>225737.07339</v>
      </c>
      <c r="J33" s="208">
        <v>17.605661645253612</v>
      </c>
      <c r="K33" s="208">
        <v>0.22493936666160624</v>
      </c>
      <c r="L33" s="208">
        <v>1.2322605730468925</v>
      </c>
    </row>
    <row r="34" spans="1:12" s="66" customFormat="1" ht="12.75">
      <c r="A34" s="206" t="s">
        <v>115</v>
      </c>
      <c r="B34" s="330">
        <v>13826.38927</v>
      </c>
      <c r="C34" s="330">
        <v>21761.222100000006</v>
      </c>
      <c r="D34" s="207">
        <v>57.38904550602173</v>
      </c>
      <c r="E34" s="207">
        <v>0.4199406103774208</v>
      </c>
      <c r="F34" s="207">
        <v>0.8774067983460828</v>
      </c>
      <c r="G34" s="328"/>
      <c r="H34" s="330">
        <v>126083.12904999997</v>
      </c>
      <c r="I34" s="330">
        <v>133360.31502000004</v>
      </c>
      <c r="J34" s="207">
        <v>5.771736492290103</v>
      </c>
      <c r="K34" s="207">
        <v>0.04843975409568785</v>
      </c>
      <c r="L34" s="207">
        <v>0.7279914448272423</v>
      </c>
    </row>
    <row r="35" spans="1:12" s="66" customFormat="1" ht="12.75">
      <c r="A35" s="156" t="s">
        <v>116</v>
      </c>
      <c r="B35" s="328">
        <v>4166.27426</v>
      </c>
      <c r="C35" s="328">
        <v>11972.353170000008</v>
      </c>
      <c r="D35" s="208">
        <v>187.36353928845784</v>
      </c>
      <c r="E35" s="208">
        <v>0.413126478194464</v>
      </c>
      <c r="F35" s="208">
        <v>0.48272215665490037</v>
      </c>
      <c r="G35" s="328"/>
      <c r="H35" s="328">
        <v>32904.69167000001</v>
      </c>
      <c r="I35" s="328">
        <v>83054.82400000001</v>
      </c>
      <c r="J35" s="208">
        <v>152.41027885310072</v>
      </c>
      <c r="K35" s="208">
        <v>0.33381860625054033</v>
      </c>
      <c r="L35" s="208">
        <v>0.4533822622911821</v>
      </c>
    </row>
    <row r="36" spans="1:12" s="66" customFormat="1" ht="12.75">
      <c r="A36" s="206" t="s">
        <v>118</v>
      </c>
      <c r="B36" s="330">
        <v>18131.693620000002</v>
      </c>
      <c r="C36" s="330">
        <v>24403.57600999999</v>
      </c>
      <c r="D36" s="207">
        <v>34.59071458764254</v>
      </c>
      <c r="E36" s="207">
        <v>0.3319311415250055</v>
      </c>
      <c r="F36" s="207">
        <v>0.9839458187014858</v>
      </c>
      <c r="G36" s="328"/>
      <c r="H36" s="330">
        <v>133010.06</v>
      </c>
      <c r="I36" s="330">
        <v>179499.98706</v>
      </c>
      <c r="J36" s="207">
        <v>34.95218862392815</v>
      </c>
      <c r="K36" s="207">
        <v>0.3094548695053957</v>
      </c>
      <c r="L36" s="207">
        <v>0.97986012485561</v>
      </c>
    </row>
    <row r="37" spans="1:12" s="66" customFormat="1" ht="12.75">
      <c r="A37" s="156" t="s">
        <v>125</v>
      </c>
      <c r="B37" s="328">
        <v>8392.328639999996</v>
      </c>
      <c r="C37" s="328">
        <v>12559.819330000008</v>
      </c>
      <c r="D37" s="208">
        <v>49.658335234117004</v>
      </c>
      <c r="E37" s="208">
        <v>0.22055897352796805</v>
      </c>
      <c r="F37" s="208">
        <v>0.5064086389771533</v>
      </c>
      <c r="G37" s="328"/>
      <c r="H37" s="328">
        <v>54935.27680999999</v>
      </c>
      <c r="I37" s="328">
        <v>93904.21065000004</v>
      </c>
      <c r="J37" s="208">
        <v>70.93608352020982</v>
      </c>
      <c r="K37" s="208">
        <v>0.25939224040205694</v>
      </c>
      <c r="L37" s="208">
        <v>0.5126072323404686</v>
      </c>
    </row>
    <row r="38" spans="1:12" s="66" customFormat="1" ht="12.75">
      <c r="A38" s="206" t="s">
        <v>136</v>
      </c>
      <c r="B38" s="330">
        <v>21408.515359999994</v>
      </c>
      <c r="C38" s="330">
        <v>24636.180880000007</v>
      </c>
      <c r="D38" s="207">
        <v>15.076549988284714</v>
      </c>
      <c r="E38" s="207">
        <v>0.17081996024394616</v>
      </c>
      <c r="F38" s="207">
        <v>0.9933243863815803</v>
      </c>
      <c r="G38" s="328"/>
      <c r="H38" s="330">
        <v>131534.45517</v>
      </c>
      <c r="I38" s="330">
        <v>179886.93319000004</v>
      </c>
      <c r="J38" s="207">
        <v>36.76031345361752</v>
      </c>
      <c r="K38" s="207">
        <v>0.3218527264332004</v>
      </c>
      <c r="L38" s="207">
        <v>0.9819723984521951</v>
      </c>
    </row>
    <row r="39" spans="1:12" s="67" customFormat="1" ht="12">
      <c r="A39" s="156" t="s">
        <v>126</v>
      </c>
      <c r="B39" s="328">
        <v>4683.351229999999</v>
      </c>
      <c r="C39" s="328">
        <v>7841.857680000001</v>
      </c>
      <c r="D39" s="208">
        <v>67.44116114477285</v>
      </c>
      <c r="E39" s="208">
        <v>0.16715980725885313</v>
      </c>
      <c r="F39" s="208">
        <v>0.31618165599690473</v>
      </c>
      <c r="G39" s="328"/>
      <c r="H39" s="328">
        <v>34173.86212</v>
      </c>
      <c r="I39" s="328">
        <v>53272.21887</v>
      </c>
      <c r="J39" s="208">
        <v>55.885860026405474</v>
      </c>
      <c r="K39" s="208">
        <v>0.12712602212111843</v>
      </c>
      <c r="L39" s="208">
        <v>0.2908040490044455</v>
      </c>
    </row>
    <row r="40" spans="1:12" s="67" customFormat="1" ht="12">
      <c r="A40" s="206" t="s">
        <v>128</v>
      </c>
      <c r="B40" s="330">
        <v>8200.626820000003</v>
      </c>
      <c r="C40" s="330">
        <v>10263.04043</v>
      </c>
      <c r="D40" s="207">
        <v>25.149463026047016</v>
      </c>
      <c r="E40" s="207">
        <v>0.10915053269422159</v>
      </c>
      <c r="F40" s="207">
        <v>0.4138031128767673</v>
      </c>
      <c r="G40" s="328"/>
      <c r="H40" s="330">
        <v>83026.61676</v>
      </c>
      <c r="I40" s="330">
        <v>162608.00944</v>
      </c>
      <c r="J40" s="207">
        <v>95.85045830548664</v>
      </c>
      <c r="K40" s="207">
        <v>0.5297244165400299</v>
      </c>
      <c r="L40" s="207">
        <v>0.8876496708556397</v>
      </c>
    </row>
    <row r="41" spans="1:12" s="67" customFormat="1" ht="12">
      <c r="A41" s="156" t="s">
        <v>124</v>
      </c>
      <c r="B41" s="328">
        <v>10649.026490000002</v>
      </c>
      <c r="C41" s="328">
        <v>12627.050160000003</v>
      </c>
      <c r="D41" s="208">
        <v>18.574690107658842</v>
      </c>
      <c r="E41" s="208">
        <v>0.10468430591004466</v>
      </c>
      <c r="F41" s="208">
        <v>0.5091193685046297</v>
      </c>
      <c r="G41" s="328"/>
      <c r="H41" s="328">
        <v>87567.94559</v>
      </c>
      <c r="I41" s="328">
        <v>126537.97171999997</v>
      </c>
      <c r="J41" s="208">
        <v>44.50261550323526</v>
      </c>
      <c r="K41" s="208">
        <v>0.2593995111052127</v>
      </c>
      <c r="L41" s="208">
        <v>0.6907494245505981</v>
      </c>
    </row>
    <row r="42" spans="1:12" s="67" customFormat="1" ht="12">
      <c r="A42" s="206" t="s">
        <v>129</v>
      </c>
      <c r="B42" s="330">
        <v>203.66792999999998</v>
      </c>
      <c r="C42" s="330">
        <v>1715.7877399999995</v>
      </c>
      <c r="D42" s="207">
        <v>742.4437465436997</v>
      </c>
      <c r="E42" s="207">
        <v>0.08002695577585205</v>
      </c>
      <c r="F42" s="207">
        <v>0.0691801140890364</v>
      </c>
      <c r="G42" s="328"/>
      <c r="H42" s="330">
        <v>296.21414999999996</v>
      </c>
      <c r="I42" s="330">
        <v>2044.8039399999996</v>
      </c>
      <c r="J42" s="207">
        <v>590.3127146356782</v>
      </c>
      <c r="K42" s="207">
        <v>0.011639287465100985</v>
      </c>
      <c r="L42" s="207">
        <v>0.011162239489654715</v>
      </c>
    </row>
    <row r="43" spans="1:12" s="67" customFormat="1" ht="12">
      <c r="A43" s="156" t="s">
        <v>132</v>
      </c>
      <c r="B43" s="328">
        <v>2300.29663</v>
      </c>
      <c r="C43" s="328">
        <v>3198.159240000002</v>
      </c>
      <c r="D43" s="208">
        <v>39.03247078182268</v>
      </c>
      <c r="E43" s="208">
        <v>0.04751819988606673</v>
      </c>
      <c r="F43" s="208">
        <v>0.1289489462712364</v>
      </c>
      <c r="G43" s="328"/>
      <c r="H43" s="328">
        <v>12845.221239999999</v>
      </c>
      <c r="I43" s="328">
        <v>22939.643130000004</v>
      </c>
      <c r="J43" s="208">
        <v>78.58503720096304</v>
      </c>
      <c r="K43" s="208">
        <v>0.06719236200716812</v>
      </c>
      <c r="L43" s="208">
        <v>0.1252236390077929</v>
      </c>
    </row>
    <row r="44" spans="1:12" s="67" customFormat="1" ht="12">
      <c r="A44" s="206" t="s">
        <v>119</v>
      </c>
      <c r="B44" s="330">
        <v>28807.536490000002</v>
      </c>
      <c r="C44" s="330">
        <v>29408.30545999998</v>
      </c>
      <c r="D44" s="207">
        <v>2.085457637825172</v>
      </c>
      <c r="E44" s="207">
        <v>0.03179490902489573</v>
      </c>
      <c r="F44" s="207">
        <v>1.185735204570253</v>
      </c>
      <c r="G44" s="328"/>
      <c r="H44" s="330">
        <v>174969.40668999995</v>
      </c>
      <c r="I44" s="330">
        <v>213204.24933999998</v>
      </c>
      <c r="J44" s="207">
        <v>21.852301709945323</v>
      </c>
      <c r="K44" s="207">
        <v>0.2545058465577876</v>
      </c>
      <c r="L44" s="207">
        <v>1.1638460024412605</v>
      </c>
    </row>
    <row r="45" spans="1:12" s="67" customFormat="1" ht="12">
      <c r="A45" s="156" t="s">
        <v>138</v>
      </c>
      <c r="B45" s="328">
        <v>692.5369200000001</v>
      </c>
      <c r="C45" s="328">
        <v>1115.9534599999995</v>
      </c>
      <c r="D45" s="208">
        <v>61.13992305276652</v>
      </c>
      <c r="E45" s="208">
        <v>0.022408764502162195</v>
      </c>
      <c r="F45" s="208">
        <v>0.044994952394784515</v>
      </c>
      <c r="G45" s="328"/>
      <c r="H45" s="328">
        <v>4299.56056</v>
      </c>
      <c r="I45" s="328">
        <v>8965.183459999998</v>
      </c>
      <c r="J45" s="208">
        <v>108.51394776027993</v>
      </c>
      <c r="K45" s="208">
        <v>0.031056183930284826</v>
      </c>
      <c r="L45" s="208">
        <v>0.048939422940084576</v>
      </c>
    </row>
    <row r="46" spans="1:12" s="67" customFormat="1" ht="12">
      <c r="A46" s="206" t="s">
        <v>108</v>
      </c>
      <c r="B46" s="330">
        <v>0</v>
      </c>
      <c r="C46" s="330">
        <v>0</v>
      </c>
      <c r="D46" s="207" t="s">
        <v>155</v>
      </c>
      <c r="E46" s="207">
        <v>0</v>
      </c>
      <c r="F46" s="207">
        <v>0</v>
      </c>
      <c r="G46" s="328"/>
      <c r="H46" s="330">
        <v>0</v>
      </c>
      <c r="I46" s="330">
        <v>29.46636</v>
      </c>
      <c r="J46" s="207" t="s">
        <v>155</v>
      </c>
      <c r="K46" s="207">
        <v>0.00019613944708561586</v>
      </c>
      <c r="L46" s="207">
        <v>0.0001608518845128899</v>
      </c>
    </row>
    <row r="47" spans="1:12" s="67" customFormat="1" ht="12">
      <c r="A47" s="156" t="s">
        <v>133</v>
      </c>
      <c r="B47" s="328">
        <v>0</v>
      </c>
      <c r="C47" s="328">
        <v>0</v>
      </c>
      <c r="D47" s="208" t="s">
        <v>155</v>
      </c>
      <c r="E47" s="208">
        <v>0</v>
      </c>
      <c r="F47" s="208">
        <v>0</v>
      </c>
      <c r="G47" s="328"/>
      <c r="H47" s="328">
        <v>6282.797860000001</v>
      </c>
      <c r="I47" s="328">
        <v>0</v>
      </c>
      <c r="J47" s="208">
        <v>-100</v>
      </c>
      <c r="K47" s="208">
        <v>-0.04182072364591659</v>
      </c>
      <c r="L47" s="208">
        <v>0</v>
      </c>
    </row>
    <row r="48" spans="1:12" s="67" customFormat="1" ht="12">
      <c r="A48" s="206" t="s">
        <v>134</v>
      </c>
      <c r="B48" s="330">
        <v>41.22511</v>
      </c>
      <c r="C48" s="330">
        <v>22.95147</v>
      </c>
      <c r="D48" s="207">
        <v>-44.32647966251636</v>
      </c>
      <c r="E48" s="207">
        <v>-0.0009671084066703955</v>
      </c>
      <c r="F48" s="207">
        <v>0.0009253972831809004</v>
      </c>
      <c r="G48" s="328"/>
      <c r="H48" s="330">
        <v>1172.7861400000002</v>
      </c>
      <c r="I48" s="330">
        <v>960.19801</v>
      </c>
      <c r="J48" s="207">
        <v>-18.126760092850358</v>
      </c>
      <c r="K48" s="207">
        <v>-0.001415068514576115</v>
      </c>
      <c r="L48" s="207">
        <v>0.00524155882891632</v>
      </c>
    </row>
    <row r="49" spans="1:12" s="67" customFormat="1" ht="12">
      <c r="A49" s="156" t="s">
        <v>135</v>
      </c>
      <c r="B49" s="328">
        <v>28137.24506999999</v>
      </c>
      <c r="C49" s="328">
        <v>20526.282749999977</v>
      </c>
      <c r="D49" s="208">
        <v>-27.04942257518609</v>
      </c>
      <c r="E49" s="208">
        <v>-0.4028001888251946</v>
      </c>
      <c r="F49" s="208">
        <v>0.8276143659056678</v>
      </c>
      <c r="G49" s="328"/>
      <c r="H49" s="328">
        <v>148958.11006999997</v>
      </c>
      <c r="I49" s="328">
        <v>81099.42843999997</v>
      </c>
      <c r="J49" s="208">
        <v>-45.55554685683856</v>
      </c>
      <c r="K49" s="208">
        <v>-0.4516935344191491</v>
      </c>
      <c r="L49" s="208">
        <v>0.4427080880533684</v>
      </c>
    </row>
    <row r="50" spans="1:12" s="67" customFormat="1" ht="12">
      <c r="A50" s="206" t="s">
        <v>130</v>
      </c>
      <c r="B50" s="330">
        <v>34228.72868519402</v>
      </c>
      <c r="C50" s="330">
        <v>21817.049168795016</v>
      </c>
      <c r="D50" s="207">
        <v>-36.26100060727001</v>
      </c>
      <c r="E50" s="207">
        <v>-0.6568718438804874</v>
      </c>
      <c r="F50" s="207">
        <v>0.8796577311966086</v>
      </c>
      <c r="G50" s="328"/>
      <c r="H50" s="330">
        <v>261629.91439849403</v>
      </c>
      <c r="I50" s="330">
        <v>202309.94419575698</v>
      </c>
      <c r="J50" s="207">
        <v>-22.673236865561776</v>
      </c>
      <c r="K50" s="207">
        <v>-0.3948565807483536</v>
      </c>
      <c r="L50" s="207">
        <v>1.1043758299153712</v>
      </c>
    </row>
    <row r="51" spans="1:12" s="67" customFormat="1" ht="12">
      <c r="A51" s="156" t="s">
        <v>120</v>
      </c>
      <c r="B51" s="331">
        <v>88756.19942967404</v>
      </c>
      <c r="C51" s="331">
        <v>73942.2917256308</v>
      </c>
      <c r="D51" s="302">
        <v>-16.690561109233883</v>
      </c>
      <c r="E51" s="302">
        <v>-0.7840066169750283</v>
      </c>
      <c r="F51" s="302">
        <v>2.9813339134734425</v>
      </c>
      <c r="G51" s="331"/>
      <c r="H51" s="331">
        <v>699064.4076649697</v>
      </c>
      <c r="I51" s="331">
        <v>569168.6072071218</v>
      </c>
      <c r="J51" s="302">
        <v>-18.581378058100352</v>
      </c>
      <c r="K51" s="302">
        <v>-0.8646365034753448</v>
      </c>
      <c r="L51" s="302">
        <v>3.106995335523029</v>
      </c>
    </row>
    <row r="52" spans="1:12" s="67" customFormat="1" ht="12">
      <c r="A52" s="206" t="s">
        <v>137</v>
      </c>
      <c r="B52" s="332">
        <v>33807.895339999995</v>
      </c>
      <c r="C52" s="332">
        <v>18011.52954</v>
      </c>
      <c r="D52" s="303">
        <v>-46.72389582711006</v>
      </c>
      <c r="E52" s="303">
        <v>-0.836001921895185</v>
      </c>
      <c r="F52" s="303">
        <v>0.7262201724877985</v>
      </c>
      <c r="G52" s="331"/>
      <c r="H52" s="332">
        <v>101127.94050999999</v>
      </c>
      <c r="I52" s="332">
        <v>106247.40678</v>
      </c>
      <c r="J52" s="303">
        <v>5.06236579542898</v>
      </c>
      <c r="K52" s="303">
        <v>0.03407714029053002</v>
      </c>
      <c r="L52" s="303">
        <v>0.5799866561451973</v>
      </c>
    </row>
    <row r="53" spans="1:12" s="67" customFormat="1" ht="12">
      <c r="A53" s="156" t="s">
        <v>139</v>
      </c>
      <c r="B53" s="331">
        <v>124589.03412999997</v>
      </c>
      <c r="C53" s="331">
        <v>69557.68540000003</v>
      </c>
      <c r="D53" s="302">
        <v>-44.17029886641433</v>
      </c>
      <c r="E53" s="302">
        <v>-2.912461884287593</v>
      </c>
      <c r="F53" s="302">
        <v>2.804547730211259</v>
      </c>
      <c r="G53" s="331"/>
      <c r="H53" s="331">
        <v>496194.55194000003</v>
      </c>
      <c r="I53" s="331">
        <v>430034.12043</v>
      </c>
      <c r="J53" s="302">
        <v>-13.333566693009601</v>
      </c>
      <c r="K53" s="302">
        <v>-0.44038932719606927</v>
      </c>
      <c r="L53" s="302">
        <v>2.3474836619117037</v>
      </c>
    </row>
    <row r="54" spans="1:12" s="67" customFormat="1" ht="12">
      <c r="A54" s="301" t="s">
        <v>140</v>
      </c>
      <c r="B54" s="340">
        <v>5183.609149996758</v>
      </c>
      <c r="C54" s="340">
        <v>8317.22167999029</v>
      </c>
      <c r="D54" s="341">
        <v>60.452330399862305</v>
      </c>
      <c r="E54" s="341">
        <v>0.16584232922419584</v>
      </c>
      <c r="F54" s="341">
        <v>0.3353482084710173</v>
      </c>
      <c r="G54" s="333"/>
      <c r="H54" s="340">
        <v>38660.06912999535</v>
      </c>
      <c r="I54" s="340">
        <v>58965.267780010225</v>
      </c>
      <c r="J54" s="341">
        <v>52.52240646993722</v>
      </c>
      <c r="K54" s="341">
        <v>0.13515922686675624</v>
      </c>
      <c r="L54" s="341">
        <v>0.32188144186190054</v>
      </c>
    </row>
    <row r="55" spans="1:7" s="67" customFormat="1" ht="12.75">
      <c r="A55" s="253" t="s">
        <v>74</v>
      </c>
      <c r="B55" s="62"/>
      <c r="C55" s="62"/>
      <c r="D55" s="104"/>
      <c r="E55" s="62"/>
      <c r="F55" s="62"/>
      <c r="G55" s="62"/>
    </row>
    <row r="56" spans="1:7" s="57" customFormat="1" ht="12.75">
      <c r="A56" s="253" t="s">
        <v>75</v>
      </c>
      <c r="B56" s="59"/>
      <c r="C56" s="59"/>
      <c r="D56" s="105"/>
      <c r="E56" s="59"/>
      <c r="F56" s="59"/>
      <c r="G56" s="59"/>
    </row>
    <row r="57" spans="1:6" s="57" customFormat="1" ht="12.75">
      <c r="A57" s="254" t="s">
        <v>38</v>
      </c>
      <c r="B57" s="58"/>
      <c r="C57" s="58"/>
      <c r="D57" s="63"/>
      <c r="E57" s="58"/>
      <c r="F57" s="58"/>
    </row>
    <row r="58" spans="1:6" s="57" customFormat="1" ht="12.75">
      <c r="A58" s="254" t="s">
        <v>39</v>
      </c>
      <c r="B58" s="58"/>
      <c r="C58" s="58"/>
      <c r="D58" s="63"/>
      <c r="E58" s="58"/>
      <c r="F58" s="58"/>
    </row>
    <row r="59" spans="1:6" s="57" customFormat="1" ht="12.75">
      <c r="A59" s="254" t="s">
        <v>68</v>
      </c>
      <c r="B59" s="58"/>
      <c r="C59" s="58"/>
      <c r="D59" s="63"/>
      <c r="E59" s="58"/>
      <c r="F59" s="58"/>
    </row>
    <row r="60" ht="12.75">
      <c r="A60" s="254" t="s">
        <v>65</v>
      </c>
    </row>
    <row r="61" ht="14.25">
      <c r="A61" s="168"/>
    </row>
  </sheetData>
  <sheetProtection/>
  <mergeCells count="9">
    <mergeCell ref="H14:L14"/>
    <mergeCell ref="H15:K15"/>
    <mergeCell ref="L15:L16"/>
    <mergeCell ref="A6:L7"/>
    <mergeCell ref="A8:L12"/>
    <mergeCell ref="A15:A16"/>
    <mergeCell ref="B14:F14"/>
    <mergeCell ref="B15:E15"/>
    <mergeCell ref="F15:F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zoomScale="85" zoomScaleNormal="85" zoomScalePageLayoutView="0" workbookViewId="0" topLeftCell="A7">
      <selection activeCell="N16" sqref="N16"/>
    </sheetView>
  </sheetViews>
  <sheetFormatPr defaultColWidth="11.421875" defaultRowHeight="12.75"/>
  <cols>
    <col min="1" max="1" width="40.421875" style="119" customWidth="1"/>
    <col min="2" max="3" width="13.7109375" style="2" bestFit="1" customWidth="1"/>
    <col min="4" max="4" width="11.7109375" style="2" bestFit="1" customWidth="1"/>
    <col min="5" max="5" width="15.00390625" style="2" customWidth="1"/>
    <col min="6" max="6" width="14.00390625" style="2" customWidth="1"/>
    <col min="7" max="7" width="1.1484375" style="2" customWidth="1"/>
    <col min="8" max="8" width="13.7109375" style="2" bestFit="1" customWidth="1"/>
    <col min="9" max="9" width="13.421875" style="2" bestFit="1" customWidth="1"/>
    <col min="10" max="10" width="11.421875" style="2" customWidth="1"/>
    <col min="11" max="11" width="14.8515625" style="2" customWidth="1"/>
    <col min="12" max="12" width="14.57421875" style="2" customWidth="1"/>
    <col min="13" max="16384" width="11.421875" style="2" customWidth="1"/>
  </cols>
  <sheetData>
    <row r="1" spans="1:7" ht="12.75" customHeight="1">
      <c r="A1" s="2"/>
      <c r="G1" s="109"/>
    </row>
    <row r="2" spans="1:7" ht="12.75">
      <c r="A2" s="2"/>
      <c r="G2" s="92"/>
    </row>
    <row r="3" spans="1:7" ht="12.75">
      <c r="A3" s="2"/>
      <c r="G3" s="92"/>
    </row>
    <row r="4" spans="1:7" ht="12.75">
      <c r="A4" s="2"/>
      <c r="G4" s="92"/>
    </row>
    <row r="5" spans="1:7" ht="12.75">
      <c r="A5" s="2"/>
      <c r="G5" s="92"/>
    </row>
    <row r="6" spans="1:12" ht="12.75" customHeight="1">
      <c r="A6" s="395" t="s">
        <v>50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</row>
    <row r="7" spans="1:12" ht="12.7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</row>
    <row r="8" spans="1:12" ht="12.75" customHeight="1">
      <c r="A8" s="396" t="s">
        <v>101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</row>
    <row r="9" spans="1:12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</row>
    <row r="10" spans="1:12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</row>
    <row r="11" spans="1:12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</row>
    <row r="12" spans="1:12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7" ht="13.5" thickBot="1">
      <c r="A13" s="169"/>
      <c r="B13" s="210"/>
      <c r="C13" s="210"/>
      <c r="D13" s="210"/>
      <c r="E13" s="210"/>
      <c r="F13" s="210"/>
      <c r="G13" s="210"/>
    </row>
    <row r="14" spans="1:12" ht="13.5" thickBot="1">
      <c r="A14" s="280"/>
      <c r="B14" s="437" t="s">
        <v>84</v>
      </c>
      <c r="C14" s="437"/>
      <c r="D14" s="437"/>
      <c r="E14" s="437"/>
      <c r="F14" s="211"/>
      <c r="G14" s="120"/>
      <c r="H14" s="435" t="s">
        <v>90</v>
      </c>
      <c r="I14" s="435"/>
      <c r="J14" s="435"/>
      <c r="K14" s="435"/>
      <c r="L14" s="295"/>
    </row>
    <row r="15" spans="1:12" ht="13.5" customHeight="1" thickBot="1">
      <c r="A15" s="424" t="s">
        <v>40</v>
      </c>
      <c r="B15" s="435" t="s">
        <v>22</v>
      </c>
      <c r="C15" s="435"/>
      <c r="D15" s="435"/>
      <c r="E15" s="435"/>
      <c r="F15" s="404" t="s">
        <v>76</v>
      </c>
      <c r="G15" s="120"/>
      <c r="H15" s="435" t="s">
        <v>22</v>
      </c>
      <c r="I15" s="435"/>
      <c r="J15" s="435"/>
      <c r="K15" s="435"/>
      <c r="L15" s="404" t="s">
        <v>76</v>
      </c>
    </row>
    <row r="16" spans="1:12" s="5" customFormat="1" ht="39.75" customHeight="1" thickBot="1">
      <c r="A16" s="425"/>
      <c r="B16" s="252">
        <v>2020</v>
      </c>
      <c r="C16" s="252">
        <v>2021</v>
      </c>
      <c r="D16" s="191" t="s">
        <v>45</v>
      </c>
      <c r="E16" s="191" t="s">
        <v>46</v>
      </c>
      <c r="F16" s="405"/>
      <c r="G16" s="212"/>
      <c r="H16" s="288">
        <v>2020</v>
      </c>
      <c r="I16" s="288">
        <v>2021</v>
      </c>
      <c r="J16" s="191" t="s">
        <v>45</v>
      </c>
      <c r="K16" s="191" t="s">
        <v>46</v>
      </c>
      <c r="L16" s="405"/>
    </row>
    <row r="17" spans="1:12" s="5" customFormat="1" ht="12.75">
      <c r="A17" s="192" t="s">
        <v>1</v>
      </c>
      <c r="B17" s="379">
        <v>1756842.2051979988</v>
      </c>
      <c r="C17" s="379">
        <v>2117058.474612998</v>
      </c>
      <c r="D17" s="193">
        <v>20.50362111914328</v>
      </c>
      <c r="E17" s="193">
        <v>20.503621119143276</v>
      </c>
      <c r="F17" s="193">
        <v>99.99999999999999</v>
      </c>
      <c r="G17" s="193">
        <v>0</v>
      </c>
      <c r="H17" s="379">
        <v>13788322.912270492</v>
      </c>
      <c r="I17" s="379">
        <v>15924651.037772987</v>
      </c>
      <c r="J17" s="193">
        <v>15.493748870657331</v>
      </c>
      <c r="K17" s="193">
        <v>15.493748870657312</v>
      </c>
      <c r="L17" s="193">
        <v>100</v>
      </c>
    </row>
    <row r="18" spans="1:12" s="5" customFormat="1" ht="14.25">
      <c r="A18" s="148" t="s">
        <v>72</v>
      </c>
      <c r="B18" s="380">
        <v>1092242.3722779993</v>
      </c>
      <c r="C18" s="380">
        <v>1266857.7530399992</v>
      </c>
      <c r="D18" s="213">
        <v>15.98687115551276</v>
      </c>
      <c r="E18" s="213">
        <v>9.939161311434935</v>
      </c>
      <c r="F18" s="213">
        <v>59.8404705506107</v>
      </c>
      <c r="G18" s="193">
        <v>0</v>
      </c>
      <c r="H18" s="380">
        <v>8688899.867046999</v>
      </c>
      <c r="I18" s="380">
        <v>10517809.467267996</v>
      </c>
      <c r="J18" s="213">
        <v>21.048805121546053</v>
      </c>
      <c r="K18" s="213">
        <v>13.264191822730051</v>
      </c>
      <c r="L18" s="213">
        <v>66.04734660947948</v>
      </c>
    </row>
    <row r="19" spans="1:12" s="5" customFormat="1" ht="14.25">
      <c r="A19" s="150" t="s">
        <v>73</v>
      </c>
      <c r="B19" s="379">
        <v>664599.8329199994</v>
      </c>
      <c r="C19" s="379">
        <v>850200.7215729989</v>
      </c>
      <c r="D19" s="193">
        <v>27.926713107576283</v>
      </c>
      <c r="E19" s="193">
        <v>10.564459807708342</v>
      </c>
      <c r="F19" s="193">
        <v>40.15952944938928</v>
      </c>
      <c r="G19" s="193">
        <v>0</v>
      </c>
      <c r="H19" s="379">
        <v>5099423.045223495</v>
      </c>
      <c r="I19" s="379">
        <v>5406841.57050499</v>
      </c>
      <c r="J19" s="193">
        <v>6.02849621526198</v>
      </c>
      <c r="K19" s="193">
        <v>2.2295570479272606</v>
      </c>
      <c r="L19" s="193">
        <v>33.952653390520524</v>
      </c>
    </row>
    <row r="20" spans="1:12" ht="12.75">
      <c r="A20" s="131" t="s">
        <v>118</v>
      </c>
      <c r="B20" s="381">
        <v>124069.95055000001</v>
      </c>
      <c r="C20" s="381">
        <v>213130.9523799999</v>
      </c>
      <c r="D20" s="195">
        <v>71.78289459711553</v>
      </c>
      <c r="E20" s="195">
        <v>5.06937968398605</v>
      </c>
      <c r="F20" s="195">
        <v>10.067315330955164</v>
      </c>
      <c r="G20" s="197">
        <v>0</v>
      </c>
      <c r="H20" s="381">
        <v>1053755.0491000002</v>
      </c>
      <c r="I20" s="381">
        <v>1354895.2387299999</v>
      </c>
      <c r="J20" s="195">
        <v>28.577817006637353</v>
      </c>
      <c r="K20" s="195">
        <v>2.1840233329755367</v>
      </c>
      <c r="L20" s="195">
        <v>8.508162819494206</v>
      </c>
    </row>
    <row r="21" spans="1:12" ht="12.75">
      <c r="A21" s="121" t="s">
        <v>127</v>
      </c>
      <c r="B21" s="382">
        <v>17479.22768</v>
      </c>
      <c r="C21" s="382">
        <v>59524.088897</v>
      </c>
      <c r="D21" s="197">
        <v>240.54187053761177</v>
      </c>
      <c r="E21" s="197">
        <v>2.393206463995523</v>
      </c>
      <c r="F21" s="197">
        <v>2.8116412281848335</v>
      </c>
      <c r="G21" s="197">
        <v>0</v>
      </c>
      <c r="H21" s="382">
        <v>172954.10616900004</v>
      </c>
      <c r="I21" s="382">
        <v>110728.754584</v>
      </c>
      <c r="J21" s="197">
        <v>-35.977955634194245</v>
      </c>
      <c r="K21" s="197">
        <v>-0.451290211151238</v>
      </c>
      <c r="L21" s="197">
        <v>0.6953292371767104</v>
      </c>
    </row>
    <row r="22" spans="1:12" ht="12.75">
      <c r="A22" s="131" t="s">
        <v>129</v>
      </c>
      <c r="B22" s="381">
        <v>0.0633</v>
      </c>
      <c r="C22" s="381">
        <v>16138.601740000002</v>
      </c>
      <c r="D22" s="251" t="s">
        <v>109</v>
      </c>
      <c r="E22" s="195">
        <v>0.9186105839358045</v>
      </c>
      <c r="F22" s="195">
        <v>0.7623125168023602</v>
      </c>
      <c r="G22" s="197">
        <v>0</v>
      </c>
      <c r="H22" s="381">
        <v>0.39841000000000004</v>
      </c>
      <c r="I22" s="381">
        <v>16139.445600000001</v>
      </c>
      <c r="J22" s="251" t="s">
        <v>109</v>
      </c>
      <c r="K22" s="195">
        <v>0.11704865988914108</v>
      </c>
      <c r="L22" s="195">
        <v>0.10134881801627882</v>
      </c>
    </row>
    <row r="23" spans="1:12" ht="12.75">
      <c r="A23" s="121" t="s">
        <v>131</v>
      </c>
      <c r="B23" s="382">
        <v>8709.309119999998</v>
      </c>
      <c r="C23" s="382">
        <v>24097.338830000008</v>
      </c>
      <c r="D23" s="197">
        <v>176.6848494866607</v>
      </c>
      <c r="E23" s="197">
        <v>0.8758913956228505</v>
      </c>
      <c r="F23" s="197">
        <v>1.1382462562544498</v>
      </c>
      <c r="G23" s="197">
        <v>0</v>
      </c>
      <c r="H23" s="382">
        <v>49948.69441999999</v>
      </c>
      <c r="I23" s="382">
        <v>89347.91034999996</v>
      </c>
      <c r="J23" s="197">
        <v>78.87937089747857</v>
      </c>
      <c r="K23" s="197">
        <v>0.285743350954871</v>
      </c>
      <c r="L23" s="197">
        <v>0.5610666766767342</v>
      </c>
    </row>
    <row r="24" spans="1:12" ht="12.75">
      <c r="A24" s="131" t="s">
        <v>105</v>
      </c>
      <c r="B24" s="381">
        <v>83498.51661999994</v>
      </c>
      <c r="C24" s="381">
        <v>96690.9308800001</v>
      </c>
      <c r="D24" s="195">
        <v>15.799579194967706</v>
      </c>
      <c r="E24" s="195">
        <v>0.7509162872435299</v>
      </c>
      <c r="F24" s="195">
        <v>4.5672300524280685</v>
      </c>
      <c r="G24" s="197">
        <v>0</v>
      </c>
      <c r="H24" s="381">
        <v>647040.6581999998</v>
      </c>
      <c r="I24" s="381">
        <v>696601.9470600003</v>
      </c>
      <c r="J24" s="195">
        <v>7.65968695041126</v>
      </c>
      <c r="K24" s="195">
        <v>0.3594439234948215</v>
      </c>
      <c r="L24" s="195">
        <v>4.374362398319893</v>
      </c>
    </row>
    <row r="25" spans="1:12" ht="12.75">
      <c r="A25" s="121" t="s">
        <v>117</v>
      </c>
      <c r="B25" s="382">
        <v>25173.786199999995</v>
      </c>
      <c r="C25" s="382">
        <v>38173.26651000001</v>
      </c>
      <c r="D25" s="197">
        <v>51.63895572450683</v>
      </c>
      <c r="E25" s="197">
        <v>0.7399344273229678</v>
      </c>
      <c r="F25" s="197">
        <v>1.803127639966494</v>
      </c>
      <c r="G25" s="197">
        <v>0</v>
      </c>
      <c r="H25" s="382">
        <v>303963.57254</v>
      </c>
      <c r="I25" s="382">
        <v>285041.20178</v>
      </c>
      <c r="J25" s="197">
        <v>-6.225210015094785</v>
      </c>
      <c r="K25" s="197">
        <v>-0.13723475204631747</v>
      </c>
      <c r="L25" s="197">
        <v>1.789936879017866</v>
      </c>
    </row>
    <row r="26" spans="1:12" ht="12.75">
      <c r="A26" s="131" t="s">
        <v>113</v>
      </c>
      <c r="B26" s="381">
        <v>17705.140230000005</v>
      </c>
      <c r="C26" s="381">
        <v>24421.18125</v>
      </c>
      <c r="D26" s="195">
        <v>37.93271859332794</v>
      </c>
      <c r="E26" s="195">
        <v>0.3822791255884639</v>
      </c>
      <c r="F26" s="195">
        <v>1.1535430666110549</v>
      </c>
      <c r="G26" s="197">
        <v>0</v>
      </c>
      <c r="H26" s="381">
        <v>151895.6410435</v>
      </c>
      <c r="I26" s="381">
        <v>168733.93299</v>
      </c>
      <c r="J26" s="195">
        <v>11.085434598928256</v>
      </c>
      <c r="K26" s="195">
        <v>0.12211994202366182</v>
      </c>
      <c r="L26" s="195">
        <v>1.059576957697636</v>
      </c>
    </row>
    <row r="27" spans="1:12" ht="12.75">
      <c r="A27" s="121" t="s">
        <v>112</v>
      </c>
      <c r="B27" s="382">
        <v>8622.46777</v>
      </c>
      <c r="C27" s="382">
        <v>12280.087039999999</v>
      </c>
      <c r="D27" s="307">
        <v>42.41963400229676</v>
      </c>
      <c r="E27" s="197">
        <v>0.2081928165875193</v>
      </c>
      <c r="F27" s="197">
        <v>0.5800542208568339</v>
      </c>
      <c r="G27" s="197">
        <v>0</v>
      </c>
      <c r="H27" s="382">
        <v>53406.29180999999</v>
      </c>
      <c r="I27" s="382">
        <v>74196.22646999997</v>
      </c>
      <c r="J27" s="307">
        <v>38.927875266013515</v>
      </c>
      <c r="K27" s="197">
        <v>0.15077928470545623</v>
      </c>
      <c r="L27" s="197">
        <v>0.4659205799487087</v>
      </c>
    </row>
    <row r="28" spans="1:12" ht="12.75">
      <c r="A28" s="131" t="s">
        <v>114</v>
      </c>
      <c r="B28" s="381">
        <v>15059.273650000005</v>
      </c>
      <c r="C28" s="381">
        <v>18705.177919999944</v>
      </c>
      <c r="D28" s="195">
        <v>24.21035937546654</v>
      </c>
      <c r="E28" s="195">
        <v>0.20752599517547674</v>
      </c>
      <c r="F28" s="195">
        <v>0.8835456433681776</v>
      </c>
      <c r="G28" s="197">
        <v>0</v>
      </c>
      <c r="H28" s="381">
        <v>114225.37209</v>
      </c>
      <c r="I28" s="381">
        <v>114214.01050999996</v>
      </c>
      <c r="J28" s="195">
        <v>-0.009946634265367571</v>
      </c>
      <c r="K28" s="195">
        <v>-8.240001392723424E-05</v>
      </c>
      <c r="L28" s="195">
        <v>0.7172151542855563</v>
      </c>
    </row>
    <row r="29" spans="1:12" ht="12.75">
      <c r="A29" s="121" t="s">
        <v>110</v>
      </c>
      <c r="B29" s="382">
        <v>3334.13866</v>
      </c>
      <c r="C29" s="382">
        <v>6831.37738</v>
      </c>
      <c r="D29" s="197">
        <v>104.89181994608465</v>
      </c>
      <c r="E29" s="197">
        <v>0.19906390623202586</v>
      </c>
      <c r="F29" s="197">
        <v>0.3226825079193331</v>
      </c>
      <c r="G29" s="197">
        <v>0</v>
      </c>
      <c r="H29" s="382">
        <v>18760.030689999996</v>
      </c>
      <c r="I29" s="382">
        <v>47714.708869999995</v>
      </c>
      <c r="J29" s="197">
        <v>154.34238172880092</v>
      </c>
      <c r="K29" s="197">
        <v>0.20999419845493086</v>
      </c>
      <c r="L29" s="197">
        <v>0.2996279714815826</v>
      </c>
    </row>
    <row r="30" spans="1:12" ht="12.75">
      <c r="A30" s="131" t="s">
        <v>116</v>
      </c>
      <c r="B30" s="381">
        <v>4080.0648799999985</v>
      </c>
      <c r="C30" s="381">
        <v>7351.917720000002</v>
      </c>
      <c r="D30" s="195">
        <v>80.19119637136765</v>
      </c>
      <c r="E30" s="195">
        <v>0.18623487245009926</v>
      </c>
      <c r="F30" s="195">
        <v>0.3472704135554851</v>
      </c>
      <c r="G30" s="197">
        <v>0</v>
      </c>
      <c r="H30" s="381">
        <v>57075.26359999999</v>
      </c>
      <c r="I30" s="381">
        <v>56211.73273</v>
      </c>
      <c r="J30" s="195">
        <v>-1.5129686934989284</v>
      </c>
      <c r="K30" s="195">
        <v>-0.006262769413613871</v>
      </c>
      <c r="L30" s="195">
        <v>0.3529856484557607</v>
      </c>
    </row>
    <row r="31" spans="1:12" ht="12.75">
      <c r="A31" s="121" t="s">
        <v>106</v>
      </c>
      <c r="B31" s="382">
        <v>16015.008480000033</v>
      </c>
      <c r="C31" s="382">
        <v>18696.79954999991</v>
      </c>
      <c r="D31" s="197">
        <v>16.74548641887368</v>
      </c>
      <c r="E31" s="197">
        <v>0.15264837457030647</v>
      </c>
      <c r="F31" s="197">
        <v>0.8831498881209559</v>
      </c>
      <c r="G31" s="197">
        <v>0</v>
      </c>
      <c r="H31" s="382">
        <v>123335.15666000005</v>
      </c>
      <c r="I31" s="382">
        <v>142545.64377000005</v>
      </c>
      <c r="J31" s="197">
        <v>15.57584036071551</v>
      </c>
      <c r="K31" s="197">
        <v>0.1393243198047255</v>
      </c>
      <c r="L31" s="197">
        <v>0.8951256980883557</v>
      </c>
    </row>
    <row r="32" spans="1:12" ht="12.75">
      <c r="A32" s="131" t="s">
        <v>126</v>
      </c>
      <c r="B32" s="381">
        <v>7687.698110000001</v>
      </c>
      <c r="C32" s="381">
        <v>9940.08334</v>
      </c>
      <c r="D32" s="195">
        <v>29.298565029109835</v>
      </c>
      <c r="E32" s="195">
        <v>0.12820646176052852</v>
      </c>
      <c r="F32" s="195">
        <v>0.4695233248962131</v>
      </c>
      <c r="G32" s="197">
        <v>0</v>
      </c>
      <c r="H32" s="381">
        <v>64323.21544</v>
      </c>
      <c r="I32" s="381">
        <v>94350.3311</v>
      </c>
      <c r="J32" s="195">
        <v>46.68161480206001</v>
      </c>
      <c r="K32" s="195">
        <v>0.21777206590714734</v>
      </c>
      <c r="L32" s="195">
        <v>0.5924797402228953</v>
      </c>
    </row>
    <row r="33" spans="1:12" ht="12.75">
      <c r="A33" s="121" t="s">
        <v>111</v>
      </c>
      <c r="B33" s="382">
        <v>40100.56523</v>
      </c>
      <c r="C33" s="382">
        <v>42194.59437000001</v>
      </c>
      <c r="D33" s="197">
        <v>5.221944199513251</v>
      </c>
      <c r="E33" s="197">
        <v>0.11919278429242967</v>
      </c>
      <c r="F33" s="197">
        <v>1.9930764726615904</v>
      </c>
      <c r="G33" s="197">
        <v>0</v>
      </c>
      <c r="H33" s="382">
        <v>294706.3391299999</v>
      </c>
      <c r="I33" s="382">
        <v>285491.42018</v>
      </c>
      <c r="J33" s="197">
        <v>-3.1268139590085564</v>
      </c>
      <c r="K33" s="197">
        <v>-0.06683132538040139</v>
      </c>
      <c r="L33" s="197">
        <v>1.7927640580808928</v>
      </c>
    </row>
    <row r="34" spans="1:12" ht="12.75">
      <c r="A34" s="131" t="s">
        <v>124</v>
      </c>
      <c r="B34" s="381">
        <v>1546.85318</v>
      </c>
      <c r="C34" s="381">
        <v>3471.86322</v>
      </c>
      <c r="D34" s="251">
        <v>124.44684892460187</v>
      </c>
      <c r="E34" s="195">
        <v>0.10957216500744577</v>
      </c>
      <c r="F34" s="195">
        <v>0.1639946775978714</v>
      </c>
      <c r="G34" s="197">
        <v>0</v>
      </c>
      <c r="H34" s="381">
        <v>58026.994609999994</v>
      </c>
      <c r="I34" s="381">
        <v>33096.823119999994</v>
      </c>
      <c r="J34" s="251">
        <v>-42.96305824135117</v>
      </c>
      <c r="K34" s="195">
        <v>-0.1808064087896735</v>
      </c>
      <c r="L34" s="195">
        <v>0.20783389878682376</v>
      </c>
    </row>
    <row r="35" spans="1:12" ht="12.75">
      <c r="A35" s="121" t="s">
        <v>115</v>
      </c>
      <c r="B35" s="382">
        <v>3303.5644900000007</v>
      </c>
      <c r="C35" s="382">
        <v>5223.6730099999995</v>
      </c>
      <c r="D35" s="307">
        <v>58.12232592438353</v>
      </c>
      <c r="E35" s="197">
        <v>0.10929316897777965</v>
      </c>
      <c r="F35" s="197">
        <v>0.24674202780132923</v>
      </c>
      <c r="G35" s="197">
        <v>0</v>
      </c>
      <c r="H35" s="382">
        <v>27111.962750000002</v>
      </c>
      <c r="I35" s="382">
        <v>31778.557010000004</v>
      </c>
      <c r="J35" s="197">
        <v>17.212306991680283</v>
      </c>
      <c r="K35" s="197">
        <v>0.033844538525037805</v>
      </c>
      <c r="L35" s="197">
        <v>0.19955575123512492</v>
      </c>
    </row>
    <row r="36" spans="1:12" ht="12.75">
      <c r="A36" s="131" t="s">
        <v>107</v>
      </c>
      <c r="B36" s="381">
        <v>19424.26827999999</v>
      </c>
      <c r="C36" s="381">
        <v>20907.99256999997</v>
      </c>
      <c r="D36" s="251">
        <v>7.638508017970924</v>
      </c>
      <c r="E36" s="195">
        <v>0.08445404405757445</v>
      </c>
      <c r="F36" s="195">
        <v>0.9875963664074979</v>
      </c>
      <c r="G36" s="197">
        <v>0</v>
      </c>
      <c r="H36" s="381">
        <v>125853.22614999999</v>
      </c>
      <c r="I36" s="381">
        <v>156986.5089799999</v>
      </c>
      <c r="J36" s="251">
        <v>24.737770959397775</v>
      </c>
      <c r="K36" s="195">
        <v>0.22579455839617596</v>
      </c>
      <c r="L36" s="195">
        <v>0.9858081574762971</v>
      </c>
    </row>
    <row r="37" spans="1:12" ht="12.75">
      <c r="A37" s="121" t="s">
        <v>125</v>
      </c>
      <c r="B37" s="382">
        <v>1497.3305900000012</v>
      </c>
      <c r="C37" s="382">
        <v>2653.004260000002</v>
      </c>
      <c r="D37" s="197">
        <v>77.18226540740076</v>
      </c>
      <c r="E37" s="197">
        <v>0.06578130162064012</v>
      </c>
      <c r="F37" s="197">
        <v>0.12531558725532962</v>
      </c>
      <c r="G37" s="197">
        <v>0</v>
      </c>
      <c r="H37" s="382">
        <v>9952.59855</v>
      </c>
      <c r="I37" s="382">
        <v>18023.25364</v>
      </c>
      <c r="J37" s="197">
        <v>81.09093368384681</v>
      </c>
      <c r="K37" s="197">
        <v>0.058532536127492124</v>
      </c>
      <c r="L37" s="197">
        <v>0.11317832709331693</v>
      </c>
    </row>
    <row r="38" spans="1:12" ht="12.75">
      <c r="A38" s="131" t="s">
        <v>123</v>
      </c>
      <c r="B38" s="381">
        <v>10311.881868999997</v>
      </c>
      <c r="C38" s="381">
        <v>11259.129345000007</v>
      </c>
      <c r="D38" s="195">
        <v>9.185980677762263</v>
      </c>
      <c r="E38" s="195">
        <v>0.05391761839494589</v>
      </c>
      <c r="F38" s="195">
        <v>0.5318289258428819</v>
      </c>
      <c r="G38" s="197">
        <v>0</v>
      </c>
      <c r="H38" s="381">
        <v>84266.331233</v>
      </c>
      <c r="I38" s="381">
        <v>114993.944838</v>
      </c>
      <c r="J38" s="195">
        <v>36.464876487902174</v>
      </c>
      <c r="K38" s="195">
        <v>0.2228524368083583</v>
      </c>
      <c r="L38" s="195">
        <v>0.7221128084077724</v>
      </c>
    </row>
    <row r="39" spans="1:12" ht="12.75">
      <c r="A39" s="121" t="s">
        <v>132</v>
      </c>
      <c r="B39" s="382">
        <v>263.25146000000007</v>
      </c>
      <c r="C39" s="382">
        <v>409.00572999999997</v>
      </c>
      <c r="D39" s="197">
        <v>55.366936996284785</v>
      </c>
      <c r="E39" s="197">
        <v>0.008296377988231058</v>
      </c>
      <c r="F39" s="197">
        <v>0.01931952919131187</v>
      </c>
      <c r="G39" s="197">
        <v>0</v>
      </c>
      <c r="H39" s="382">
        <v>1820.77119</v>
      </c>
      <c r="I39" s="382">
        <v>2995.20964</v>
      </c>
      <c r="J39" s="197">
        <v>64.50225357531059</v>
      </c>
      <c r="K39" s="197">
        <v>0.00851763087847939</v>
      </c>
      <c r="L39" s="197">
        <v>0.01880863594998356</v>
      </c>
    </row>
    <row r="40" spans="1:12" ht="12.75">
      <c r="A40" s="131" t="s">
        <v>138</v>
      </c>
      <c r="B40" s="381">
        <v>316.9451000000001</v>
      </c>
      <c r="C40" s="381">
        <v>346.8805600000001</v>
      </c>
      <c r="D40" s="195">
        <v>9.44499851867091</v>
      </c>
      <c r="E40" s="195">
        <v>0.001703935613080644</v>
      </c>
      <c r="F40" s="195">
        <v>0.016385024984414305</v>
      </c>
      <c r="G40" s="197">
        <v>0</v>
      </c>
      <c r="H40" s="381">
        <v>2143.51788</v>
      </c>
      <c r="I40" s="381">
        <v>3295.491250000001</v>
      </c>
      <c r="J40" s="195">
        <v>53.74218618600939</v>
      </c>
      <c r="K40" s="195">
        <v>0.008354702579345875</v>
      </c>
      <c r="L40" s="195">
        <v>0.02069427607665094</v>
      </c>
    </row>
    <row r="41" spans="1:12" ht="12.75">
      <c r="A41" s="121" t="s">
        <v>108</v>
      </c>
      <c r="B41" s="382">
        <v>0</v>
      </c>
      <c r="C41" s="382">
        <v>0</v>
      </c>
      <c r="D41" s="307" t="s">
        <v>155</v>
      </c>
      <c r="E41" s="197">
        <v>0</v>
      </c>
      <c r="F41" s="197">
        <v>0</v>
      </c>
      <c r="G41" s="197">
        <v>0</v>
      </c>
      <c r="H41" s="382">
        <v>0</v>
      </c>
      <c r="I41" s="382">
        <v>19.33</v>
      </c>
      <c r="J41" s="307" t="s">
        <v>155</v>
      </c>
      <c r="K41" s="197">
        <v>0.00014019108866965876</v>
      </c>
      <c r="L41" s="197">
        <v>0.00012138413554023624</v>
      </c>
    </row>
    <row r="42" spans="1:12" ht="12.75">
      <c r="A42" s="131" t="s">
        <v>133</v>
      </c>
      <c r="B42" s="381">
        <v>0</v>
      </c>
      <c r="C42" s="381">
        <v>0</v>
      </c>
      <c r="D42" s="251" t="s">
        <v>155</v>
      </c>
      <c r="E42" s="195">
        <v>0</v>
      </c>
      <c r="F42" s="195">
        <v>0</v>
      </c>
      <c r="G42" s="197">
        <v>0</v>
      </c>
      <c r="H42" s="381">
        <v>23034.166</v>
      </c>
      <c r="I42" s="381">
        <v>0</v>
      </c>
      <c r="J42" s="195">
        <v>-100</v>
      </c>
      <c r="K42" s="195">
        <v>-0.16705560311110393</v>
      </c>
      <c r="L42" s="195">
        <v>0</v>
      </c>
    </row>
    <row r="43" spans="1:12" ht="12.75">
      <c r="A43" s="121" t="s">
        <v>134</v>
      </c>
      <c r="B43" s="382">
        <v>28.967129999999997</v>
      </c>
      <c r="C43" s="382">
        <v>5.2526</v>
      </c>
      <c r="D43" s="197">
        <v>-81.86703342719835</v>
      </c>
      <c r="E43" s="197">
        <v>-0.0013498383594061788</v>
      </c>
      <c r="F43" s="197">
        <v>0.00024810840432549624</v>
      </c>
      <c r="G43" s="197">
        <v>0</v>
      </c>
      <c r="H43" s="382">
        <v>2156.62697</v>
      </c>
      <c r="I43" s="382">
        <v>3538.62368</v>
      </c>
      <c r="J43" s="197">
        <v>64.081397906287</v>
      </c>
      <c r="K43" s="197">
        <v>0.010022949990314885</v>
      </c>
      <c r="L43" s="197">
        <v>0.022221043786808566</v>
      </c>
    </row>
    <row r="44" spans="1:12" ht="12.75">
      <c r="A44" s="131" t="s">
        <v>139</v>
      </c>
      <c r="B44" s="381">
        <v>13520.587609999995</v>
      </c>
      <c r="C44" s="381">
        <v>13494.076450000006</v>
      </c>
      <c r="D44" s="195">
        <v>-0.19607993945751634</v>
      </c>
      <c r="E44" s="195">
        <v>-0.0015090234012792927</v>
      </c>
      <c r="F44" s="195">
        <v>0.6373974366705553</v>
      </c>
      <c r="G44" s="197">
        <v>0</v>
      </c>
      <c r="H44" s="381">
        <v>57330.687799999985</v>
      </c>
      <c r="I44" s="381">
        <v>60573.24488000001</v>
      </c>
      <c r="J44" s="195">
        <v>5.655883793530947</v>
      </c>
      <c r="K44" s="195">
        <v>0.02351668945259771</v>
      </c>
      <c r="L44" s="195">
        <v>0.3803740800116835</v>
      </c>
    </row>
    <row r="45" spans="1:12" ht="12.75">
      <c r="A45" s="121" t="s">
        <v>135</v>
      </c>
      <c r="B45" s="382">
        <v>2522.41972</v>
      </c>
      <c r="C45" s="382">
        <v>2414.189469999999</v>
      </c>
      <c r="D45" s="307">
        <v>-4.290731203132248</v>
      </c>
      <c r="E45" s="197">
        <v>-0.0061604992002001245</v>
      </c>
      <c r="F45" s="197">
        <v>0.11403508684101496</v>
      </c>
      <c r="G45" s="197">
        <v>0</v>
      </c>
      <c r="H45" s="382">
        <v>14822.895700000003</v>
      </c>
      <c r="I45" s="382">
        <v>10667.479979999998</v>
      </c>
      <c r="J45" s="307">
        <v>-28.033764819649942</v>
      </c>
      <c r="K45" s="197">
        <v>-0.03013720919098885</v>
      </c>
      <c r="L45" s="197">
        <v>0.0669872134384416</v>
      </c>
    </row>
    <row r="46" spans="1:12" ht="12.75">
      <c r="A46" s="131" t="s">
        <v>137</v>
      </c>
      <c r="B46" s="381">
        <v>2317.4531700000002</v>
      </c>
      <c r="C46" s="381">
        <v>1927.1282700000006</v>
      </c>
      <c r="D46" s="195">
        <v>-16.842838727135945</v>
      </c>
      <c r="E46" s="195">
        <v>-0.022217413655315134</v>
      </c>
      <c r="F46" s="195">
        <v>0.09102858013179267</v>
      </c>
      <c r="G46" s="197">
        <v>0</v>
      </c>
      <c r="H46" s="381">
        <v>10135.28621</v>
      </c>
      <c r="I46" s="381">
        <v>14107.923900000003</v>
      </c>
      <c r="J46" s="195">
        <v>39.196107615396116</v>
      </c>
      <c r="K46" s="195">
        <v>0.02881160903524153</v>
      </c>
      <c r="L46" s="195">
        <v>0.08859173030879146</v>
      </c>
    </row>
    <row r="47" spans="1:12" ht="12.75">
      <c r="A47" s="121" t="s">
        <v>136</v>
      </c>
      <c r="B47" s="382">
        <v>21272.792919999993</v>
      </c>
      <c r="C47" s="382">
        <v>20641.10261000001</v>
      </c>
      <c r="D47" s="197">
        <v>-2.969475199498084</v>
      </c>
      <c r="E47" s="197">
        <v>-0.035956007211745654</v>
      </c>
      <c r="F47" s="197">
        <v>0.9749897254856525</v>
      </c>
      <c r="G47" s="197">
        <v>0</v>
      </c>
      <c r="H47" s="382">
        <v>150023.05406999998</v>
      </c>
      <c r="I47" s="382">
        <v>163505.56617</v>
      </c>
      <c r="J47" s="197">
        <v>8.98696015994258</v>
      </c>
      <c r="K47" s="197">
        <v>0.09778210291261512</v>
      </c>
      <c r="L47" s="197">
        <v>1.0267450494341617</v>
      </c>
    </row>
    <row r="48" spans="1:12" ht="12.75">
      <c r="A48" s="131" t="s">
        <v>122</v>
      </c>
      <c r="B48" s="381">
        <v>9235.41782</v>
      </c>
      <c r="C48" s="381">
        <v>8426.123790000001</v>
      </c>
      <c r="D48" s="195">
        <v>-8.762939000414383</v>
      </c>
      <c r="E48" s="195">
        <v>-0.046065265713991124</v>
      </c>
      <c r="F48" s="195">
        <v>0.3980109142493247</v>
      </c>
      <c r="G48" s="197">
        <v>0</v>
      </c>
      <c r="H48" s="381">
        <v>68187.73241</v>
      </c>
      <c r="I48" s="381">
        <v>54908.12535</v>
      </c>
      <c r="J48" s="195">
        <v>-19.47506771474995</v>
      </c>
      <c r="K48" s="195">
        <v>-0.09631053134230139</v>
      </c>
      <c r="L48" s="195">
        <v>0.34479955146118374</v>
      </c>
    </row>
    <row r="49" spans="1:12" ht="12.75">
      <c r="A49" s="121" t="s">
        <v>130</v>
      </c>
      <c r="B49" s="382">
        <v>2947.5180109999997</v>
      </c>
      <c r="C49" s="382">
        <v>2068.142966</v>
      </c>
      <c r="D49" s="197">
        <v>-29.834424818379844</v>
      </c>
      <c r="E49" s="197">
        <v>-0.05005429869559019</v>
      </c>
      <c r="F49" s="197">
        <v>0.09768945878446084</v>
      </c>
      <c r="G49" s="197">
        <v>0</v>
      </c>
      <c r="H49" s="382">
        <v>28705.618238999996</v>
      </c>
      <c r="I49" s="382">
        <v>14849.513111999991</v>
      </c>
      <c r="J49" s="197">
        <v>-48.26966279435444</v>
      </c>
      <c r="K49" s="197">
        <v>-0.10049159143690485</v>
      </c>
      <c r="L49" s="197">
        <v>0.09324859349681956</v>
      </c>
    </row>
    <row r="50" spans="1:12" ht="12.75">
      <c r="A50" s="131" t="s">
        <v>128</v>
      </c>
      <c r="B50" s="381">
        <v>8491.3602</v>
      </c>
      <c r="C50" s="381">
        <v>6757.3939</v>
      </c>
      <c r="D50" s="195">
        <v>-20.420359744013673</v>
      </c>
      <c r="E50" s="195">
        <v>-0.0986978964228935</v>
      </c>
      <c r="F50" s="195">
        <v>0.31918787227807977</v>
      </c>
      <c r="G50" s="197">
        <v>0</v>
      </c>
      <c r="H50" s="381">
        <v>123324.66556000002</v>
      </c>
      <c r="I50" s="381">
        <v>127961.754</v>
      </c>
      <c r="J50" s="195">
        <v>3.7600656924092313</v>
      </c>
      <c r="K50" s="195">
        <v>0.033630547163015376</v>
      </c>
      <c r="L50" s="195">
        <v>0.8035451056131592</v>
      </c>
    </row>
    <row r="51" spans="1:12" ht="12.75">
      <c r="A51" s="121" t="s">
        <v>120</v>
      </c>
      <c r="B51" s="383">
        <v>18128.38582999999</v>
      </c>
      <c r="C51" s="383">
        <v>15821.698855000006</v>
      </c>
      <c r="D51" s="304">
        <v>-12.724171896114056</v>
      </c>
      <c r="E51" s="304">
        <v>-0.13129733382856737</v>
      </c>
      <c r="F51" s="304">
        <v>0.7473434978168112</v>
      </c>
      <c r="G51" s="304">
        <v>0</v>
      </c>
      <c r="H51" s="383">
        <v>143559.3736389999</v>
      </c>
      <c r="I51" s="383">
        <v>124908.07033099992</v>
      </c>
      <c r="J51" s="304">
        <v>-12.99204840145185</v>
      </c>
      <c r="K51" s="304">
        <v>-0.13526883165320874</v>
      </c>
      <c r="L51" s="304">
        <v>0.784369277761379</v>
      </c>
    </row>
    <row r="52" spans="1:12" ht="12.75">
      <c r="A52" s="131" t="s">
        <v>121</v>
      </c>
      <c r="B52" s="343">
        <v>123650.01856999997</v>
      </c>
      <c r="C52" s="343">
        <v>105120.00184000001</v>
      </c>
      <c r="D52" s="305">
        <v>-14.985858428731136</v>
      </c>
      <c r="E52" s="305">
        <v>-1.0547342655575376</v>
      </c>
      <c r="F52" s="305">
        <v>4.965380177286606</v>
      </c>
      <c r="G52" s="304">
        <v>0</v>
      </c>
      <c r="H52" s="343">
        <v>764175.5287799999</v>
      </c>
      <c r="I52" s="343">
        <v>635103.76945</v>
      </c>
      <c r="J52" s="305">
        <v>-16.890328788212038</v>
      </c>
      <c r="K52" s="305">
        <v>-0.9360946951361032</v>
      </c>
      <c r="L52" s="305">
        <v>3.9881801362148863</v>
      </c>
    </row>
    <row r="53" spans="1:12" s="342" customFormat="1" ht="12.75">
      <c r="A53" s="121" t="s">
        <v>119</v>
      </c>
      <c r="B53" s="383">
        <v>42141.81261000001</v>
      </c>
      <c r="C53" s="383">
        <v>22339.309090000002</v>
      </c>
      <c r="D53" s="304">
        <v>-46.990156079097986</v>
      </c>
      <c r="E53" s="304">
        <v>-1.1271646059851022</v>
      </c>
      <c r="F53" s="304">
        <v>1.0552051045299384</v>
      </c>
      <c r="G53" s="304">
        <v>0</v>
      </c>
      <c r="H53" s="383">
        <v>240276.07654999997</v>
      </c>
      <c r="I53" s="383">
        <v>173701.84087</v>
      </c>
      <c r="J53" s="304">
        <v>-27.707392527756003</v>
      </c>
      <c r="K53" s="304">
        <v>-0.4828305523709072</v>
      </c>
      <c r="L53" s="304">
        <v>1.0907732951760283</v>
      </c>
    </row>
    <row r="54" spans="1:12" ht="17.25" customHeight="1">
      <c r="A54" s="299" t="s">
        <v>140</v>
      </c>
      <c r="B54" s="378">
        <v>12143.793879999399</v>
      </c>
      <c r="C54" s="378">
        <v>18738.355229998946</v>
      </c>
      <c r="D54" s="378">
        <v>54.303963120295265</v>
      </c>
      <c r="E54" s="378">
        <v>0.3753644653166976</v>
      </c>
      <c r="F54" s="378">
        <v>0.8851127852490872</v>
      </c>
      <c r="G54" s="378">
        <v>0</v>
      </c>
      <c r="H54" s="378">
        <v>59126.141629994396</v>
      </c>
      <c r="I54" s="378">
        <v>125614.0355799923</v>
      </c>
      <c r="J54" s="378">
        <v>112.45092630273872</v>
      </c>
      <c r="K54" s="378">
        <v>0.4822043577963282</v>
      </c>
      <c r="L54" s="378">
        <v>0.7888024376925941</v>
      </c>
    </row>
    <row r="55" spans="1:7" s="12" customFormat="1" ht="12.75">
      <c r="A55" s="253" t="s">
        <v>74</v>
      </c>
      <c r="B55" s="96"/>
      <c r="C55" s="96"/>
      <c r="D55" s="96"/>
      <c r="E55" s="96"/>
      <c r="F55" s="96"/>
      <c r="G55" s="96"/>
    </row>
    <row r="56" spans="1:7" s="12" customFormat="1" ht="12.75">
      <c r="A56" s="253" t="s">
        <v>75</v>
      </c>
      <c r="B56" s="97"/>
      <c r="C56" s="97"/>
      <c r="D56" s="97"/>
      <c r="E56" s="97"/>
      <c r="F56" s="97"/>
      <c r="G56" s="97"/>
    </row>
    <row r="57" spans="1:3" ht="12.75">
      <c r="A57" s="253" t="s">
        <v>38</v>
      </c>
      <c r="B57" s="10"/>
      <c r="C57" s="10"/>
    </row>
    <row r="58" ht="12.75">
      <c r="A58" s="253" t="s">
        <v>39</v>
      </c>
    </row>
    <row r="59" ht="12.75">
      <c r="A59" s="254" t="s">
        <v>68</v>
      </c>
    </row>
    <row r="60" ht="12.75">
      <c r="A60" s="254" t="s">
        <v>65</v>
      </c>
    </row>
    <row r="65" spans="1:5" ht="12.75">
      <c r="A65" s="253"/>
      <c r="B65" s="96"/>
      <c r="C65" s="96"/>
      <c r="D65" s="96"/>
      <c r="E65" s="96"/>
    </row>
    <row r="66" spans="1:5" ht="12.75">
      <c r="A66" s="253"/>
      <c r="B66" s="97"/>
      <c r="C66" s="97"/>
      <c r="D66" s="97"/>
      <c r="E66" s="97"/>
    </row>
    <row r="67" spans="1:3" ht="12.75">
      <c r="A67" s="253"/>
      <c r="B67" s="10"/>
      <c r="C67" s="10"/>
    </row>
    <row r="68" ht="12.75">
      <c r="A68" s="253"/>
    </row>
    <row r="69" ht="12.75">
      <c r="A69" s="254"/>
    </row>
    <row r="70" ht="12.75">
      <c r="A70" s="254"/>
    </row>
  </sheetData>
  <sheetProtection/>
  <mergeCells count="9">
    <mergeCell ref="H14:K14"/>
    <mergeCell ref="H15:K15"/>
    <mergeCell ref="L15:L16"/>
    <mergeCell ref="A6:L7"/>
    <mergeCell ref="A8:L12"/>
    <mergeCell ref="A15:A16"/>
    <mergeCell ref="B14:E14"/>
    <mergeCell ref="F15:F16"/>
    <mergeCell ref="B15:E1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28"/>
  <sheetViews>
    <sheetView zoomScale="85" zoomScaleNormal="85" zoomScalePageLayoutView="0" workbookViewId="0" topLeftCell="G1">
      <selection activeCell="S15" sqref="S15"/>
    </sheetView>
  </sheetViews>
  <sheetFormatPr defaultColWidth="11.421875" defaultRowHeight="12.75"/>
  <cols>
    <col min="1" max="1" width="22.140625" style="19" customWidth="1"/>
    <col min="2" max="2" width="41.8515625" style="23" bestFit="1" customWidth="1"/>
    <col min="3" max="4" width="15.140625" style="19" bestFit="1" customWidth="1"/>
    <col min="5" max="5" width="12.8515625" style="19" customWidth="1"/>
    <col min="6" max="6" width="15.28125" style="19" customWidth="1"/>
    <col min="7" max="7" width="2.28125" style="83" customWidth="1"/>
    <col min="8" max="9" width="15.140625" style="19" bestFit="1" customWidth="1"/>
    <col min="10" max="10" width="11.7109375" style="19" bestFit="1" customWidth="1"/>
    <col min="11" max="11" width="17.8515625" style="19" customWidth="1"/>
    <col min="12" max="12" width="1.7109375" style="19" customWidth="1"/>
    <col min="13" max="14" width="14.421875" style="19" bestFit="1" customWidth="1"/>
    <col min="15" max="15" width="11.421875" style="19" customWidth="1"/>
    <col min="16" max="16" width="15.140625" style="19" customWidth="1"/>
    <col min="17" max="17" width="1.8515625" style="19" customWidth="1"/>
    <col min="18" max="18" width="14.7109375" style="19" bestFit="1" customWidth="1"/>
    <col min="19" max="19" width="14.421875" style="19" bestFit="1" customWidth="1"/>
    <col min="20" max="20" width="11.421875" style="19" customWidth="1"/>
    <col min="21" max="21" width="15.7109375" style="19" customWidth="1"/>
    <col min="22" max="16384" width="11.421875" style="19" customWidth="1"/>
  </cols>
  <sheetData>
    <row r="1" spans="1:12" ht="20.25">
      <c r="A1" s="201"/>
      <c r="B1" s="200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20.25">
      <c r="A2" s="201"/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20.25">
      <c r="A3" s="201"/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s="83" customFormat="1" ht="10.5" customHeight="1">
      <c r="A4" s="201"/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21" s="83" customFormat="1" ht="20.25" customHeight="1">
      <c r="A5" s="395" t="s">
        <v>50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</row>
    <row r="6" spans="1:21" s="83" customFormat="1" ht="20.2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</row>
    <row r="7" spans="1:21" s="83" customFormat="1" ht="20.25" customHeight="1">
      <c r="A7" s="396" t="s">
        <v>102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</row>
    <row r="8" spans="1:21" ht="20.25" customHeight="1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</row>
    <row r="9" spans="1:21" ht="18" customHeight="1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</row>
    <row r="10" spans="1:21" s="21" customFormat="1" ht="10.5" customHeight="1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</row>
    <row r="11" spans="1:12" s="21" customFormat="1" ht="9.75" customHeight="1" thickBot="1">
      <c r="A11" s="209"/>
      <c r="B11" s="209"/>
      <c r="C11" s="214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21" s="23" customFormat="1" ht="13.5" thickBot="1">
      <c r="A12" s="282"/>
      <c r="B12" s="282"/>
      <c r="C12" s="438" t="s">
        <v>84</v>
      </c>
      <c r="D12" s="438"/>
      <c r="E12" s="438"/>
      <c r="F12" s="438"/>
      <c r="G12" s="438"/>
      <c r="H12" s="438"/>
      <c r="I12" s="438"/>
      <c r="J12" s="438"/>
      <c r="K12" s="438"/>
      <c r="L12" s="156"/>
      <c r="M12" s="438" t="s">
        <v>90</v>
      </c>
      <c r="N12" s="438"/>
      <c r="O12" s="438"/>
      <c r="P12" s="438"/>
      <c r="Q12" s="438"/>
      <c r="R12" s="438"/>
      <c r="S12" s="438"/>
      <c r="T12" s="438"/>
      <c r="U12" s="438"/>
    </row>
    <row r="13" spans="1:43" ht="13.5" thickBot="1">
      <c r="A13" s="409" t="s">
        <v>2</v>
      </c>
      <c r="B13" s="409" t="s">
        <v>15</v>
      </c>
      <c r="C13" s="438" t="s">
        <v>7</v>
      </c>
      <c r="D13" s="438"/>
      <c r="E13" s="438"/>
      <c r="F13" s="438"/>
      <c r="G13" s="442"/>
      <c r="H13" s="439" t="s">
        <v>22</v>
      </c>
      <c r="I13" s="439"/>
      <c r="J13" s="439"/>
      <c r="K13" s="439"/>
      <c r="L13" s="156"/>
      <c r="M13" s="438" t="s">
        <v>7</v>
      </c>
      <c r="N13" s="438"/>
      <c r="O13" s="438"/>
      <c r="P13" s="438"/>
      <c r="Q13" s="442"/>
      <c r="R13" s="439" t="s">
        <v>22</v>
      </c>
      <c r="S13" s="439"/>
      <c r="T13" s="439"/>
      <c r="U13" s="439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ht="34.5" customHeight="1" thickBot="1">
      <c r="A14" s="410"/>
      <c r="B14" s="410"/>
      <c r="C14" s="252">
        <v>2020</v>
      </c>
      <c r="D14" s="252">
        <v>2021</v>
      </c>
      <c r="E14" s="126" t="s">
        <v>45</v>
      </c>
      <c r="F14" s="126" t="s">
        <v>46</v>
      </c>
      <c r="G14" s="126"/>
      <c r="H14" s="252">
        <v>2020</v>
      </c>
      <c r="I14" s="252">
        <v>2021</v>
      </c>
      <c r="J14" s="126" t="s">
        <v>45</v>
      </c>
      <c r="K14" s="126" t="s">
        <v>46</v>
      </c>
      <c r="L14" s="156"/>
      <c r="M14" s="288">
        <v>2020</v>
      </c>
      <c r="N14" s="288">
        <v>2021</v>
      </c>
      <c r="O14" s="126" t="s">
        <v>45</v>
      </c>
      <c r="P14" s="126" t="s">
        <v>46</v>
      </c>
      <c r="Q14" s="126"/>
      <c r="R14" s="288">
        <v>2020</v>
      </c>
      <c r="S14" s="288">
        <v>2021</v>
      </c>
      <c r="T14" s="126" t="s">
        <v>45</v>
      </c>
      <c r="U14" s="126" t="s">
        <v>46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8" s="25" customFormat="1" ht="12.75">
      <c r="A15" s="215" t="s">
        <v>43</v>
      </c>
      <c r="B15" s="159"/>
      <c r="C15" s="130">
        <v>1889513.0979999998</v>
      </c>
      <c r="D15" s="130">
        <v>2480174.778</v>
      </c>
      <c r="E15" s="130">
        <v>31.259993943688457</v>
      </c>
      <c r="F15" s="130">
        <v>31.259993943688464</v>
      </c>
      <c r="G15" s="130"/>
      <c r="H15" s="130">
        <v>1756842.2049999998</v>
      </c>
      <c r="I15" s="130">
        <v>2117058.477</v>
      </c>
      <c r="J15" s="130">
        <v>20.503621268593108</v>
      </c>
      <c r="K15" s="130">
        <v>20.503621268593104</v>
      </c>
      <c r="L15" s="130"/>
      <c r="M15" s="130">
        <v>15023168.692000002</v>
      </c>
      <c r="N15" s="130">
        <v>18318939.717</v>
      </c>
      <c r="O15" s="130">
        <v>21.93792196951787</v>
      </c>
      <c r="P15" s="130">
        <v>21.937921969517866</v>
      </c>
      <c r="Q15" s="130"/>
      <c r="R15" s="130">
        <v>13788322.910999998</v>
      </c>
      <c r="S15" s="130">
        <v>15924650.956</v>
      </c>
      <c r="T15" s="130">
        <v>15.493748288239528</v>
      </c>
      <c r="U15" s="130">
        <v>15.493748288239535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</row>
    <row r="16" spans="1:21" s="25" customFormat="1" ht="12.75">
      <c r="A16" s="160" t="s">
        <v>23</v>
      </c>
      <c r="B16" s="163" t="s">
        <v>57</v>
      </c>
      <c r="C16" s="132">
        <v>1429098.967</v>
      </c>
      <c r="D16" s="132">
        <v>1919248.303</v>
      </c>
      <c r="E16" s="132">
        <v>34.29778813911915</v>
      </c>
      <c r="F16" s="132">
        <v>25.94051009854393</v>
      </c>
      <c r="G16" s="134"/>
      <c r="H16" s="132">
        <v>1625699.508</v>
      </c>
      <c r="I16" s="132">
        <v>1995172.312</v>
      </c>
      <c r="J16" s="132">
        <v>22.727004725156142</v>
      </c>
      <c r="K16" s="132">
        <v>21.03050592412197</v>
      </c>
      <c r="L16" s="134"/>
      <c r="M16" s="132">
        <v>11325010.382000001</v>
      </c>
      <c r="N16" s="132">
        <v>14148147.44</v>
      </c>
      <c r="O16" s="132">
        <v>24.92833969041741</v>
      </c>
      <c r="P16" s="132">
        <v>18.791888155415233</v>
      </c>
      <c r="Q16" s="134"/>
      <c r="R16" s="132">
        <v>12785355.929999998</v>
      </c>
      <c r="S16" s="132">
        <v>15241365.728</v>
      </c>
      <c r="T16" s="132">
        <v>19.20955358182197</v>
      </c>
      <c r="U16" s="132">
        <v>17.812244562684672</v>
      </c>
    </row>
    <row r="17" spans="1:21" ht="12.75">
      <c r="A17" s="164" t="s">
        <v>58</v>
      </c>
      <c r="B17" s="165" t="s">
        <v>59</v>
      </c>
      <c r="C17" s="134">
        <v>11214.396</v>
      </c>
      <c r="D17" s="134">
        <v>20716.667</v>
      </c>
      <c r="E17" s="134">
        <v>84.73279345584015</v>
      </c>
      <c r="F17" s="134">
        <v>0.5028952172947574</v>
      </c>
      <c r="G17" s="134"/>
      <c r="H17" s="134">
        <v>39974.491</v>
      </c>
      <c r="I17" s="134">
        <v>54865.666</v>
      </c>
      <c r="J17" s="134">
        <v>37.251693836451835</v>
      </c>
      <c r="K17" s="134">
        <v>0.8476102724319512</v>
      </c>
      <c r="L17" s="134"/>
      <c r="M17" s="134">
        <v>124076.476</v>
      </c>
      <c r="N17" s="134">
        <v>74168.22600000001</v>
      </c>
      <c r="O17" s="134">
        <v>-40.22378101712043</v>
      </c>
      <c r="P17" s="134">
        <v>-0.3322085441706893</v>
      </c>
      <c r="Q17" s="134"/>
      <c r="R17" s="134">
        <v>379042.622</v>
      </c>
      <c r="S17" s="134">
        <v>148385.506</v>
      </c>
      <c r="T17" s="134">
        <v>-60.852553937852406</v>
      </c>
      <c r="U17" s="134">
        <v>-1.6728438802081376</v>
      </c>
    </row>
    <row r="18" spans="1:21" ht="12.75">
      <c r="A18" s="160" t="s">
        <v>64</v>
      </c>
      <c r="B18" s="161" t="s">
        <v>60</v>
      </c>
      <c r="C18" s="132">
        <v>13452.828</v>
      </c>
      <c r="D18" s="132">
        <v>724.749</v>
      </c>
      <c r="E18" s="132">
        <v>-94.61266434091033</v>
      </c>
      <c r="F18" s="132">
        <v>-0.6736168705828152</v>
      </c>
      <c r="G18" s="134"/>
      <c r="H18" s="132">
        <v>58969.577</v>
      </c>
      <c r="I18" s="132">
        <v>13541.259</v>
      </c>
      <c r="J18" s="132">
        <v>-77.03687275898214</v>
      </c>
      <c r="K18" s="132">
        <v>-2.5857938675830026</v>
      </c>
      <c r="L18" s="134"/>
      <c r="M18" s="132">
        <v>70256.096</v>
      </c>
      <c r="N18" s="132">
        <v>18530.838</v>
      </c>
      <c r="O18" s="132">
        <v>-73.62387172779997</v>
      </c>
      <c r="P18" s="132">
        <v>-0.34430324960368885</v>
      </c>
      <c r="Q18" s="134"/>
      <c r="R18" s="132">
        <v>347574.321</v>
      </c>
      <c r="S18" s="132">
        <v>252608.93399999998</v>
      </c>
      <c r="T18" s="132">
        <v>-27.322325402744585</v>
      </c>
      <c r="U18" s="132">
        <v>-0.6887377646503976</v>
      </c>
    </row>
    <row r="19" spans="1:21" ht="13.5" thickBot="1">
      <c r="A19" s="216" t="s">
        <v>61</v>
      </c>
      <c r="B19" s="217" t="s">
        <v>49</v>
      </c>
      <c r="C19" s="136">
        <v>435746.907</v>
      </c>
      <c r="D19" s="136">
        <v>539485.059</v>
      </c>
      <c r="E19" s="136">
        <v>23.80697380371768</v>
      </c>
      <c r="F19" s="136">
        <v>5.4902054984325925</v>
      </c>
      <c r="G19" s="136"/>
      <c r="H19" s="136">
        <v>32198.629</v>
      </c>
      <c r="I19" s="136">
        <v>53479.24</v>
      </c>
      <c r="J19" s="136">
        <v>66.09166806450051</v>
      </c>
      <c r="K19" s="136">
        <v>1.211298939622184</v>
      </c>
      <c r="L19" s="136"/>
      <c r="M19" s="136">
        <v>3503825.738</v>
      </c>
      <c r="N19" s="136">
        <v>4078093.213</v>
      </c>
      <c r="O19" s="136">
        <v>16.38972705668276</v>
      </c>
      <c r="P19" s="136">
        <v>3.82254560787701</v>
      </c>
      <c r="Q19" s="136"/>
      <c r="R19" s="136">
        <v>276350.03800000006</v>
      </c>
      <c r="S19" s="136">
        <v>282290.78800000006</v>
      </c>
      <c r="T19" s="136">
        <v>2.149719262929861</v>
      </c>
      <c r="U19" s="136">
        <v>0.04308537041339966</v>
      </c>
    </row>
    <row r="20" spans="1:13" ht="12.75">
      <c r="A20" s="253" t="s">
        <v>74</v>
      </c>
      <c r="B20" s="19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2" ht="12.75">
      <c r="A21" s="253" t="s">
        <v>75</v>
      </c>
      <c r="B21" s="19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ht="12.75">
      <c r="A22" s="254" t="s">
        <v>65</v>
      </c>
    </row>
    <row r="23" spans="2:8" ht="12.75">
      <c r="B23" s="27"/>
      <c r="C23" s="32"/>
      <c r="D23" s="32"/>
      <c r="E23" s="32"/>
      <c r="F23" s="32"/>
      <c r="G23" s="32"/>
      <c r="H23" s="32"/>
    </row>
    <row r="24" spans="3:11" ht="12.75">
      <c r="C24" s="42"/>
      <c r="D24" s="42"/>
      <c r="E24" s="42"/>
      <c r="F24" s="42"/>
      <c r="G24" s="42"/>
      <c r="H24" s="42"/>
      <c r="I24" s="42"/>
      <c r="J24" s="42"/>
      <c r="K24" s="42"/>
    </row>
    <row r="25" spans="3:11" ht="12.75">
      <c r="C25" s="42"/>
      <c r="D25" s="42"/>
      <c r="E25" s="42"/>
      <c r="F25" s="42"/>
      <c r="G25" s="42"/>
      <c r="H25" s="42"/>
      <c r="I25" s="42"/>
      <c r="J25" s="42"/>
      <c r="K25" s="42"/>
    </row>
    <row r="26" spans="3:11" ht="12.75">
      <c r="C26" s="42"/>
      <c r="D26" s="42"/>
      <c r="E26" s="42"/>
      <c r="F26" s="42"/>
      <c r="G26" s="42"/>
      <c r="H26" s="42"/>
      <c r="I26" s="42"/>
      <c r="J26" s="42"/>
      <c r="K26" s="42"/>
    </row>
    <row r="27" spans="3:13" ht="12.75">
      <c r="C27" s="42"/>
      <c r="D27" s="42"/>
      <c r="E27" s="42"/>
      <c r="F27" s="42"/>
      <c r="G27" s="42"/>
      <c r="H27" s="42"/>
      <c r="I27" s="42"/>
      <c r="J27" s="42"/>
      <c r="K27" s="42"/>
      <c r="M27" s="32"/>
    </row>
    <row r="28" spans="3:12" ht="12.75">
      <c r="C28" s="42"/>
      <c r="D28" s="42"/>
      <c r="E28" s="42"/>
      <c r="F28" s="42"/>
      <c r="G28" s="42"/>
      <c r="H28" s="42"/>
      <c r="I28" s="42"/>
      <c r="J28" s="42"/>
      <c r="K28" s="42"/>
      <c r="L28" s="42"/>
    </row>
  </sheetData>
  <sheetProtection/>
  <mergeCells count="10">
    <mergeCell ref="M12:U12"/>
    <mergeCell ref="M13:P13"/>
    <mergeCell ref="R13:U13"/>
    <mergeCell ref="A5:U6"/>
    <mergeCell ref="A7:U10"/>
    <mergeCell ref="C12:K12"/>
    <mergeCell ref="A13:A14"/>
    <mergeCell ref="B13:B14"/>
    <mergeCell ref="C13:F13"/>
    <mergeCell ref="H13:K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5"/>
  <sheetViews>
    <sheetView zoomScale="85" zoomScaleNormal="85" zoomScalePageLayoutView="0" workbookViewId="0" topLeftCell="A7">
      <selection activeCell="I19" sqref="I19"/>
    </sheetView>
  </sheetViews>
  <sheetFormatPr defaultColWidth="11.421875" defaultRowHeight="12.75"/>
  <cols>
    <col min="1" max="1" width="30.28125" style="19" customWidth="1"/>
    <col min="2" max="3" width="15.57421875" style="19" bestFit="1" customWidth="1"/>
    <col min="4" max="4" width="12.140625" style="19" customWidth="1"/>
    <col min="5" max="5" width="14.57421875" style="19" bestFit="1" customWidth="1"/>
    <col min="6" max="6" width="1.57421875" style="19" customWidth="1"/>
    <col min="7" max="7" width="17.28125" style="19" bestFit="1" customWidth="1"/>
    <col min="8" max="8" width="12.28125" style="34" bestFit="1" customWidth="1"/>
    <col min="9" max="9" width="14.7109375" style="19" customWidth="1"/>
    <col min="10" max="10" width="15.7109375" style="19" customWidth="1"/>
    <col min="11" max="11" width="13.00390625" style="19" bestFit="1" customWidth="1"/>
    <col min="12" max="16384" width="11.421875" style="19" customWidth="1"/>
  </cols>
  <sheetData>
    <row r="1" spans="7:9" ht="12.75" customHeight="1">
      <c r="G1" s="109"/>
      <c r="H1" s="92"/>
      <c r="I1" s="92"/>
    </row>
    <row r="2" spans="7:9" ht="12.75">
      <c r="G2" s="92"/>
      <c r="H2" s="92"/>
      <c r="I2" s="92"/>
    </row>
    <row r="3" spans="7:9" ht="12.75">
      <c r="G3" s="92"/>
      <c r="H3" s="92"/>
      <c r="I3" s="92"/>
    </row>
    <row r="4" spans="7:9" ht="12.75">
      <c r="G4" s="92"/>
      <c r="H4" s="92"/>
      <c r="I4" s="92"/>
    </row>
    <row r="5" spans="7:9" s="83" customFormat="1" ht="12.75">
      <c r="G5" s="92"/>
      <c r="H5" s="92"/>
      <c r="I5" s="92"/>
    </row>
    <row r="6" spans="7:9" s="83" customFormat="1" ht="4.5" customHeight="1">
      <c r="G6" s="92"/>
      <c r="H6" s="92"/>
      <c r="I6" s="92"/>
    </row>
    <row r="7" spans="1:10" ht="20.25" customHeight="1">
      <c r="A7" s="395" t="s">
        <v>50</v>
      </c>
      <c r="B7" s="395"/>
      <c r="C7" s="395"/>
      <c r="D7" s="395"/>
      <c r="E7" s="395"/>
      <c r="F7" s="395"/>
      <c r="G7" s="395"/>
      <c r="H7" s="395"/>
      <c r="I7" s="395"/>
      <c r="J7" s="395"/>
    </row>
    <row r="8" spans="1:10" ht="20.25" customHeight="1">
      <c r="A8" s="395"/>
      <c r="B8" s="395"/>
      <c r="C8" s="395"/>
      <c r="D8" s="395"/>
      <c r="E8" s="395"/>
      <c r="F8" s="395"/>
      <c r="G8" s="395"/>
      <c r="H8" s="395"/>
      <c r="I8" s="395"/>
      <c r="J8" s="395"/>
    </row>
    <row r="9" spans="1:10" s="83" customFormat="1" ht="12.75" customHeight="1">
      <c r="A9" s="396" t="s">
        <v>103</v>
      </c>
      <c r="B9" s="396"/>
      <c r="C9" s="396"/>
      <c r="D9" s="396"/>
      <c r="E9" s="396"/>
      <c r="F9" s="396"/>
      <c r="G9" s="396"/>
      <c r="H9" s="396"/>
      <c r="I9" s="396"/>
      <c r="J9" s="396"/>
    </row>
    <row r="10" spans="1:10" s="83" customFormat="1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</row>
    <row r="11" spans="1:10" s="83" customFormat="1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</row>
    <row r="12" spans="1:10" s="83" customFormat="1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</row>
    <row r="13" spans="1:10" s="83" customFormat="1" ht="12.75">
      <c r="A13" s="396"/>
      <c r="B13" s="396"/>
      <c r="C13" s="396"/>
      <c r="D13" s="396"/>
      <c r="E13" s="396"/>
      <c r="F13" s="396"/>
      <c r="G13" s="396"/>
      <c r="H13" s="396"/>
      <c r="I13" s="396"/>
      <c r="J13" s="396"/>
    </row>
    <row r="14" spans="1:9" s="83" customFormat="1" ht="13.5" thickBot="1">
      <c r="A14" s="123"/>
      <c r="B14" s="218"/>
      <c r="C14" s="218"/>
      <c r="D14" s="218"/>
      <c r="E14" s="218"/>
      <c r="G14" s="218"/>
      <c r="H14" s="218"/>
      <c r="I14" s="218"/>
    </row>
    <row r="15" spans="1:10" ht="13.5" thickBot="1">
      <c r="A15" s="283"/>
      <c r="B15" s="438" t="s">
        <v>84</v>
      </c>
      <c r="C15" s="438"/>
      <c r="D15" s="438"/>
      <c r="E15" s="438"/>
      <c r="F15" s="83"/>
      <c r="G15" s="438" t="s">
        <v>93</v>
      </c>
      <c r="H15" s="438"/>
      <c r="I15" s="438"/>
      <c r="J15" s="438"/>
    </row>
    <row r="16" spans="1:10" ht="13.5" thickBot="1">
      <c r="A16" s="411" t="s">
        <v>28</v>
      </c>
      <c r="B16" s="438" t="s">
        <v>7</v>
      </c>
      <c r="C16" s="438"/>
      <c r="D16" s="438"/>
      <c r="E16" s="438"/>
      <c r="F16" s="83"/>
      <c r="G16" s="438" t="s">
        <v>7</v>
      </c>
      <c r="H16" s="438"/>
      <c r="I16" s="438"/>
      <c r="J16" s="438"/>
    </row>
    <row r="17" spans="1:10" ht="36.75" customHeight="1" thickBot="1">
      <c r="A17" s="412"/>
      <c r="B17" s="252">
        <v>2020</v>
      </c>
      <c r="C17" s="252">
        <v>2021</v>
      </c>
      <c r="D17" s="172" t="s">
        <v>45</v>
      </c>
      <c r="E17" s="172" t="s">
        <v>46</v>
      </c>
      <c r="F17" s="83"/>
      <c r="G17" s="288">
        <v>2020</v>
      </c>
      <c r="H17" s="288">
        <v>2021</v>
      </c>
      <c r="I17" s="172" t="s">
        <v>45</v>
      </c>
      <c r="J17" s="172" t="s">
        <v>46</v>
      </c>
    </row>
    <row r="18" spans="1:17" s="25" customFormat="1" ht="12.75">
      <c r="A18" s="219" t="s">
        <v>43</v>
      </c>
      <c r="B18" s="170">
        <v>270785.49312730593</v>
      </c>
      <c r="C18" s="170">
        <v>298480.3007831088</v>
      </c>
      <c r="D18" s="220">
        <v>10.227581742269543</v>
      </c>
      <c r="E18" s="220">
        <v>10.22758174226955</v>
      </c>
      <c r="F18" s="218"/>
      <c r="G18" s="170">
        <v>2001979.143060381</v>
      </c>
      <c r="H18" s="170">
        <v>2486356.4619531874</v>
      </c>
      <c r="I18" s="220">
        <v>24.194923337330554</v>
      </c>
      <c r="J18" s="220">
        <v>24.194923337330547</v>
      </c>
      <c r="K18" s="65"/>
      <c r="L18" s="71"/>
      <c r="N18" s="71"/>
      <c r="O18" s="71"/>
      <c r="P18" s="71"/>
      <c r="Q18" s="71"/>
    </row>
    <row r="19" spans="1:10" s="25" customFormat="1" ht="12.75">
      <c r="A19" s="175"/>
      <c r="B19" s="176"/>
      <c r="C19" s="176"/>
      <c r="D19" s="221"/>
      <c r="E19" s="221"/>
      <c r="F19" s="218"/>
      <c r="G19" s="176"/>
      <c r="H19" s="176"/>
      <c r="I19" s="221"/>
      <c r="J19" s="221"/>
    </row>
    <row r="20" spans="1:17" s="25" customFormat="1" ht="12.75">
      <c r="A20" s="174" t="s">
        <v>141</v>
      </c>
      <c r="B20" s="347">
        <v>67967.23174369201</v>
      </c>
      <c r="C20" s="347">
        <v>75622.26484480398</v>
      </c>
      <c r="D20" s="222">
        <v>11.262829020283638</v>
      </c>
      <c r="E20" s="222">
        <v>2.8269731190928584</v>
      </c>
      <c r="F20" s="218"/>
      <c r="G20" s="347">
        <v>537065.4815011461</v>
      </c>
      <c r="H20" s="347">
        <v>623917.5432516999</v>
      </c>
      <c r="I20" s="222">
        <v>16.17159634013241</v>
      </c>
      <c r="J20" s="222">
        <v>4.338310019443311</v>
      </c>
      <c r="K20" s="71"/>
      <c r="L20" s="71"/>
      <c r="N20" s="71"/>
      <c r="O20" s="71"/>
      <c r="P20" s="71"/>
      <c r="Q20" s="71"/>
    </row>
    <row r="21" spans="1:17" s="30" customFormat="1" ht="12.75">
      <c r="A21" s="169" t="s">
        <v>142</v>
      </c>
      <c r="B21" s="170">
        <v>32180.759898955002</v>
      </c>
      <c r="C21" s="170">
        <v>32179.292519401</v>
      </c>
      <c r="D21" s="220">
        <v>-0.004559803928216866</v>
      </c>
      <c r="E21" s="220">
        <v>-0.0005418974026476409</v>
      </c>
      <c r="F21" s="218"/>
      <c r="G21" s="170">
        <v>245315.89892015202</v>
      </c>
      <c r="H21" s="170">
        <v>289606.67897398205</v>
      </c>
      <c r="I21" s="220">
        <v>18.05459012187638</v>
      </c>
      <c r="J21" s="220">
        <v>2.2123497243894206</v>
      </c>
      <c r="K21" s="108"/>
      <c r="L21" s="100"/>
      <c r="N21" s="100"/>
      <c r="O21" s="100"/>
      <c r="P21" s="100"/>
      <c r="Q21" s="100"/>
    </row>
    <row r="22" spans="1:11" s="30" customFormat="1" ht="12.75">
      <c r="A22" s="173" t="s">
        <v>143</v>
      </c>
      <c r="B22" s="346">
        <v>1056.08565</v>
      </c>
      <c r="C22" s="346">
        <v>1176.651589548</v>
      </c>
      <c r="D22" s="223">
        <v>11.416303170864971</v>
      </c>
      <c r="E22" s="223">
        <v>0.044524519447324176</v>
      </c>
      <c r="F22" s="218"/>
      <c r="G22" s="346">
        <v>11705.278511513001</v>
      </c>
      <c r="H22" s="346">
        <v>9231.370852291997</v>
      </c>
      <c r="I22" s="223">
        <v>-21.134974761922432</v>
      </c>
      <c r="J22" s="223">
        <v>-0.12357309854083669</v>
      </c>
      <c r="K22" s="91"/>
    </row>
    <row r="23" spans="1:11" s="31" customFormat="1" ht="12.75">
      <c r="A23" s="175" t="s">
        <v>144</v>
      </c>
      <c r="B23" s="176">
        <v>12181.756589073997</v>
      </c>
      <c r="C23" s="176">
        <v>10871.750575805</v>
      </c>
      <c r="D23" s="221">
        <v>-10.75383507862866</v>
      </c>
      <c r="E23" s="221">
        <v>-0.4837799832405044</v>
      </c>
      <c r="F23" s="218"/>
      <c r="G23" s="176">
        <v>72516.809686246</v>
      </c>
      <c r="H23" s="176">
        <v>107440.73248850698</v>
      </c>
      <c r="I23" s="221">
        <v>48.15976178952739</v>
      </c>
      <c r="J23" s="221">
        <v>1.7444698624019415</v>
      </c>
      <c r="K23" s="91"/>
    </row>
    <row r="24" spans="1:11" s="31" customFormat="1" ht="12.75">
      <c r="A24" s="173" t="s">
        <v>145</v>
      </c>
      <c r="B24" s="346">
        <v>18942.917659881005</v>
      </c>
      <c r="C24" s="346">
        <v>20130.890354048002</v>
      </c>
      <c r="D24" s="223">
        <v>6.271329029123085</v>
      </c>
      <c r="E24" s="223">
        <v>0.43871356639053444</v>
      </c>
      <c r="F24" s="218"/>
      <c r="G24" s="346">
        <v>161093.81072239304</v>
      </c>
      <c r="H24" s="346">
        <v>172934.57563318306</v>
      </c>
      <c r="I24" s="223">
        <v>7.350229569772093</v>
      </c>
      <c r="J24" s="223">
        <v>0.5914529605283155</v>
      </c>
      <c r="K24" s="91"/>
    </row>
    <row r="25" spans="1:17" s="25" customFormat="1" ht="12.75">
      <c r="A25" s="169" t="s">
        <v>146</v>
      </c>
      <c r="B25" s="170">
        <v>35786.471844737</v>
      </c>
      <c r="C25" s="170">
        <v>43442.972325402996</v>
      </c>
      <c r="D25" s="220">
        <v>21.394957608239373</v>
      </c>
      <c r="E25" s="220">
        <v>2.8275150164955116</v>
      </c>
      <c r="F25" s="218"/>
      <c r="G25" s="170">
        <v>291749.582580994</v>
      </c>
      <c r="H25" s="170">
        <v>334310.86427771795</v>
      </c>
      <c r="I25" s="220">
        <v>14.588292233428746</v>
      </c>
      <c r="J25" s="220">
        <v>2.125960295053896</v>
      </c>
      <c r="K25" s="91"/>
      <c r="L25" s="71"/>
      <c r="N25" s="71"/>
      <c r="O25" s="71"/>
      <c r="P25" s="71"/>
      <c r="Q25" s="71"/>
    </row>
    <row r="26" spans="1:11" s="25" customFormat="1" ht="12.75">
      <c r="A26" s="173" t="s">
        <v>150</v>
      </c>
      <c r="B26" s="346">
        <v>15837.65824</v>
      </c>
      <c r="C26" s="346">
        <v>4826.74847779</v>
      </c>
      <c r="D26" s="223">
        <v>-69.52359746215865</v>
      </c>
      <c r="E26" s="223">
        <v>-4.066284953098791</v>
      </c>
      <c r="F26" s="218"/>
      <c r="G26" s="346">
        <v>108882.395794438</v>
      </c>
      <c r="H26" s="346">
        <v>84796.68425381699</v>
      </c>
      <c r="I26" s="223">
        <v>-22.120850083142052</v>
      </c>
      <c r="J26" s="223">
        <v>-1.203095028442789</v>
      </c>
      <c r="K26" s="91"/>
    </row>
    <row r="27" spans="1:17" ht="12.75">
      <c r="A27" s="175" t="s">
        <v>156</v>
      </c>
      <c r="B27" s="176">
        <v>3221.8211499999998</v>
      </c>
      <c r="C27" s="176">
        <v>7075.714980000001</v>
      </c>
      <c r="D27" s="221">
        <v>119.61849061671224</v>
      </c>
      <c r="E27" s="221">
        <v>1.423227583387618</v>
      </c>
      <c r="F27" s="218"/>
      <c r="G27" s="176">
        <v>46096.706903759994</v>
      </c>
      <c r="H27" s="176">
        <v>48377.440699999985</v>
      </c>
      <c r="I27" s="221">
        <v>4.947715247862883</v>
      </c>
      <c r="J27" s="221">
        <v>0.11392395391060305</v>
      </c>
      <c r="K27" s="91"/>
      <c r="N27" s="83"/>
      <c r="O27" s="83"/>
      <c r="P27" s="83"/>
      <c r="Q27" s="83"/>
    </row>
    <row r="28" spans="1:17" ht="12.75">
      <c r="A28" s="173" t="s">
        <v>153</v>
      </c>
      <c r="B28" s="346">
        <v>479.31286</v>
      </c>
      <c r="C28" s="346">
        <v>173.85523999999998</v>
      </c>
      <c r="D28" s="223">
        <v>-63.72823378867823</v>
      </c>
      <c r="E28" s="223">
        <v>-0.11280427783344857</v>
      </c>
      <c r="F28" s="218"/>
      <c r="G28" s="346">
        <v>3770.682979999999</v>
      </c>
      <c r="H28" s="346">
        <v>1327.08833968</v>
      </c>
      <c r="I28" s="223">
        <v>-64.80509375306856</v>
      </c>
      <c r="J28" s="223">
        <v>-0.12205894595807479</v>
      </c>
      <c r="K28" s="91"/>
      <c r="N28" s="83"/>
      <c r="O28" s="83"/>
      <c r="P28" s="83"/>
      <c r="Q28" s="83"/>
    </row>
    <row r="29" spans="1:17" ht="12.75">
      <c r="A29" s="175" t="s">
        <v>154</v>
      </c>
      <c r="B29" s="176">
        <v>270.72009</v>
      </c>
      <c r="C29" s="176">
        <v>36.9555</v>
      </c>
      <c r="D29" s="221">
        <v>-86.34918450270905</v>
      </c>
      <c r="E29" s="221">
        <v>-0.0863283284862306</v>
      </c>
      <c r="F29" s="218"/>
      <c r="G29" s="176">
        <v>5007.9170288</v>
      </c>
      <c r="H29" s="176">
        <v>3147.3156599999998</v>
      </c>
      <c r="I29" s="221">
        <v>-37.15319878703818</v>
      </c>
      <c r="J29" s="221">
        <v>-0.0929380995426226</v>
      </c>
      <c r="K29" s="91"/>
      <c r="N29" s="83"/>
      <c r="O29" s="83"/>
      <c r="P29" s="83"/>
      <c r="Q29" s="83"/>
    </row>
    <row r="30" spans="1:17" ht="12.75">
      <c r="A30" s="173" t="s">
        <v>148</v>
      </c>
      <c r="B30" s="346">
        <v>1966.2567818700002</v>
      </c>
      <c r="C30" s="346">
        <v>1597.6423200000004</v>
      </c>
      <c r="D30" s="223">
        <v>-18.74701540860958</v>
      </c>
      <c r="E30" s="223">
        <v>-0.13612784703230058</v>
      </c>
      <c r="F30" s="218"/>
      <c r="G30" s="346">
        <v>11033.118789870001</v>
      </c>
      <c r="H30" s="346">
        <v>15576.188801552002</v>
      </c>
      <c r="I30" s="223">
        <v>41.17666181436563</v>
      </c>
      <c r="J30" s="223">
        <v>0.22692893816751306</v>
      </c>
      <c r="K30" s="91"/>
      <c r="N30" s="83"/>
      <c r="O30" s="83"/>
      <c r="P30" s="83"/>
      <c r="Q30" s="83"/>
    </row>
    <row r="31" spans="1:11" s="83" customFormat="1" ht="12.75">
      <c r="A31" s="175" t="s">
        <v>152</v>
      </c>
      <c r="B31" s="176">
        <v>395.00903999999997</v>
      </c>
      <c r="C31" s="176">
        <v>384.55465999999996</v>
      </c>
      <c r="D31" s="221">
        <v>-2.646617910314153</v>
      </c>
      <c r="E31" s="221">
        <v>-0.003860760736944289</v>
      </c>
      <c r="F31" s="218"/>
      <c r="G31" s="176">
        <v>1531.1842780200002</v>
      </c>
      <c r="H31" s="176">
        <v>4001.0915075000003</v>
      </c>
      <c r="I31" s="221">
        <v>161.30698733883807</v>
      </c>
      <c r="J31" s="221">
        <v>0.1233732747936778</v>
      </c>
      <c r="K31" s="91"/>
    </row>
    <row r="32" spans="1:11" s="83" customFormat="1" ht="12.75">
      <c r="A32" s="173" t="s">
        <v>151</v>
      </c>
      <c r="B32" s="346">
        <v>4447.949912760997</v>
      </c>
      <c r="C32" s="346">
        <v>8401.995056557998</v>
      </c>
      <c r="D32" s="223">
        <v>88.8959008385638</v>
      </c>
      <c r="E32" s="223">
        <v>1.4602130631636396</v>
      </c>
      <c r="F32" s="218"/>
      <c r="G32" s="346">
        <v>48612.773671083014</v>
      </c>
      <c r="H32" s="346">
        <v>50710.11287603999</v>
      </c>
      <c r="I32" s="223">
        <v>4.314378807405039</v>
      </c>
      <c r="J32" s="223">
        <v>0.10476328947917123</v>
      </c>
      <c r="K32" s="91"/>
    </row>
    <row r="33" spans="1:11" s="83" customFormat="1" ht="12.75">
      <c r="A33" s="175" t="s">
        <v>147</v>
      </c>
      <c r="B33" s="176">
        <v>3493.2039335000013</v>
      </c>
      <c r="C33" s="176">
        <v>11705.475136</v>
      </c>
      <c r="D33" s="221">
        <v>235.0928076011797</v>
      </c>
      <c r="E33" s="221">
        <v>3.032758922073834</v>
      </c>
      <c r="F33" s="218"/>
      <c r="G33" s="176">
        <v>18604.708095849</v>
      </c>
      <c r="H33" s="176">
        <v>58533.96773352801</v>
      </c>
      <c r="I33" s="221">
        <v>214.6191137854393</v>
      </c>
      <c r="J33" s="221">
        <v>1.9944892920632544</v>
      </c>
      <c r="K33" s="91"/>
    </row>
    <row r="34" spans="1:11" s="83" customFormat="1" ht="12.75">
      <c r="A34" s="173" t="s">
        <v>149</v>
      </c>
      <c r="B34" s="346">
        <v>5674.539836606001</v>
      </c>
      <c r="C34" s="346">
        <v>9240.030955055001</v>
      </c>
      <c r="D34" s="223">
        <v>62.833132220665775</v>
      </c>
      <c r="E34" s="223">
        <v>1.3167216150581358</v>
      </c>
      <c r="F34" s="218"/>
      <c r="G34" s="346">
        <v>48210.09503917401</v>
      </c>
      <c r="H34" s="346">
        <v>67840.974405601</v>
      </c>
      <c r="I34" s="223">
        <v>40.71943718525248</v>
      </c>
      <c r="J34" s="223">
        <v>0.9805736205831641</v>
      </c>
      <c r="K34" s="91"/>
    </row>
    <row r="35" spans="1:11" s="83" customFormat="1" ht="12.75">
      <c r="A35" s="175"/>
      <c r="B35" s="176"/>
      <c r="C35" s="176"/>
      <c r="D35" s="221"/>
      <c r="E35" s="221"/>
      <c r="F35" s="218"/>
      <c r="G35" s="176"/>
      <c r="H35" s="176"/>
      <c r="I35" s="221"/>
      <c r="J35" s="221"/>
      <c r="K35" s="91"/>
    </row>
    <row r="36" spans="1:17" ht="12.75">
      <c r="A36" s="173" t="s">
        <v>157</v>
      </c>
      <c r="B36" s="346">
        <v>100669.19031502899</v>
      </c>
      <c r="C36" s="346">
        <v>128813.18203604087</v>
      </c>
      <c r="D36" s="223">
        <v>27.956906808269277</v>
      </c>
      <c r="E36" s="223">
        <v>10.393463621694238</v>
      </c>
      <c r="F36" s="218"/>
      <c r="G36" s="346">
        <v>653416.21711553</v>
      </c>
      <c r="H36" s="346">
        <v>924046.9852179001</v>
      </c>
      <c r="I36" s="223">
        <v>41.41782236398337</v>
      </c>
      <c r="J36" s="223">
        <v>13.518161217637006</v>
      </c>
      <c r="K36" s="91"/>
      <c r="N36" s="83"/>
      <c r="O36" s="83"/>
      <c r="P36" s="83"/>
      <c r="Q36" s="83"/>
    </row>
    <row r="37" spans="1:17" ht="12.75">
      <c r="A37" s="175" t="s">
        <v>158</v>
      </c>
      <c r="B37" s="176">
        <v>27690.359269999994</v>
      </c>
      <c r="C37" s="176">
        <v>26838.193149999996</v>
      </c>
      <c r="D37" s="221">
        <v>-3.077483075213261</v>
      </c>
      <c r="E37" s="221">
        <v>-0.31470154111962106</v>
      </c>
      <c r="F37" s="218"/>
      <c r="G37" s="176">
        <v>206094.98111399997</v>
      </c>
      <c r="H37" s="176">
        <v>212765.03302400003</v>
      </c>
      <c r="I37" s="221">
        <v>3.236397060203311</v>
      </c>
      <c r="J37" s="221">
        <v>0.333172897086415</v>
      </c>
      <c r="K37" s="91"/>
      <c r="N37" s="83"/>
      <c r="O37" s="83"/>
      <c r="P37" s="83"/>
      <c r="Q37" s="83"/>
    </row>
    <row r="38" spans="1:17" ht="12.75">
      <c r="A38" s="173" t="s">
        <v>159</v>
      </c>
      <c r="B38" s="346">
        <v>829.9410700000002</v>
      </c>
      <c r="C38" s="346">
        <v>585.1936043999998</v>
      </c>
      <c r="D38" s="223">
        <v>-29.48974022938765</v>
      </c>
      <c r="E38" s="223">
        <v>-0.09038426053530713</v>
      </c>
      <c r="F38" s="218"/>
      <c r="G38" s="346">
        <v>10251.20877754</v>
      </c>
      <c r="H38" s="346">
        <v>12441.634160399999</v>
      </c>
      <c r="I38" s="223">
        <v>21.367483878185524</v>
      </c>
      <c r="J38" s="223">
        <v>0.10941299715598157</v>
      </c>
      <c r="K38" s="91"/>
      <c r="N38" s="83"/>
      <c r="O38" s="83"/>
      <c r="P38" s="83"/>
      <c r="Q38" s="83"/>
    </row>
    <row r="39" spans="1:17" ht="12.75">
      <c r="A39" s="175"/>
      <c r="B39" s="176"/>
      <c r="C39" s="176"/>
      <c r="D39" s="221"/>
      <c r="E39" s="221"/>
      <c r="F39" s="218"/>
      <c r="G39" s="176"/>
      <c r="H39" s="176"/>
      <c r="I39" s="221"/>
      <c r="J39" s="221"/>
      <c r="K39" s="91"/>
      <c r="N39" s="83"/>
      <c r="O39" s="83"/>
      <c r="P39" s="83"/>
      <c r="Q39" s="83"/>
    </row>
    <row r="40" spans="1:17" s="25" customFormat="1" ht="12.75">
      <c r="A40" s="174" t="s">
        <v>160</v>
      </c>
      <c r="B40" s="347">
        <v>8728.968334424</v>
      </c>
      <c r="C40" s="347">
        <v>7985.103148018</v>
      </c>
      <c r="D40" s="222">
        <v>-8.521799574784295</v>
      </c>
      <c r="E40" s="222">
        <v>-0.274706439335095</v>
      </c>
      <c r="F40" s="218"/>
      <c r="G40" s="347">
        <v>132850.094692533</v>
      </c>
      <c r="H40" s="347">
        <v>253949.48244848996</v>
      </c>
      <c r="I40" s="222">
        <v>91.15491263760727</v>
      </c>
      <c r="J40" s="222">
        <v>6.048983485953556</v>
      </c>
      <c r="K40" s="91"/>
      <c r="L40" s="71"/>
      <c r="N40" s="71"/>
      <c r="O40" s="71"/>
      <c r="P40" s="71"/>
      <c r="Q40" s="71"/>
    </row>
    <row r="41" spans="1:17" ht="12.75">
      <c r="A41" s="175" t="s">
        <v>161</v>
      </c>
      <c r="B41" s="176">
        <v>168.683369996</v>
      </c>
      <c r="C41" s="176">
        <v>108.20048800000002</v>
      </c>
      <c r="D41" s="221">
        <v>-35.85586533956147</v>
      </c>
      <c r="E41" s="221">
        <v>-0.022336086507989125</v>
      </c>
      <c r="F41" s="218"/>
      <c r="G41" s="176">
        <v>11271.709769931998</v>
      </c>
      <c r="H41" s="176">
        <v>2142.146219246</v>
      </c>
      <c r="I41" s="221">
        <v>-80.9953745885091</v>
      </c>
      <c r="J41" s="221">
        <v>-0.4560269062908336</v>
      </c>
      <c r="K41" s="91"/>
      <c r="Q41" s="83"/>
    </row>
    <row r="42" spans="1:11" ht="12.75">
      <c r="A42" s="173" t="s">
        <v>165</v>
      </c>
      <c r="B42" s="346">
        <v>0.50338</v>
      </c>
      <c r="C42" s="346">
        <v>4.63966</v>
      </c>
      <c r="D42" s="223">
        <v>821.7012992172911</v>
      </c>
      <c r="E42" s="223">
        <v>0.0015275116669767044</v>
      </c>
      <c r="F42" s="218"/>
      <c r="G42" s="346">
        <v>19.01781</v>
      </c>
      <c r="H42" s="346">
        <v>65.4347</v>
      </c>
      <c r="I42" s="223">
        <v>244.0706369450531</v>
      </c>
      <c r="J42" s="223">
        <v>0.0023185501288012196</v>
      </c>
      <c r="K42" s="91"/>
    </row>
    <row r="43" spans="1:11" ht="12.75">
      <c r="A43" s="175" t="s">
        <v>166</v>
      </c>
      <c r="B43" s="176">
        <v>95.75725999999999</v>
      </c>
      <c r="C43" s="176">
        <v>60.06275</v>
      </c>
      <c r="D43" s="221">
        <v>-37.2760352583188</v>
      </c>
      <c r="E43" s="221">
        <v>-0.01318183983483145</v>
      </c>
      <c r="F43" s="218"/>
      <c r="G43" s="176">
        <v>1230.745889473</v>
      </c>
      <c r="H43" s="176">
        <v>889.09773</v>
      </c>
      <c r="I43" s="221">
        <v>-27.75943940948625</v>
      </c>
      <c r="J43" s="221">
        <v>-0.017065520420493998</v>
      </c>
      <c r="K43" s="91"/>
    </row>
    <row r="44" spans="1:11" s="25" customFormat="1" ht="12.75">
      <c r="A44" s="173" t="s">
        <v>190</v>
      </c>
      <c r="B44" s="346">
        <v>0.21699000000000002</v>
      </c>
      <c r="C44" s="346">
        <v>0.26158</v>
      </c>
      <c r="D44" s="223">
        <v>20.54933407069448</v>
      </c>
      <c r="E44" s="223">
        <v>1.646690872728423E-05</v>
      </c>
      <c r="F44" s="218"/>
      <c r="G44" s="346">
        <v>29.66759</v>
      </c>
      <c r="H44" s="346">
        <v>8.97856</v>
      </c>
      <c r="I44" s="223">
        <v>-69.73613293159303</v>
      </c>
      <c r="J44" s="223">
        <v>-0.0010334288482333105</v>
      </c>
      <c r="K44" s="91"/>
    </row>
    <row r="45" spans="1:11" s="25" customFormat="1" ht="12.75">
      <c r="A45" s="175" t="s">
        <v>191</v>
      </c>
      <c r="B45" s="176">
        <v>0.017329999999999998</v>
      </c>
      <c r="C45" s="176">
        <v>0</v>
      </c>
      <c r="D45" s="221">
        <v>-100</v>
      </c>
      <c r="E45" s="221">
        <v>-6.399899713923208E-06</v>
      </c>
      <c r="F45" s="218"/>
      <c r="G45" s="176">
        <v>327.25346001599996</v>
      </c>
      <c r="H45" s="176">
        <v>11.17873</v>
      </c>
      <c r="I45" s="221">
        <v>-96.5840758415653</v>
      </c>
      <c r="J45" s="221">
        <v>-0.01578811303362649</v>
      </c>
      <c r="K45" s="91"/>
    </row>
    <row r="46" spans="1:11" s="25" customFormat="1" ht="12.75">
      <c r="A46" s="173" t="s">
        <v>192</v>
      </c>
      <c r="B46" s="346">
        <v>5.297240002</v>
      </c>
      <c r="C46" s="346">
        <v>0</v>
      </c>
      <c r="D46" s="223">
        <v>-100</v>
      </c>
      <c r="E46" s="223">
        <v>-0.0019562495541478576</v>
      </c>
      <c r="F46" s="218"/>
      <c r="G46" s="346">
        <v>76.017140016</v>
      </c>
      <c r="H46" s="346">
        <v>21.803580002</v>
      </c>
      <c r="I46" s="223">
        <v>-71.31754759859315</v>
      </c>
      <c r="J46" s="223">
        <v>-0.002707998242735183</v>
      </c>
      <c r="K46" s="91"/>
    </row>
    <row r="47" spans="1:11" s="25" customFormat="1" ht="12.75">
      <c r="A47" s="175" t="s">
        <v>172</v>
      </c>
      <c r="B47" s="176">
        <v>120.772</v>
      </c>
      <c r="C47" s="176">
        <v>0.5610700000000001</v>
      </c>
      <c r="D47" s="221">
        <v>-99.53543039777432</v>
      </c>
      <c r="E47" s="221">
        <v>-0.04439341584059104</v>
      </c>
      <c r="F47" s="218"/>
      <c r="G47" s="176">
        <v>607.72038</v>
      </c>
      <c r="H47" s="176">
        <v>125.88437</v>
      </c>
      <c r="I47" s="221">
        <v>-79.28580739714538</v>
      </c>
      <c r="J47" s="221">
        <v>-0.024067983508730663</v>
      </c>
      <c r="K47" s="91"/>
    </row>
    <row r="48" spans="1:11" s="25" customFormat="1" ht="12.75">
      <c r="A48" s="173" t="s">
        <v>193</v>
      </c>
      <c r="B48" s="346">
        <v>210.82016</v>
      </c>
      <c r="C48" s="346">
        <v>236.329830001</v>
      </c>
      <c r="D48" s="223">
        <v>12.100204269364001</v>
      </c>
      <c r="E48" s="223">
        <v>0.00942061914262409</v>
      </c>
      <c r="F48" s="218"/>
      <c r="G48" s="346">
        <v>1796.785281993</v>
      </c>
      <c r="H48" s="346">
        <v>1901.9129200300001</v>
      </c>
      <c r="I48" s="223">
        <v>5.85087372935249</v>
      </c>
      <c r="J48" s="223">
        <v>0.005251185478201038</v>
      </c>
      <c r="K48" s="91"/>
    </row>
    <row r="49" spans="1:11" s="25" customFormat="1" ht="12.75">
      <c r="A49" s="175" t="s">
        <v>161</v>
      </c>
      <c r="B49" s="176">
        <v>168.683369996</v>
      </c>
      <c r="C49" s="176">
        <v>108.20048800000002</v>
      </c>
      <c r="D49" s="221">
        <v>-35.85586533956147</v>
      </c>
      <c r="E49" s="221">
        <v>-0.022336086507989125</v>
      </c>
      <c r="F49" s="218"/>
      <c r="G49" s="176">
        <v>11271.709769931998</v>
      </c>
      <c r="H49" s="176">
        <v>2142.146219246</v>
      </c>
      <c r="I49" s="221">
        <v>-80.9953745885091</v>
      </c>
      <c r="J49" s="221">
        <v>-0.4560269062908336</v>
      </c>
      <c r="K49" s="91"/>
    </row>
    <row r="50" spans="1:11" s="25" customFormat="1" ht="12.75">
      <c r="A50" s="173" t="s">
        <v>194</v>
      </c>
      <c r="B50" s="346">
        <v>268.48887</v>
      </c>
      <c r="C50" s="346">
        <v>107.20547</v>
      </c>
      <c r="D50" s="223">
        <v>-60.0707954858613</v>
      </c>
      <c r="E50" s="223">
        <v>-0.05956131480210977</v>
      </c>
      <c r="F50" s="218"/>
      <c r="G50" s="346">
        <v>1330.8679500150001</v>
      </c>
      <c r="H50" s="346">
        <v>1497.79328</v>
      </c>
      <c r="I50" s="223">
        <v>12.542591470710418</v>
      </c>
      <c r="J50" s="223">
        <v>0.008338015436555692</v>
      </c>
      <c r="K50" s="91"/>
    </row>
    <row r="51" spans="1:11" s="25" customFormat="1" ht="12.75">
      <c r="A51" s="175" t="s">
        <v>169</v>
      </c>
      <c r="B51" s="176">
        <v>342.18758999999994</v>
      </c>
      <c r="C51" s="176">
        <v>707.67484</v>
      </c>
      <c r="D51" s="221">
        <v>106.80903126849226</v>
      </c>
      <c r="E51" s="221">
        <v>0.13497298019143567</v>
      </c>
      <c r="F51" s="218"/>
      <c r="G51" s="176">
        <v>3181.66811</v>
      </c>
      <c r="H51" s="176">
        <v>3118.6505</v>
      </c>
      <c r="I51" s="221">
        <v>-1.980646875201575</v>
      </c>
      <c r="J51" s="221">
        <v>-0.0031477655608172944</v>
      </c>
      <c r="K51" s="91"/>
    </row>
    <row r="52" spans="1:11" s="25" customFormat="1" ht="12.75">
      <c r="A52" s="173" t="s">
        <v>83</v>
      </c>
      <c r="B52" s="346">
        <v>7347.54077443</v>
      </c>
      <c r="C52" s="346">
        <v>6651.9669720169995</v>
      </c>
      <c r="D52" s="223">
        <v>-9.466756616494742</v>
      </c>
      <c r="E52" s="223">
        <v>-0.25687262429748653</v>
      </c>
      <c r="F52" s="218"/>
      <c r="G52" s="346">
        <v>101706.931541156</v>
      </c>
      <c r="H52" s="346">
        <v>242024.45563996595</v>
      </c>
      <c r="I52" s="223">
        <v>137.9625970153569</v>
      </c>
      <c r="J52" s="223">
        <v>7.008940357106301</v>
      </c>
      <c r="K52" s="91"/>
    </row>
    <row r="53" spans="1:11" s="25" customFormat="1" ht="12.75">
      <c r="A53" s="175"/>
      <c r="B53" s="176"/>
      <c r="C53" s="176"/>
      <c r="D53" s="221"/>
      <c r="E53" s="221"/>
      <c r="F53" s="218"/>
      <c r="G53" s="176"/>
      <c r="H53" s="176"/>
      <c r="I53" s="221"/>
      <c r="J53" s="221"/>
      <c r="K53" s="91"/>
    </row>
    <row r="54" spans="1:11" ht="12.75">
      <c r="A54" s="173" t="s">
        <v>174</v>
      </c>
      <c r="B54" s="346">
        <v>1571.42173</v>
      </c>
      <c r="C54" s="346">
        <v>675.368129994</v>
      </c>
      <c r="D54" s="223">
        <v>-57.02184098001496</v>
      </c>
      <c r="E54" s="223">
        <v>-0.33090901202182693</v>
      </c>
      <c r="F54" s="218"/>
      <c r="G54" s="346">
        <v>14259.59289</v>
      </c>
      <c r="H54" s="346">
        <v>20908.153349994</v>
      </c>
      <c r="I54" s="223">
        <v>46.62517724932047</v>
      </c>
      <c r="J54" s="223">
        <v>0.3320993869012288</v>
      </c>
      <c r="K54" s="91"/>
    </row>
    <row r="55" spans="1:11" ht="12.75">
      <c r="A55" s="175" t="s">
        <v>175</v>
      </c>
      <c r="B55" s="176">
        <v>162.82713999999999</v>
      </c>
      <c r="C55" s="176">
        <v>192.815</v>
      </c>
      <c r="D55" s="221">
        <v>18.416991172356155</v>
      </c>
      <c r="E55" s="221">
        <v>0.01107439680526078</v>
      </c>
      <c r="F55" s="218"/>
      <c r="G55" s="176">
        <v>26366.4393</v>
      </c>
      <c r="H55" s="176">
        <v>2183.2288599999997</v>
      </c>
      <c r="I55" s="221">
        <v>-91.71966743344066</v>
      </c>
      <c r="J55" s="221">
        <v>-1.207965154074066</v>
      </c>
      <c r="K55" s="91"/>
    </row>
    <row r="56" spans="1:11" ht="12.75">
      <c r="A56" s="173" t="s">
        <v>195</v>
      </c>
      <c r="B56" s="346">
        <v>16311.016869998999</v>
      </c>
      <c r="C56" s="346">
        <v>2413.4465200000004</v>
      </c>
      <c r="D56" s="223">
        <v>-85.20358025967667</v>
      </c>
      <c r="E56" s="223">
        <v>-5.1323171671775105</v>
      </c>
      <c r="F56" s="218"/>
      <c r="G56" s="346">
        <v>53779.383829995</v>
      </c>
      <c r="H56" s="346">
        <v>9712.052062339</v>
      </c>
      <c r="I56" s="223">
        <v>-81.94093838441826</v>
      </c>
      <c r="J56" s="223">
        <v>-2.2011883550540516</v>
      </c>
      <c r="K56" s="91"/>
    </row>
    <row r="57" spans="1:11" ht="12.75">
      <c r="A57" s="175" t="s">
        <v>196</v>
      </c>
      <c r="B57" s="176">
        <v>13.335100000000002</v>
      </c>
      <c r="C57" s="176">
        <v>12073.047830000001</v>
      </c>
      <c r="D57" s="221" t="s">
        <v>109</v>
      </c>
      <c r="E57" s="221">
        <v>4.453603695944783</v>
      </c>
      <c r="F57" s="218"/>
      <c r="G57" s="176">
        <v>1317.3286800050003</v>
      </c>
      <c r="H57" s="176">
        <v>15386.932410000001</v>
      </c>
      <c r="I57" s="221" t="s">
        <v>109</v>
      </c>
      <c r="J57" s="221">
        <v>0.7027847307383588</v>
      </c>
      <c r="K57" s="91"/>
    </row>
    <row r="58" spans="1:11" s="83" customFormat="1" ht="12.75">
      <c r="A58" s="175" t="s">
        <v>173</v>
      </c>
      <c r="B58" s="176">
        <v>18609.1039</v>
      </c>
      <c r="C58" s="176">
        <v>14446.28505</v>
      </c>
      <c r="D58" s="221">
        <v>-22.369797451665573</v>
      </c>
      <c r="E58" s="221">
        <v>-1.5373123581782528</v>
      </c>
      <c r="F58" s="218"/>
      <c r="G58" s="176">
        <v>132893.49123</v>
      </c>
      <c r="H58" s="176">
        <v>152417.62825000004</v>
      </c>
      <c r="I58" s="221">
        <v>14.691567539759642</v>
      </c>
      <c r="J58" s="221">
        <v>0.9752417794999549</v>
      </c>
      <c r="K58" s="91"/>
    </row>
    <row r="59" spans="1:11" s="83" customFormat="1" ht="12.75">
      <c r="A59" s="175"/>
      <c r="B59" s="176"/>
      <c r="C59" s="176"/>
      <c r="D59" s="221"/>
      <c r="E59" s="221"/>
      <c r="F59" s="218"/>
      <c r="G59" s="176"/>
      <c r="H59" s="176"/>
      <c r="I59" s="221"/>
      <c r="J59" s="221"/>
      <c r="K59" s="91"/>
    </row>
    <row r="60" spans="1:11" s="83" customFormat="1" ht="13.5" thickBot="1">
      <c r="A60" s="286" t="s">
        <v>82</v>
      </c>
      <c r="B60" s="348">
        <v>28232.09765416196</v>
      </c>
      <c r="C60" s="348">
        <v>28835.40146985195</v>
      </c>
      <c r="D60" s="287">
        <v>2.136942933112329</v>
      </c>
      <c r="E60" s="287">
        <v>0.22279768710000789</v>
      </c>
      <c r="F60" s="218"/>
      <c r="G60" s="348">
        <v>233684.92392963212</v>
      </c>
      <c r="H60" s="348">
        <v>258627.7889183645</v>
      </c>
      <c r="I60" s="287">
        <v>10.67371594593891</v>
      </c>
      <c r="J60" s="287">
        <v>1.2459103320428586</v>
      </c>
      <c r="K60" s="91"/>
    </row>
    <row r="61" spans="1:9" ht="12.75">
      <c r="A61" s="253" t="s">
        <v>74</v>
      </c>
      <c r="B61" s="176"/>
      <c r="C61" s="176"/>
      <c r="D61" s="221"/>
      <c r="E61" s="221"/>
      <c r="F61" s="218"/>
      <c r="G61" s="218"/>
      <c r="H61" s="218"/>
      <c r="I61" s="218"/>
    </row>
    <row r="62" spans="1:9" ht="12.75">
      <c r="A62" s="253" t="s">
        <v>75</v>
      </c>
      <c r="B62" s="257"/>
      <c r="C62" s="257"/>
      <c r="D62" s="258"/>
      <c r="E62" s="258"/>
      <c r="F62" s="218"/>
      <c r="G62" s="218"/>
      <c r="H62" s="218"/>
      <c r="I62" s="218"/>
    </row>
    <row r="63" spans="1:8" ht="12.75">
      <c r="A63" s="259" t="s">
        <v>77</v>
      </c>
      <c r="B63" s="257"/>
      <c r="C63" s="257"/>
      <c r="D63" s="258"/>
      <c r="E63" s="258"/>
      <c r="F63" s="44"/>
      <c r="G63" s="44"/>
      <c r="H63" s="50"/>
    </row>
    <row r="64" spans="1:8" ht="12.75">
      <c r="A64" s="259" t="s">
        <v>67</v>
      </c>
      <c r="B64" s="257"/>
      <c r="C64" s="257"/>
      <c r="D64" s="258"/>
      <c r="E64" s="258"/>
      <c r="F64" s="48"/>
      <c r="G64" s="44"/>
      <c r="H64" s="50"/>
    </row>
    <row r="65" spans="1:8" ht="12.75">
      <c r="A65" s="397" t="s">
        <v>66</v>
      </c>
      <c r="B65" s="397"/>
      <c r="C65" s="397"/>
      <c r="D65" s="397"/>
      <c r="E65" s="397"/>
      <c r="F65" s="44"/>
      <c r="G65" s="44"/>
      <c r="H65" s="50"/>
    </row>
    <row r="66" spans="1:8" ht="12.75">
      <c r="A66" s="9"/>
      <c r="B66" s="40"/>
      <c r="C66" s="40"/>
      <c r="D66" s="38"/>
      <c r="E66" s="38"/>
      <c r="F66" s="44"/>
      <c r="G66" s="44"/>
      <c r="H66" s="50"/>
    </row>
    <row r="67" spans="1:5" ht="12.75">
      <c r="A67" s="9"/>
      <c r="B67" s="40"/>
      <c r="C67" s="40"/>
      <c r="D67" s="38"/>
      <c r="E67" s="38"/>
    </row>
    <row r="68" spans="1:5" ht="12.75">
      <c r="A68" s="9"/>
      <c r="B68" s="40"/>
      <c r="C68" s="40"/>
      <c r="D68" s="38"/>
      <c r="E68" s="38"/>
    </row>
    <row r="69" spans="1:5" ht="12.75">
      <c r="A69" s="9"/>
      <c r="B69" s="40"/>
      <c r="C69" s="40"/>
      <c r="D69" s="38"/>
      <c r="E69" s="38"/>
    </row>
    <row r="70" spans="1:5" ht="12.75">
      <c r="A70" s="9"/>
      <c r="B70" s="40"/>
      <c r="C70" s="40"/>
      <c r="D70" s="38"/>
      <c r="E70" s="38"/>
    </row>
    <row r="71" spans="1:5" ht="12.75">
      <c r="A71" s="9"/>
      <c r="B71" s="40"/>
      <c r="C71" s="40"/>
      <c r="D71" s="38"/>
      <c r="E71" s="38"/>
    </row>
    <row r="72" spans="1:5" ht="12.75">
      <c r="A72" s="9"/>
      <c r="B72" s="40"/>
      <c r="C72" s="40"/>
      <c r="D72" s="38"/>
      <c r="E72" s="38"/>
    </row>
    <row r="73" spans="1:5" ht="12.75">
      <c r="A73" s="9"/>
      <c r="B73" s="40"/>
      <c r="C73" s="40"/>
      <c r="D73" s="38"/>
      <c r="E73" s="38"/>
    </row>
    <row r="74" spans="1:5" ht="12.75">
      <c r="A74" s="9"/>
      <c r="B74" s="40"/>
      <c r="C74" s="40"/>
      <c r="D74" s="38"/>
      <c r="E74" s="38"/>
    </row>
    <row r="75" spans="1:5" ht="12.75">
      <c r="A75" s="9"/>
      <c r="B75" s="40"/>
      <c r="C75" s="40"/>
      <c r="D75" s="38"/>
      <c r="E75" s="38"/>
    </row>
    <row r="76" spans="2:5" ht="12.75">
      <c r="B76" s="32"/>
      <c r="C76" s="32"/>
      <c r="D76" s="32"/>
      <c r="E76" s="34"/>
    </row>
    <row r="77" spans="2:5" ht="12.75">
      <c r="B77" s="32"/>
      <c r="C77" s="32"/>
      <c r="D77" s="32"/>
      <c r="E77" s="34"/>
    </row>
    <row r="78" spans="2:5" ht="12.75">
      <c r="B78" s="32"/>
      <c r="C78" s="32"/>
      <c r="D78" s="32"/>
      <c r="E78" s="34"/>
    </row>
    <row r="79" spans="2:5" ht="12.75">
      <c r="B79" s="32"/>
      <c r="C79" s="32"/>
      <c r="D79" s="32"/>
      <c r="E79" s="34"/>
    </row>
    <row r="80" spans="2:5" ht="12.75">
      <c r="B80" s="32"/>
      <c r="C80" s="32"/>
      <c r="D80" s="32"/>
      <c r="E80" s="34"/>
    </row>
    <row r="81" spans="2:5" ht="12.75">
      <c r="B81" s="32"/>
      <c r="C81" s="32"/>
      <c r="D81" s="32"/>
      <c r="E81" s="34"/>
    </row>
    <row r="82" spans="2:5" ht="12.75">
      <c r="B82" s="32"/>
      <c r="C82" s="32"/>
      <c r="D82" s="32"/>
      <c r="E82" s="34"/>
    </row>
    <row r="83" spans="2:5" ht="12.75">
      <c r="B83" s="32"/>
      <c r="C83" s="32"/>
      <c r="D83" s="32"/>
      <c r="E83" s="34"/>
    </row>
    <row r="84" spans="2:5" ht="12.75">
      <c r="B84" s="32"/>
      <c r="C84" s="32"/>
      <c r="D84" s="32"/>
      <c r="E84" s="34"/>
    </row>
    <row r="85" spans="2:5" ht="12.75">
      <c r="B85" s="32"/>
      <c r="C85" s="32"/>
      <c r="D85" s="32"/>
      <c r="E85" s="34"/>
    </row>
    <row r="86" spans="2:5" ht="12.75">
      <c r="B86" s="32"/>
      <c r="C86" s="32"/>
      <c r="D86" s="32"/>
      <c r="E86" s="34"/>
    </row>
    <row r="87" spans="2:5" ht="12.75">
      <c r="B87" s="32"/>
      <c r="C87" s="32"/>
      <c r="D87" s="32"/>
      <c r="E87" s="34"/>
    </row>
    <row r="88" spans="2:5" ht="12.75">
      <c r="B88" s="32"/>
      <c r="C88" s="32"/>
      <c r="D88" s="32"/>
      <c r="E88" s="34"/>
    </row>
    <row r="89" spans="2:5" ht="12.75">
      <c r="B89" s="32"/>
      <c r="C89" s="32"/>
      <c r="D89" s="32"/>
      <c r="E89" s="34"/>
    </row>
    <row r="90" spans="2:5" ht="12.75">
      <c r="B90" s="32"/>
      <c r="C90" s="32"/>
      <c r="D90" s="32"/>
      <c r="E90" s="34"/>
    </row>
    <row r="91" spans="2:5" ht="12.75">
      <c r="B91" s="32"/>
      <c r="C91" s="32"/>
      <c r="D91" s="32"/>
      <c r="E91" s="34"/>
    </row>
    <row r="92" spans="2:5" ht="12.75">
      <c r="B92" s="32"/>
      <c r="C92" s="32"/>
      <c r="D92" s="32"/>
      <c r="E92" s="34"/>
    </row>
    <row r="93" spans="2:5" ht="12.75">
      <c r="B93" s="32"/>
      <c r="C93" s="32"/>
      <c r="D93" s="32"/>
      <c r="E93" s="34"/>
    </row>
    <row r="94" spans="2:5" ht="12.75">
      <c r="B94" s="32"/>
      <c r="C94" s="32"/>
      <c r="D94" s="32"/>
      <c r="E94" s="34"/>
    </row>
    <row r="95" spans="3:5" ht="12.75">
      <c r="C95" s="32"/>
      <c r="D95" s="32"/>
      <c r="E95" s="34"/>
    </row>
    <row r="96" spans="3:5" ht="12.75">
      <c r="C96" s="32"/>
      <c r="D96" s="32"/>
      <c r="E96" s="34"/>
    </row>
    <row r="97" spans="3:5" ht="12.75">
      <c r="C97" s="32"/>
      <c r="D97" s="32"/>
      <c r="E97" s="34"/>
    </row>
    <row r="98" spans="3:5" ht="12.75">
      <c r="C98" s="32"/>
      <c r="D98" s="32"/>
      <c r="E98" s="34"/>
    </row>
    <row r="99" spans="3:5" ht="12.75">
      <c r="C99" s="32"/>
      <c r="D99" s="32"/>
      <c r="E99" s="34"/>
    </row>
    <row r="100" spans="3:5" ht="12.75">
      <c r="C100" s="32"/>
      <c r="D100" s="32"/>
      <c r="E100" s="34"/>
    </row>
    <row r="101" spans="3:5" ht="12.75">
      <c r="C101" s="32"/>
      <c r="D101" s="32"/>
      <c r="E101" s="34"/>
    </row>
    <row r="102" spans="3:5" ht="12.75">
      <c r="C102" s="32"/>
      <c r="D102" s="32"/>
      <c r="E102" s="34"/>
    </row>
    <row r="103" spans="3:5" ht="12.75">
      <c r="C103" s="32"/>
      <c r="D103" s="32"/>
      <c r="E103" s="34"/>
    </row>
    <row r="104" ht="12.75">
      <c r="E104" s="34"/>
    </row>
    <row r="105" ht="12.75">
      <c r="E105" s="34"/>
    </row>
  </sheetData>
  <sheetProtection/>
  <mergeCells count="8">
    <mergeCell ref="G15:J15"/>
    <mergeCell ref="G16:J16"/>
    <mergeCell ref="A7:J8"/>
    <mergeCell ref="A9:J13"/>
    <mergeCell ref="A65:E65"/>
    <mergeCell ref="B15:E15"/>
    <mergeCell ref="A16:A17"/>
    <mergeCell ref="B16:E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zoomScale="90" zoomScaleNormal="90" zoomScalePageLayoutView="0" workbookViewId="0" topLeftCell="A1">
      <selection activeCell="D24" sqref="D24"/>
    </sheetView>
  </sheetViews>
  <sheetFormatPr defaultColWidth="11.421875" defaultRowHeight="12.75"/>
  <cols>
    <col min="1" max="1" width="38.8515625" style="19" customWidth="1"/>
    <col min="2" max="2" width="16.421875" style="19" customWidth="1"/>
    <col min="3" max="3" width="16.57421875" style="19" bestFit="1" customWidth="1"/>
    <col min="4" max="5" width="13.8515625" style="19" bestFit="1" customWidth="1"/>
    <col min="6" max="6" width="16.421875" style="19" customWidth="1"/>
    <col min="7" max="7" width="16.57421875" style="19" bestFit="1" customWidth="1"/>
    <col min="8" max="9" width="13.8515625" style="19" bestFit="1" customWidth="1"/>
    <col min="10" max="10" width="11.421875" style="19" customWidth="1"/>
    <col min="11" max="18" width="3.57421875" style="19" customWidth="1"/>
    <col min="19" max="16384" width="11.421875" style="19" customWidth="1"/>
  </cols>
  <sheetData>
    <row r="1" spans="5:9" ht="12.75" customHeight="1">
      <c r="E1" s="111"/>
      <c r="F1" s="112"/>
      <c r="G1" s="112"/>
      <c r="H1" s="112"/>
      <c r="I1" s="112"/>
    </row>
    <row r="2" spans="5:9" ht="12.75">
      <c r="E2" s="112"/>
      <c r="F2" s="112"/>
      <c r="G2" s="112"/>
      <c r="H2" s="112"/>
      <c r="I2" s="112"/>
    </row>
    <row r="3" spans="5:9" ht="12.75">
      <c r="E3" s="112"/>
      <c r="F3" s="112"/>
      <c r="G3" s="112"/>
      <c r="H3" s="112"/>
      <c r="I3" s="112"/>
    </row>
    <row r="4" spans="5:9" ht="12.75">
      <c r="E4" s="112"/>
      <c r="F4" s="112"/>
      <c r="G4" s="112"/>
      <c r="H4" s="112"/>
      <c r="I4" s="112"/>
    </row>
    <row r="5" spans="5:9" s="83" customFormat="1" ht="12.75">
      <c r="E5" s="112"/>
      <c r="F5" s="112"/>
      <c r="G5" s="112"/>
      <c r="H5" s="112"/>
      <c r="I5" s="112"/>
    </row>
    <row r="6" spans="5:9" s="83" customFormat="1" ht="12.75">
      <c r="E6" s="112"/>
      <c r="F6" s="112"/>
      <c r="G6" s="112"/>
      <c r="H6" s="112"/>
      <c r="I6" s="112"/>
    </row>
    <row r="7" spans="1:9" ht="20.25" customHeight="1">
      <c r="A7" s="395" t="s">
        <v>50</v>
      </c>
      <c r="B7" s="395"/>
      <c r="C7" s="395"/>
      <c r="D7" s="395"/>
      <c r="E7" s="395"/>
      <c r="F7" s="395"/>
      <c r="G7" s="395"/>
      <c r="H7" s="395"/>
      <c r="I7" s="395"/>
    </row>
    <row r="8" spans="1:9" ht="20.25" customHeight="1">
      <c r="A8" s="395"/>
      <c r="B8" s="395"/>
      <c r="C8" s="395"/>
      <c r="D8" s="395"/>
      <c r="E8" s="395"/>
      <c r="F8" s="395"/>
      <c r="G8" s="395"/>
      <c r="H8" s="395"/>
      <c r="I8" s="395"/>
    </row>
    <row r="9" spans="1:9" s="83" customFormat="1" ht="12.75" customHeight="1">
      <c r="A9" s="396" t="s">
        <v>214</v>
      </c>
      <c r="B9" s="396"/>
      <c r="C9" s="396"/>
      <c r="D9" s="396"/>
      <c r="E9" s="396"/>
      <c r="F9" s="396"/>
      <c r="G9" s="396"/>
      <c r="H9" s="396"/>
      <c r="I9" s="396"/>
    </row>
    <row r="10" spans="1:9" s="83" customFormat="1" ht="12.75">
      <c r="A10" s="396"/>
      <c r="B10" s="396"/>
      <c r="C10" s="396"/>
      <c r="D10" s="396"/>
      <c r="E10" s="396"/>
      <c r="F10" s="396"/>
      <c r="G10" s="396"/>
      <c r="H10" s="396"/>
      <c r="I10" s="396"/>
    </row>
    <row r="11" spans="1:9" s="83" customFormat="1" ht="12.75">
      <c r="A11" s="396"/>
      <c r="B11" s="396"/>
      <c r="C11" s="396"/>
      <c r="D11" s="396"/>
      <c r="E11" s="396"/>
      <c r="F11" s="396"/>
      <c r="G11" s="396"/>
      <c r="H11" s="396"/>
      <c r="I11" s="396"/>
    </row>
    <row r="12" spans="1:9" s="83" customFormat="1" ht="12.75">
      <c r="A12" s="396"/>
      <c r="B12" s="396"/>
      <c r="C12" s="396"/>
      <c r="D12" s="396"/>
      <c r="E12" s="396"/>
      <c r="F12" s="396"/>
      <c r="G12" s="396"/>
      <c r="H12" s="396"/>
      <c r="I12" s="396"/>
    </row>
    <row r="13" spans="1:9" s="83" customFormat="1" ht="12.75">
      <c r="A13" s="396"/>
      <c r="B13" s="396"/>
      <c r="C13" s="396"/>
      <c r="D13" s="396"/>
      <c r="E13" s="396"/>
      <c r="F13" s="396"/>
      <c r="G13" s="396"/>
      <c r="H13" s="396"/>
      <c r="I13" s="396"/>
    </row>
    <row r="14" spans="1:9" ht="13.5" thickBot="1">
      <c r="A14" s="224"/>
      <c r="B14" s="225"/>
      <c r="C14" s="225"/>
      <c r="D14" s="225"/>
      <c r="E14" s="225"/>
      <c r="F14" s="225"/>
      <c r="G14" s="225"/>
      <c r="H14" s="225"/>
      <c r="I14" s="225"/>
    </row>
    <row r="15" spans="1:9" s="25" customFormat="1" ht="13.5" thickBot="1">
      <c r="A15" s="426" t="s">
        <v>42</v>
      </c>
      <c r="B15" s="414" t="s">
        <v>95</v>
      </c>
      <c r="C15" s="412"/>
      <c r="D15" s="412"/>
      <c r="E15" s="412"/>
      <c r="F15" s="412" t="s">
        <v>96</v>
      </c>
      <c r="G15" s="412"/>
      <c r="H15" s="412"/>
      <c r="I15" s="412"/>
    </row>
    <row r="16" spans="1:9" s="25" customFormat="1" ht="13.5" thickBot="1">
      <c r="A16" s="427"/>
      <c r="B16" s="414" t="s">
        <v>7</v>
      </c>
      <c r="C16" s="414"/>
      <c r="D16" s="414"/>
      <c r="E16" s="414"/>
      <c r="F16" s="414" t="s">
        <v>7</v>
      </c>
      <c r="G16" s="414"/>
      <c r="H16" s="414"/>
      <c r="I16" s="414"/>
    </row>
    <row r="17" spans="1:9" s="25" customFormat="1" ht="12.75">
      <c r="A17" s="427"/>
      <c r="B17" s="413" t="s">
        <v>16</v>
      </c>
      <c r="C17" s="413" t="s">
        <v>54</v>
      </c>
      <c r="D17" s="413" t="s">
        <v>17</v>
      </c>
      <c r="E17" s="413" t="s">
        <v>18</v>
      </c>
      <c r="F17" s="413" t="s">
        <v>16</v>
      </c>
      <c r="G17" s="413" t="s">
        <v>54</v>
      </c>
      <c r="H17" s="413" t="s">
        <v>17</v>
      </c>
      <c r="I17" s="413" t="s">
        <v>18</v>
      </c>
    </row>
    <row r="18" spans="1:9" s="25" customFormat="1" ht="13.5" thickBot="1">
      <c r="A18" s="428"/>
      <c r="B18" s="412"/>
      <c r="C18" s="412" t="s">
        <v>12</v>
      </c>
      <c r="D18" s="412" t="s">
        <v>17</v>
      </c>
      <c r="E18" s="412" t="s">
        <v>18</v>
      </c>
      <c r="F18" s="412" t="s">
        <v>16</v>
      </c>
      <c r="G18" s="412" t="s">
        <v>12</v>
      </c>
      <c r="H18" s="412" t="s">
        <v>17</v>
      </c>
      <c r="I18" s="412" t="s">
        <v>18</v>
      </c>
    </row>
    <row r="19" spans="1:27" ht="12.75">
      <c r="A19" s="226" t="s">
        <v>1</v>
      </c>
      <c r="B19" s="309">
        <v>270785.4931273059</v>
      </c>
      <c r="C19" s="309">
        <v>1532271.1300722843</v>
      </c>
      <c r="D19" s="309">
        <v>30530.986986081003</v>
      </c>
      <c r="E19" s="309">
        <v>55925.486170645</v>
      </c>
      <c r="F19" s="309">
        <v>298480.30078310886</v>
      </c>
      <c r="G19" s="309">
        <v>2087306.392143369</v>
      </c>
      <c r="H19" s="309">
        <v>52769.93253749597</v>
      </c>
      <c r="I19" s="309">
        <v>41618.151050187</v>
      </c>
      <c r="T19" s="47"/>
      <c r="U19" s="47"/>
      <c r="V19" s="47"/>
      <c r="W19" s="47"/>
      <c r="X19" s="47"/>
      <c r="Y19" s="47"/>
      <c r="Z19" s="47"/>
      <c r="AA19" s="47"/>
    </row>
    <row r="20" spans="1:27" s="25" customFormat="1" ht="14.25">
      <c r="A20" s="227" t="s">
        <v>72</v>
      </c>
      <c r="B20" s="310">
        <v>91761.71274139998</v>
      </c>
      <c r="C20" s="310">
        <v>490415.70678004815</v>
      </c>
      <c r="D20" s="310">
        <v>9446.206180000001</v>
      </c>
      <c r="E20" s="310">
        <v>0</v>
      </c>
      <c r="F20" s="310">
        <v>123313.83680200005</v>
      </c>
      <c r="G20" s="310">
        <v>634005.747397742</v>
      </c>
      <c r="H20" s="310">
        <v>18072.78786</v>
      </c>
      <c r="I20" s="310">
        <v>0</v>
      </c>
      <c r="T20" s="99"/>
      <c r="U20" s="99"/>
      <c r="V20" s="99"/>
      <c r="W20" s="99"/>
      <c r="X20" s="99"/>
      <c r="Y20" s="99"/>
      <c r="Z20" s="99"/>
      <c r="AA20" s="99"/>
    </row>
    <row r="21" spans="1:27" s="25" customFormat="1" ht="14.25">
      <c r="A21" s="228" t="s">
        <v>73</v>
      </c>
      <c r="B21" s="309">
        <v>179023.7803859059</v>
      </c>
      <c r="C21" s="309">
        <v>1041855.4232922359</v>
      </c>
      <c r="D21" s="309">
        <v>21084.780806081002</v>
      </c>
      <c r="E21" s="309">
        <v>55925.486170645</v>
      </c>
      <c r="F21" s="309">
        <v>175166.46398110886</v>
      </c>
      <c r="G21" s="309">
        <v>1453300.644745627</v>
      </c>
      <c r="H21" s="309">
        <v>34697.14467749597</v>
      </c>
      <c r="I21" s="309">
        <v>41618.151050187</v>
      </c>
      <c r="T21" s="99"/>
      <c r="U21" s="99"/>
      <c r="V21" s="99"/>
      <c r="W21" s="99"/>
      <c r="X21" s="99"/>
      <c r="Y21" s="99"/>
      <c r="Z21" s="99"/>
      <c r="AA21" s="99"/>
    </row>
    <row r="22" spans="1:27" ht="12.75">
      <c r="A22" s="229" t="s">
        <v>121</v>
      </c>
      <c r="B22" s="308">
        <v>32696.170509999996</v>
      </c>
      <c r="C22" s="308">
        <v>34518.279030000005</v>
      </c>
      <c r="D22" s="308">
        <v>347.64926</v>
      </c>
      <c r="E22" s="308">
        <v>2335.6347</v>
      </c>
      <c r="F22" s="308">
        <v>38157.99730999999</v>
      </c>
      <c r="G22" s="308">
        <v>50641.989479999975</v>
      </c>
      <c r="H22" s="308">
        <v>912.68232</v>
      </c>
      <c r="I22" s="308">
        <v>142.55486000000002</v>
      </c>
      <c r="T22" s="47"/>
      <c r="U22" s="47"/>
      <c r="V22" s="47"/>
      <c r="W22" s="47"/>
      <c r="X22" s="47"/>
      <c r="Y22" s="47"/>
      <c r="Z22" s="47"/>
      <c r="AA22" s="47"/>
    </row>
    <row r="23" spans="1:27" ht="12.75">
      <c r="A23" s="230" t="s">
        <v>106</v>
      </c>
      <c r="B23" s="311">
        <v>11741.71279</v>
      </c>
      <c r="C23" s="311">
        <v>254949.57020000016</v>
      </c>
      <c r="D23" s="311">
        <v>1088.9837400000001</v>
      </c>
      <c r="E23" s="311">
        <v>2032.8690600000002</v>
      </c>
      <c r="F23" s="311">
        <v>12235.948940000006</v>
      </c>
      <c r="G23" s="311">
        <v>423631.2688200003</v>
      </c>
      <c r="H23" s="311">
        <v>2602.1384499999995</v>
      </c>
      <c r="I23" s="311">
        <v>1733.7496</v>
      </c>
      <c r="T23" s="47"/>
      <c r="U23" s="47"/>
      <c r="V23" s="47"/>
      <c r="W23" s="47"/>
      <c r="X23" s="47"/>
      <c r="Y23" s="47"/>
      <c r="Z23" s="47"/>
      <c r="AA23" s="47"/>
    </row>
    <row r="24" spans="1:27" ht="12.75">
      <c r="A24" s="229" t="s">
        <v>105</v>
      </c>
      <c r="B24" s="308">
        <v>24099.088939999998</v>
      </c>
      <c r="C24" s="308">
        <v>101373.69880000003</v>
      </c>
      <c r="D24" s="308">
        <v>1693.35115</v>
      </c>
      <c r="E24" s="308">
        <v>935.2305299999999</v>
      </c>
      <c r="F24" s="308">
        <v>24075.003459999996</v>
      </c>
      <c r="G24" s="308">
        <v>137021.05235000004</v>
      </c>
      <c r="H24" s="308">
        <v>1055.1606900000002</v>
      </c>
      <c r="I24" s="308">
        <v>2157.01265</v>
      </c>
      <c r="T24" s="47"/>
      <c r="U24" s="47"/>
      <c r="V24" s="47"/>
      <c r="W24" s="47"/>
      <c r="X24" s="47"/>
      <c r="Y24" s="47"/>
      <c r="Z24" s="47"/>
      <c r="AA24" s="47"/>
    </row>
    <row r="25" spans="1:27" ht="12.75">
      <c r="A25" s="230" t="s">
        <v>123</v>
      </c>
      <c r="B25" s="311">
        <v>6345.472479999999</v>
      </c>
      <c r="C25" s="311">
        <v>10602.791370000003</v>
      </c>
      <c r="D25" s="311">
        <v>54.371430000000004</v>
      </c>
      <c r="E25" s="311">
        <v>31.18199</v>
      </c>
      <c r="F25" s="311">
        <v>9950.294089999998</v>
      </c>
      <c r="G25" s="311">
        <v>17309.015709999996</v>
      </c>
      <c r="H25" s="311">
        <v>347.52247000000006</v>
      </c>
      <c r="I25" s="311">
        <v>22.05216</v>
      </c>
      <c r="T25" s="47"/>
      <c r="U25" s="47"/>
      <c r="V25" s="47"/>
      <c r="W25" s="47"/>
      <c r="X25" s="47"/>
      <c r="Y25" s="47"/>
      <c r="Z25" s="47"/>
      <c r="AA25" s="47"/>
    </row>
    <row r="26" spans="1:27" ht="12.75">
      <c r="A26" s="229" t="s">
        <v>111</v>
      </c>
      <c r="B26" s="308">
        <v>6788.52966</v>
      </c>
      <c r="C26" s="308">
        <v>35306.93856999999</v>
      </c>
      <c r="D26" s="308">
        <v>360.08187</v>
      </c>
      <c r="E26" s="308">
        <v>1917.33395</v>
      </c>
      <c r="F26" s="308">
        <v>9796.649909999998</v>
      </c>
      <c r="G26" s="308">
        <v>47629.094749999975</v>
      </c>
      <c r="H26" s="308">
        <v>678.32335</v>
      </c>
      <c r="I26" s="308">
        <v>5880.7785</v>
      </c>
      <c r="T26" s="47"/>
      <c r="U26" s="47"/>
      <c r="V26" s="47"/>
      <c r="W26" s="47"/>
      <c r="X26" s="47"/>
      <c r="Y26" s="47"/>
      <c r="Z26" s="47"/>
      <c r="AA26" s="47"/>
    </row>
    <row r="27" spans="1:27" ht="12.75">
      <c r="A27" s="230" t="s">
        <v>131</v>
      </c>
      <c r="B27" s="311">
        <v>138.59053</v>
      </c>
      <c r="C27" s="311">
        <v>12932.319989999996</v>
      </c>
      <c r="D27" s="311">
        <v>0</v>
      </c>
      <c r="E27" s="311">
        <v>0</v>
      </c>
      <c r="F27" s="311">
        <v>376.7642</v>
      </c>
      <c r="G27" s="311">
        <v>28237.461830000007</v>
      </c>
      <c r="H27" s="311">
        <v>3229.63195</v>
      </c>
      <c r="I27" s="311">
        <v>14.205</v>
      </c>
      <c r="T27" s="47"/>
      <c r="U27" s="47"/>
      <c r="V27" s="47"/>
      <c r="W27" s="47"/>
      <c r="X27" s="47"/>
      <c r="Y27" s="47"/>
      <c r="Z27" s="47"/>
      <c r="AA27" s="47"/>
    </row>
    <row r="28" spans="1:27" ht="12.75">
      <c r="A28" s="229" t="s">
        <v>114</v>
      </c>
      <c r="B28" s="308">
        <v>409.24909</v>
      </c>
      <c r="C28" s="308">
        <v>34262.301380000004</v>
      </c>
      <c r="D28" s="308">
        <v>620.4410399999999</v>
      </c>
      <c r="E28" s="308">
        <v>2926.1453899999997</v>
      </c>
      <c r="F28" s="308">
        <v>507.65305999999987</v>
      </c>
      <c r="G28" s="308">
        <v>47293.53152999998</v>
      </c>
      <c r="H28" s="308">
        <v>1295.81971</v>
      </c>
      <c r="I28" s="308">
        <v>3230.5237900000006</v>
      </c>
      <c r="T28" s="47"/>
      <c r="U28" s="47"/>
      <c r="V28" s="47"/>
      <c r="W28" s="47"/>
      <c r="X28" s="47"/>
      <c r="Y28" s="47"/>
      <c r="Z28" s="47"/>
      <c r="AA28" s="47"/>
    </row>
    <row r="29" spans="1:27" ht="12.75">
      <c r="A29" s="230" t="s">
        <v>138</v>
      </c>
      <c r="B29" s="311">
        <v>0</v>
      </c>
      <c r="C29" s="311">
        <v>692.5369200000001</v>
      </c>
      <c r="D29" s="311">
        <v>0</v>
      </c>
      <c r="E29" s="311">
        <v>0</v>
      </c>
      <c r="F29" s="311">
        <v>0</v>
      </c>
      <c r="G29" s="311">
        <v>1115.9534599999995</v>
      </c>
      <c r="H29" s="311">
        <v>0</v>
      </c>
      <c r="I29" s="311">
        <v>0</v>
      </c>
      <c r="T29" s="47"/>
      <c r="U29" s="47"/>
      <c r="V29" s="47"/>
      <c r="W29" s="47"/>
      <c r="X29" s="47"/>
      <c r="Y29" s="47"/>
      <c r="Z29" s="47"/>
      <c r="AA29" s="47"/>
    </row>
    <row r="30" spans="1:27" ht="12.75">
      <c r="A30" s="229" t="s">
        <v>115</v>
      </c>
      <c r="B30" s="308">
        <v>1291.6162</v>
      </c>
      <c r="C30" s="308">
        <v>12331.812269999997</v>
      </c>
      <c r="D30" s="308">
        <v>202.96079999999998</v>
      </c>
      <c r="E30" s="308">
        <v>0</v>
      </c>
      <c r="F30" s="308">
        <v>1579.5545700000002</v>
      </c>
      <c r="G30" s="308">
        <v>20145.592570000004</v>
      </c>
      <c r="H30" s="308">
        <v>36.07496</v>
      </c>
      <c r="I30" s="308">
        <v>0</v>
      </c>
      <c r="T30" s="47"/>
      <c r="U30" s="47"/>
      <c r="V30" s="47"/>
      <c r="W30" s="47"/>
      <c r="X30" s="47"/>
      <c r="Y30" s="47"/>
      <c r="Z30" s="47"/>
      <c r="AA30" s="47"/>
    </row>
    <row r="31" spans="1:27" ht="12.75">
      <c r="A31" s="230" t="s">
        <v>136</v>
      </c>
      <c r="B31" s="311">
        <v>1056.8293700000002</v>
      </c>
      <c r="C31" s="311">
        <v>14937.508479999988</v>
      </c>
      <c r="D31" s="311">
        <v>2052.1206899999997</v>
      </c>
      <c r="E31" s="311">
        <v>3362.05682</v>
      </c>
      <c r="F31" s="311">
        <v>5384.337710000001</v>
      </c>
      <c r="G31" s="311">
        <v>16876.236020000004</v>
      </c>
      <c r="H31" s="311">
        <v>2334.07788</v>
      </c>
      <c r="I31" s="311">
        <v>41.52927</v>
      </c>
      <c r="T31" s="47"/>
      <c r="U31" s="47"/>
      <c r="V31" s="47"/>
      <c r="W31" s="47"/>
      <c r="X31" s="47"/>
      <c r="Y31" s="47"/>
      <c r="Z31" s="47"/>
      <c r="AA31" s="47"/>
    </row>
    <row r="32" spans="1:27" ht="12.75">
      <c r="A32" s="229" t="s">
        <v>132</v>
      </c>
      <c r="B32" s="308">
        <v>0</v>
      </c>
      <c r="C32" s="308">
        <v>104.40221000000003</v>
      </c>
      <c r="D32" s="308">
        <v>0</v>
      </c>
      <c r="E32" s="308">
        <v>2195.8944199999996</v>
      </c>
      <c r="F32" s="308">
        <v>387.1102</v>
      </c>
      <c r="G32" s="308">
        <v>589.59353</v>
      </c>
      <c r="H32" s="308">
        <v>0</v>
      </c>
      <c r="I32" s="308">
        <v>2221.4555100000002</v>
      </c>
      <c r="T32" s="47"/>
      <c r="U32" s="47"/>
      <c r="V32" s="47"/>
      <c r="W32" s="47"/>
      <c r="X32" s="47"/>
      <c r="Y32" s="47"/>
      <c r="Z32" s="47"/>
      <c r="AA32" s="47"/>
    </row>
    <row r="33" spans="1:27" ht="12.75">
      <c r="A33" s="230" t="s">
        <v>110</v>
      </c>
      <c r="B33" s="311">
        <v>375.24084</v>
      </c>
      <c r="C33" s="311">
        <v>4157.644610000001</v>
      </c>
      <c r="D33" s="311">
        <v>0</v>
      </c>
      <c r="E33" s="311">
        <v>119.44098000000001</v>
      </c>
      <c r="F33" s="311">
        <v>598.0704800000001</v>
      </c>
      <c r="G33" s="311">
        <v>30139.344040000025</v>
      </c>
      <c r="H33" s="311">
        <v>339.66468</v>
      </c>
      <c r="I33" s="311">
        <v>0.5512699999999999</v>
      </c>
      <c r="T33" s="47"/>
      <c r="U33" s="47"/>
      <c r="V33" s="47"/>
      <c r="W33" s="47"/>
      <c r="X33" s="47"/>
      <c r="Y33" s="47"/>
      <c r="Z33" s="47"/>
      <c r="AA33" s="47"/>
    </row>
    <row r="34" spans="1:27" ht="12.75">
      <c r="A34" s="229" t="s">
        <v>135</v>
      </c>
      <c r="B34" s="308">
        <v>181.89767999999998</v>
      </c>
      <c r="C34" s="308">
        <v>27838.48267999999</v>
      </c>
      <c r="D34" s="308">
        <v>31.98413</v>
      </c>
      <c r="E34" s="308">
        <v>84.88058</v>
      </c>
      <c r="F34" s="308">
        <v>142.95929999999998</v>
      </c>
      <c r="G34" s="308">
        <v>19814.915989999983</v>
      </c>
      <c r="H34" s="308">
        <v>551.11482</v>
      </c>
      <c r="I34" s="308">
        <v>17.29264</v>
      </c>
      <c r="T34" s="47"/>
      <c r="U34" s="47"/>
      <c r="V34" s="47"/>
      <c r="W34" s="47"/>
      <c r="X34" s="47"/>
      <c r="Y34" s="47"/>
      <c r="Z34" s="47"/>
      <c r="AA34" s="47"/>
    </row>
    <row r="35" spans="1:27" ht="12.75">
      <c r="A35" s="230" t="s">
        <v>116</v>
      </c>
      <c r="B35" s="311">
        <v>681.5794900000001</v>
      </c>
      <c r="C35" s="311">
        <v>3483.4634300000002</v>
      </c>
      <c r="D35" s="311">
        <v>1.2313399999999999</v>
      </c>
      <c r="E35" s="311">
        <v>0</v>
      </c>
      <c r="F35" s="311">
        <v>1507.79673</v>
      </c>
      <c r="G35" s="311">
        <v>10151.522730000006</v>
      </c>
      <c r="H35" s="311">
        <v>313.03371000000004</v>
      </c>
      <c r="I35" s="311">
        <v>0</v>
      </c>
      <c r="T35" s="47"/>
      <c r="U35" s="47"/>
      <c r="V35" s="47"/>
      <c r="W35" s="47"/>
      <c r="X35" s="47"/>
      <c r="Y35" s="47"/>
      <c r="Z35" s="47"/>
      <c r="AA35" s="47"/>
    </row>
    <row r="36" spans="1:27" ht="12.75">
      <c r="A36" s="229" t="s">
        <v>125</v>
      </c>
      <c r="B36" s="308">
        <v>2832.2076899999997</v>
      </c>
      <c r="C36" s="308">
        <v>5551.633949999997</v>
      </c>
      <c r="D36" s="308">
        <v>0</v>
      </c>
      <c r="E36" s="308">
        <v>8.487</v>
      </c>
      <c r="F36" s="308">
        <v>3514.89106</v>
      </c>
      <c r="G36" s="308">
        <v>8571.361029999993</v>
      </c>
      <c r="H36" s="308">
        <v>0.7165499999999999</v>
      </c>
      <c r="I36" s="308">
        <v>472.85068999999993</v>
      </c>
      <c r="T36" s="47"/>
      <c r="U36" s="47"/>
      <c r="V36" s="47"/>
      <c r="W36" s="47"/>
      <c r="X36" s="47"/>
      <c r="Y36" s="47"/>
      <c r="Z36" s="47"/>
      <c r="AA36" s="47"/>
    </row>
    <row r="37" spans="1:27" ht="12.75">
      <c r="A37" s="230" t="s">
        <v>107</v>
      </c>
      <c r="B37" s="311">
        <v>3926.79017</v>
      </c>
      <c r="C37" s="311">
        <v>129897.91003000003</v>
      </c>
      <c r="D37" s="311">
        <v>1761.34629</v>
      </c>
      <c r="E37" s="311">
        <v>1481.3465800000004</v>
      </c>
      <c r="F37" s="311">
        <v>3227.877689999999</v>
      </c>
      <c r="G37" s="311">
        <v>181304.03813000006</v>
      </c>
      <c r="H37" s="311">
        <v>605.6764400000001</v>
      </c>
      <c r="I37" s="311">
        <v>2681.6932</v>
      </c>
      <c r="T37" s="47"/>
      <c r="U37" s="47"/>
      <c r="V37" s="47"/>
      <c r="W37" s="47"/>
      <c r="X37" s="47"/>
      <c r="Y37" s="47"/>
      <c r="Z37" s="47"/>
      <c r="AA37" s="47"/>
    </row>
    <row r="38" spans="1:27" ht="12.75">
      <c r="A38" s="229" t="s">
        <v>119</v>
      </c>
      <c r="B38" s="308">
        <v>4693.283140000001</v>
      </c>
      <c r="C38" s="308">
        <v>23850.05521000001</v>
      </c>
      <c r="D38" s="308">
        <v>31.181800000000003</v>
      </c>
      <c r="E38" s="308">
        <v>233.01634</v>
      </c>
      <c r="F38" s="308">
        <v>4693.06347</v>
      </c>
      <c r="G38" s="308">
        <v>22411.25116</v>
      </c>
      <c r="H38" s="308">
        <v>1786.6223799999998</v>
      </c>
      <c r="I38" s="308">
        <v>517.3684499999999</v>
      </c>
      <c r="T38" s="47"/>
      <c r="U38" s="47"/>
      <c r="V38" s="47"/>
      <c r="W38" s="47"/>
      <c r="X38" s="47"/>
      <c r="Y38" s="47"/>
      <c r="Z38" s="47"/>
      <c r="AA38" s="47"/>
    </row>
    <row r="39" spans="1:27" ht="12.75">
      <c r="A39" s="230" t="s">
        <v>113</v>
      </c>
      <c r="B39" s="311">
        <v>328.61325</v>
      </c>
      <c r="C39" s="311">
        <v>11360.485839999998</v>
      </c>
      <c r="D39" s="311">
        <v>5054.895119999998</v>
      </c>
      <c r="E39" s="311">
        <v>10187.38296</v>
      </c>
      <c r="F39" s="311">
        <v>553.1434</v>
      </c>
      <c r="G39" s="311">
        <v>52851.36069999999</v>
      </c>
      <c r="H39" s="311">
        <v>11034.730969999999</v>
      </c>
      <c r="I39" s="311">
        <v>2050.5045</v>
      </c>
      <c r="T39" s="47"/>
      <c r="U39" s="47"/>
      <c r="V39" s="47"/>
      <c r="W39" s="47"/>
      <c r="X39" s="47"/>
      <c r="Y39" s="47"/>
      <c r="Z39" s="47"/>
      <c r="AA39" s="47"/>
    </row>
    <row r="40" spans="1:27" ht="12.75">
      <c r="A40" s="229" t="s">
        <v>130</v>
      </c>
      <c r="B40" s="308">
        <v>37.169</v>
      </c>
      <c r="C40" s="308">
        <v>32895.252156702016</v>
      </c>
      <c r="D40" s="308">
        <v>948.704718492</v>
      </c>
      <c r="E40" s="308">
        <v>347.60281</v>
      </c>
      <c r="F40" s="308">
        <v>285.54327</v>
      </c>
      <c r="G40" s="308">
        <v>21531.505898795018</v>
      </c>
      <c r="H40" s="308">
        <v>0</v>
      </c>
      <c r="I40" s="308">
        <v>0</v>
      </c>
      <c r="T40" s="47"/>
      <c r="U40" s="47"/>
      <c r="V40" s="47"/>
      <c r="W40" s="47"/>
      <c r="X40" s="47"/>
      <c r="Y40" s="47"/>
      <c r="Z40" s="47"/>
      <c r="AA40" s="47"/>
    </row>
    <row r="41" spans="1:27" ht="12.75">
      <c r="A41" s="230" t="s">
        <v>120</v>
      </c>
      <c r="B41" s="311">
        <v>10061.014505906009</v>
      </c>
      <c r="C41" s="311">
        <v>73051.968075534</v>
      </c>
      <c r="D41" s="311">
        <v>2505.0999175890006</v>
      </c>
      <c r="E41" s="311">
        <v>3138.1169306449997</v>
      </c>
      <c r="F41" s="311">
        <v>7779.463461108998</v>
      </c>
      <c r="G41" s="311">
        <v>60621.239046838884</v>
      </c>
      <c r="H41" s="311">
        <v>4627.984617496</v>
      </c>
      <c r="I41" s="311">
        <v>913.604600187</v>
      </c>
      <c r="T41" s="47"/>
      <c r="U41" s="47"/>
      <c r="V41" s="47"/>
      <c r="W41" s="47"/>
      <c r="X41" s="47"/>
      <c r="Y41" s="47"/>
      <c r="Z41" s="47"/>
      <c r="AA41" s="47"/>
    </row>
    <row r="42" spans="1:27" ht="12.75">
      <c r="A42" s="229" t="s">
        <v>126</v>
      </c>
      <c r="B42" s="308">
        <v>1725.22644</v>
      </c>
      <c r="C42" s="308">
        <v>2844.7165399999994</v>
      </c>
      <c r="D42" s="308">
        <v>61.27644</v>
      </c>
      <c r="E42" s="308">
        <v>52.131809999999994</v>
      </c>
      <c r="F42" s="308">
        <v>2623.7466900000004</v>
      </c>
      <c r="G42" s="308">
        <v>5199.008019999999</v>
      </c>
      <c r="H42" s="308">
        <v>0</v>
      </c>
      <c r="I42" s="308">
        <v>19.102970000000003</v>
      </c>
      <c r="L42" s="83"/>
      <c r="M42" s="83"/>
      <c r="N42" s="83"/>
      <c r="O42" s="83"/>
      <c r="P42" s="83"/>
      <c r="Q42" s="83"/>
      <c r="R42" s="83"/>
      <c r="S42" s="83"/>
      <c r="T42" s="47"/>
      <c r="U42" s="47"/>
      <c r="V42" s="47"/>
      <c r="W42" s="47"/>
      <c r="X42" s="47"/>
      <c r="Y42" s="47"/>
      <c r="Z42" s="47"/>
      <c r="AA42" s="47"/>
    </row>
    <row r="43" spans="1:27" ht="12.75">
      <c r="A43" s="230" t="s">
        <v>139</v>
      </c>
      <c r="B43" s="311">
        <v>33917.04566</v>
      </c>
      <c r="C43" s="311">
        <v>72052.3445</v>
      </c>
      <c r="D43" s="311">
        <v>979.47356</v>
      </c>
      <c r="E43" s="311">
        <v>17640.17041</v>
      </c>
      <c r="F43" s="311">
        <v>15108.74144</v>
      </c>
      <c r="G43" s="311">
        <v>52422.311710000045</v>
      </c>
      <c r="H43" s="311">
        <v>1583.12813</v>
      </c>
      <c r="I43" s="311">
        <v>443.50412</v>
      </c>
      <c r="L43" s="83"/>
      <c r="M43" s="83"/>
      <c r="N43" s="83"/>
      <c r="O43" s="83"/>
      <c r="P43" s="83"/>
      <c r="Q43" s="83"/>
      <c r="R43" s="83"/>
      <c r="S43" s="83"/>
      <c r="T43" s="47"/>
      <c r="U43" s="47"/>
      <c r="V43" s="47"/>
      <c r="W43" s="47"/>
      <c r="X43" s="47"/>
      <c r="Y43" s="47"/>
      <c r="Z43" s="47"/>
      <c r="AA43" s="47"/>
    </row>
    <row r="44" spans="1:27" ht="12.75">
      <c r="A44" s="229" t="s">
        <v>117</v>
      </c>
      <c r="B44" s="308">
        <v>2236.9803600000005</v>
      </c>
      <c r="C44" s="308">
        <v>9140.621</v>
      </c>
      <c r="D44" s="308">
        <v>257.67850999999996</v>
      </c>
      <c r="E44" s="308">
        <v>163.33153</v>
      </c>
      <c r="F44" s="308">
        <v>6579.293650000003</v>
      </c>
      <c r="G44" s="308">
        <v>21063.231230000005</v>
      </c>
      <c r="H44" s="308">
        <v>149.78095000000002</v>
      </c>
      <c r="I44" s="308">
        <v>7742.4379800000015</v>
      </c>
      <c r="L44" s="83"/>
      <c r="M44" s="83"/>
      <c r="N44" s="83"/>
      <c r="O44" s="83"/>
      <c r="P44" s="83"/>
      <c r="Q44" s="83"/>
      <c r="R44" s="83"/>
      <c r="S44" s="83"/>
      <c r="T44" s="47"/>
      <c r="U44" s="47"/>
      <c r="V44" s="47"/>
      <c r="W44" s="47"/>
      <c r="X44" s="47"/>
      <c r="Y44" s="47"/>
      <c r="Z44" s="47"/>
      <c r="AA44" s="47"/>
    </row>
    <row r="45" spans="1:27" ht="12.75">
      <c r="A45" s="230" t="s">
        <v>128</v>
      </c>
      <c r="B45" s="311">
        <v>0</v>
      </c>
      <c r="C45" s="311">
        <v>5657.260360000001</v>
      </c>
      <c r="D45" s="311">
        <v>0</v>
      </c>
      <c r="E45" s="311">
        <v>2543.3664599999993</v>
      </c>
      <c r="F45" s="311">
        <v>0</v>
      </c>
      <c r="G45" s="311">
        <v>6913.010059999999</v>
      </c>
      <c r="H45" s="311">
        <v>0</v>
      </c>
      <c r="I45" s="311">
        <v>3350.0303700000004</v>
      </c>
      <c r="L45" s="83"/>
      <c r="M45" s="83"/>
      <c r="N45" s="83"/>
      <c r="O45" s="83"/>
      <c r="P45" s="83"/>
      <c r="Q45" s="83"/>
      <c r="R45" s="83"/>
      <c r="S45" s="83"/>
      <c r="T45" s="47"/>
      <c r="U45" s="47"/>
      <c r="V45" s="47"/>
      <c r="W45" s="47"/>
      <c r="X45" s="47"/>
      <c r="Y45" s="47"/>
      <c r="Z45" s="47"/>
      <c r="AA45" s="47"/>
    </row>
    <row r="46" spans="1:27" s="83" customFormat="1" ht="12.75">
      <c r="A46" s="229" t="s">
        <v>118</v>
      </c>
      <c r="B46" s="308">
        <v>0</v>
      </c>
      <c r="C46" s="308">
        <v>13007.054950000002</v>
      </c>
      <c r="D46" s="308">
        <v>2528.27265</v>
      </c>
      <c r="E46" s="308">
        <v>2596.3660199999995</v>
      </c>
      <c r="F46" s="308">
        <v>0</v>
      </c>
      <c r="G46" s="308">
        <v>20269.88866999999</v>
      </c>
      <c r="H46" s="308">
        <v>0</v>
      </c>
      <c r="I46" s="308">
        <v>4133.6873399999995</v>
      </c>
      <c r="T46" s="47"/>
      <c r="U46" s="47"/>
      <c r="V46" s="47"/>
      <c r="W46" s="47"/>
      <c r="X46" s="47"/>
      <c r="Y46" s="47"/>
      <c r="Z46" s="47"/>
      <c r="AA46" s="47"/>
    </row>
    <row r="47" spans="1:27" s="83" customFormat="1" ht="12.75">
      <c r="A47" s="230" t="s">
        <v>112</v>
      </c>
      <c r="B47" s="311">
        <v>29855.915629999985</v>
      </c>
      <c r="C47" s="311">
        <v>44851.804610000065</v>
      </c>
      <c r="D47" s="311">
        <v>88.72657000000001</v>
      </c>
      <c r="E47" s="311">
        <v>1593.0765200000003</v>
      </c>
      <c r="F47" s="311">
        <v>24881.884839999995</v>
      </c>
      <c r="G47" s="311">
        <v>60370.63011000003</v>
      </c>
      <c r="H47" s="311">
        <v>56.597229999999996</v>
      </c>
      <c r="I47" s="311">
        <v>2111.8215099999993</v>
      </c>
      <c r="T47" s="47"/>
      <c r="U47" s="47"/>
      <c r="V47" s="47"/>
      <c r="W47" s="47"/>
      <c r="X47" s="47"/>
      <c r="Y47" s="47"/>
      <c r="Z47" s="47"/>
      <c r="AA47" s="47"/>
    </row>
    <row r="48" spans="1:27" s="83" customFormat="1" ht="12.75">
      <c r="A48" s="229" t="s">
        <v>127</v>
      </c>
      <c r="B48" s="308">
        <v>478.5643</v>
      </c>
      <c r="C48" s="308">
        <v>3436.85702</v>
      </c>
      <c r="D48" s="308">
        <v>0</v>
      </c>
      <c r="E48" s="308">
        <v>0</v>
      </c>
      <c r="F48" s="308">
        <v>933.32071</v>
      </c>
      <c r="G48" s="308">
        <v>20390.521699999998</v>
      </c>
      <c r="H48" s="308">
        <v>0</v>
      </c>
      <c r="I48" s="308">
        <v>0</v>
      </c>
      <c r="T48" s="47"/>
      <c r="U48" s="47"/>
      <c r="V48" s="47"/>
      <c r="W48" s="47"/>
      <c r="X48" s="47"/>
      <c r="Y48" s="47"/>
      <c r="Z48" s="47"/>
      <c r="AA48" s="47"/>
    </row>
    <row r="49" spans="1:27" s="83" customFormat="1" ht="12.75">
      <c r="A49" s="230" t="s">
        <v>124</v>
      </c>
      <c r="B49" s="311">
        <v>16.52928</v>
      </c>
      <c r="C49" s="311">
        <v>10632.074830000003</v>
      </c>
      <c r="D49" s="311">
        <v>0</v>
      </c>
      <c r="E49" s="311">
        <v>0.42238</v>
      </c>
      <c r="F49" s="311">
        <v>143.72206</v>
      </c>
      <c r="G49" s="311">
        <v>12472.357270000002</v>
      </c>
      <c r="H49" s="311">
        <v>0</v>
      </c>
      <c r="I49" s="311">
        <v>10.970829999999998</v>
      </c>
      <c r="T49" s="47"/>
      <c r="U49" s="47"/>
      <c r="V49" s="47"/>
      <c r="W49" s="47"/>
      <c r="X49" s="47"/>
      <c r="Y49" s="47"/>
      <c r="Z49" s="47"/>
      <c r="AA49" s="47"/>
    </row>
    <row r="50" spans="1:27" s="83" customFormat="1" ht="12.75">
      <c r="A50" s="229" t="s">
        <v>134</v>
      </c>
      <c r="B50" s="308">
        <v>0</v>
      </c>
      <c r="C50" s="308">
        <v>41.22511</v>
      </c>
      <c r="D50" s="308">
        <v>0</v>
      </c>
      <c r="E50" s="308">
        <v>0</v>
      </c>
      <c r="F50" s="308">
        <v>0</v>
      </c>
      <c r="G50" s="308">
        <v>22.95147</v>
      </c>
      <c r="H50" s="308">
        <v>0</v>
      </c>
      <c r="I50" s="308">
        <v>0</v>
      </c>
      <c r="T50" s="47"/>
      <c r="U50" s="47"/>
      <c r="V50" s="47"/>
      <c r="W50" s="47"/>
      <c r="X50" s="47"/>
      <c r="Y50" s="47"/>
      <c r="Z50" s="47"/>
      <c r="AA50" s="47"/>
    </row>
    <row r="51" spans="1:27" s="83" customFormat="1" ht="12.75">
      <c r="A51" s="230" t="s">
        <v>122</v>
      </c>
      <c r="B51" s="311">
        <v>3040.90138</v>
      </c>
      <c r="C51" s="311">
        <v>17379.748529999993</v>
      </c>
      <c r="D51" s="311">
        <v>0</v>
      </c>
      <c r="E51" s="311">
        <v>0</v>
      </c>
      <c r="F51" s="311">
        <v>141.51328</v>
      </c>
      <c r="G51" s="311">
        <v>30935.327379999995</v>
      </c>
      <c r="H51" s="311">
        <v>175.19005000000004</v>
      </c>
      <c r="I51" s="311">
        <v>0</v>
      </c>
      <c r="T51" s="47"/>
      <c r="U51" s="47"/>
      <c r="V51" s="47"/>
      <c r="W51" s="47"/>
      <c r="X51" s="47"/>
      <c r="Y51" s="47"/>
      <c r="Z51" s="47"/>
      <c r="AA51" s="47"/>
    </row>
    <row r="52" spans="1:27" s="83" customFormat="1" ht="12.75">
      <c r="A52" s="229" t="s">
        <v>137</v>
      </c>
      <c r="B52" s="308">
        <v>47.49</v>
      </c>
      <c r="C52" s="308">
        <v>33345.45556000001</v>
      </c>
      <c r="D52" s="308">
        <v>414.94978000000003</v>
      </c>
      <c r="E52" s="308">
        <v>0</v>
      </c>
      <c r="F52" s="308">
        <v>0</v>
      </c>
      <c r="G52" s="308">
        <v>17033.21433</v>
      </c>
      <c r="H52" s="308">
        <v>978.31521</v>
      </c>
      <c r="I52" s="308">
        <v>0</v>
      </c>
      <c r="T52" s="47"/>
      <c r="U52" s="47"/>
      <c r="V52" s="47"/>
      <c r="W52" s="47"/>
      <c r="X52" s="47"/>
      <c r="Y52" s="47"/>
      <c r="Z52" s="47"/>
      <c r="AA52" s="47"/>
    </row>
    <row r="53" spans="1:27" s="83" customFormat="1" ht="12.75">
      <c r="A53" s="230" t="s">
        <v>129</v>
      </c>
      <c r="B53" s="311">
        <v>20</v>
      </c>
      <c r="C53" s="311">
        <v>183.66792999999998</v>
      </c>
      <c r="D53" s="311">
        <v>0</v>
      </c>
      <c r="E53" s="311">
        <v>0</v>
      </c>
      <c r="F53" s="311">
        <v>0</v>
      </c>
      <c r="G53" s="311">
        <v>3.76134</v>
      </c>
      <c r="H53" s="311">
        <v>3.1571599999999993</v>
      </c>
      <c r="I53" s="311">
        <v>1708.86924</v>
      </c>
      <c r="T53" s="47"/>
      <c r="U53" s="47"/>
      <c r="V53" s="47"/>
      <c r="W53" s="47"/>
      <c r="X53" s="47"/>
      <c r="Y53" s="47"/>
      <c r="Z53" s="47"/>
      <c r="AA53" s="47"/>
    </row>
    <row r="54" spans="1:27" s="83" customFormat="1" ht="12.75">
      <c r="A54" s="229" t="s">
        <v>140</v>
      </c>
      <c r="B54" s="308">
        <v>0.07199999985098839</v>
      </c>
      <c r="C54" s="308">
        <v>5183.537149999738</v>
      </c>
      <c r="D54" s="308">
        <v>0</v>
      </c>
      <c r="E54" s="308">
        <v>0</v>
      </c>
      <c r="F54" s="308">
        <v>0.11899999982118606</v>
      </c>
      <c r="G54" s="308">
        <v>8317.102679992437</v>
      </c>
      <c r="H54" s="308">
        <v>0</v>
      </c>
      <c r="I54" s="308">
        <v>0</v>
      </c>
      <c r="T54" s="47"/>
      <c r="U54" s="47"/>
      <c r="V54" s="47"/>
      <c r="W54" s="47"/>
      <c r="X54" s="47"/>
      <c r="Y54" s="47"/>
      <c r="Z54" s="47"/>
      <c r="AA54" s="47"/>
    </row>
    <row r="55" spans="1:11" ht="12.75">
      <c r="A55" s="306" t="s">
        <v>197</v>
      </c>
      <c r="B55" s="312">
        <v>0</v>
      </c>
      <c r="C55" s="312">
        <v>0</v>
      </c>
      <c r="D55" s="312">
        <v>0</v>
      </c>
      <c r="E55" s="312">
        <v>0</v>
      </c>
      <c r="F55" s="312">
        <v>0</v>
      </c>
      <c r="G55" s="312">
        <v>0</v>
      </c>
      <c r="H55" s="312">
        <v>0</v>
      </c>
      <c r="I55" s="312">
        <v>0</v>
      </c>
      <c r="J55" s="56"/>
      <c r="K55" s="56"/>
    </row>
    <row r="56" spans="1:9" ht="12.75">
      <c r="A56" s="253" t="s">
        <v>74</v>
      </c>
      <c r="B56" s="62"/>
      <c r="C56" s="62"/>
      <c r="D56" s="62"/>
      <c r="E56" s="94"/>
      <c r="F56" s="94"/>
      <c r="G56" s="94"/>
      <c r="H56" s="94"/>
      <c r="I56" s="94"/>
    </row>
    <row r="57" spans="1:9" ht="12.75">
      <c r="A57" s="253" t="s">
        <v>75</v>
      </c>
      <c r="B57" s="56"/>
      <c r="C57" s="56"/>
      <c r="D57" s="56"/>
      <c r="E57" s="58"/>
      <c r="F57" s="58"/>
      <c r="G57" s="58"/>
      <c r="H57" s="58"/>
      <c r="I57" s="58"/>
    </row>
    <row r="58" spans="1:4" ht="12.75">
      <c r="A58" s="254" t="s">
        <v>38</v>
      </c>
      <c r="B58" s="94"/>
      <c r="C58" s="94"/>
      <c r="D58" s="94"/>
    </row>
    <row r="59" spans="1:4" ht="12.75">
      <c r="A59" s="254" t="s">
        <v>39</v>
      </c>
      <c r="B59" s="58"/>
      <c r="C59" s="58"/>
      <c r="D59" s="58"/>
    </row>
    <row r="60" spans="1:4" ht="12.75">
      <c r="A60" s="254"/>
      <c r="B60" s="83"/>
      <c r="C60" s="83"/>
      <c r="D60" s="83"/>
    </row>
    <row r="65" spans="1:4" ht="12.75">
      <c r="A65" s="253"/>
      <c r="B65" s="62"/>
      <c r="C65" s="62"/>
      <c r="D65" s="62"/>
    </row>
    <row r="66" spans="1:4" ht="12.75">
      <c r="A66" s="253"/>
      <c r="B66" s="56"/>
      <c r="C66" s="56"/>
      <c r="D66" s="56"/>
    </row>
    <row r="67" spans="1:4" ht="12.75">
      <c r="A67" s="254"/>
      <c r="B67" s="94"/>
      <c r="C67" s="94"/>
      <c r="D67" s="94"/>
    </row>
    <row r="68" spans="1:4" ht="12.75">
      <c r="A68" s="254"/>
      <c r="B68" s="58"/>
      <c r="C68" s="58"/>
      <c r="D68" s="58"/>
    </row>
    <row r="69" spans="1:4" ht="12.75">
      <c r="A69" s="98"/>
      <c r="B69" s="83"/>
      <c r="C69" s="83"/>
      <c r="D69" s="83"/>
    </row>
    <row r="70" spans="1:4" ht="12.75">
      <c r="A70" s="83"/>
      <c r="B70" s="83"/>
      <c r="C70" s="83"/>
      <c r="D70" s="83"/>
    </row>
    <row r="71" spans="1:4" ht="12.75">
      <c r="A71" s="83"/>
      <c r="B71" s="83"/>
      <c r="C71" s="83"/>
      <c r="D71" s="83"/>
    </row>
    <row r="72" spans="1:4" ht="12.75">
      <c r="A72" s="83"/>
      <c r="B72" s="83"/>
      <c r="C72" s="83"/>
      <c r="D72" s="83"/>
    </row>
    <row r="73" spans="1:4" ht="12.75">
      <c r="A73" s="83"/>
      <c r="B73" s="83"/>
      <c r="C73" s="83"/>
      <c r="D73" s="83"/>
    </row>
  </sheetData>
  <sheetProtection/>
  <mergeCells count="15">
    <mergeCell ref="A7:I8"/>
    <mergeCell ref="B17:B18"/>
    <mergeCell ref="C17:C18"/>
    <mergeCell ref="B16:E16"/>
    <mergeCell ref="F16:I16"/>
    <mergeCell ref="D17:D18"/>
    <mergeCell ref="A9:I13"/>
    <mergeCell ref="E17:E18"/>
    <mergeCell ref="F17:F18"/>
    <mergeCell ref="G17:G18"/>
    <mergeCell ref="H17:H18"/>
    <mergeCell ref="I17:I18"/>
    <mergeCell ref="A15:A18"/>
    <mergeCell ref="B15:E15"/>
    <mergeCell ref="F15:I15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="77" zoomScaleNormal="77" zoomScalePageLayoutView="0" workbookViewId="0" topLeftCell="A1">
      <selection activeCell="K16" sqref="K16"/>
    </sheetView>
  </sheetViews>
  <sheetFormatPr defaultColWidth="11.421875" defaultRowHeight="12.75"/>
  <cols>
    <col min="1" max="1" width="13.00390625" style="41" customWidth="1"/>
    <col min="2" max="2" width="58.140625" style="68" customWidth="1"/>
    <col min="3" max="3" width="15.140625" style="3" customWidth="1"/>
    <col min="4" max="4" width="16.57421875" style="3" bestFit="1" customWidth="1"/>
    <col min="5" max="5" width="11.57421875" style="75" bestFit="1" customWidth="1"/>
    <col min="6" max="6" width="12.7109375" style="75" bestFit="1" customWidth="1"/>
    <col min="7" max="7" width="13.28125" style="75" customWidth="1"/>
    <col min="8" max="8" width="2.421875" style="3" customWidth="1"/>
    <col min="9" max="9" width="12.57421875" style="51" bestFit="1" customWidth="1"/>
    <col min="10" max="10" width="12.57421875" style="3" bestFit="1" customWidth="1"/>
    <col min="11" max="11" width="11.421875" style="3" customWidth="1"/>
    <col min="12" max="12" width="14.28125" style="3" customWidth="1"/>
    <col min="13" max="13" width="14.7109375" style="3" customWidth="1"/>
    <col min="14" max="16384" width="11.421875" style="3" customWidth="1"/>
  </cols>
  <sheetData>
    <row r="1" ht="12.75" customHeight="1">
      <c r="H1" s="109"/>
    </row>
    <row r="2" ht="12.75">
      <c r="H2" s="92"/>
    </row>
    <row r="3" ht="12.75">
      <c r="H3" s="92"/>
    </row>
    <row r="4" ht="12.75">
      <c r="H4" s="92"/>
    </row>
    <row r="5" ht="12.75">
      <c r="H5" s="92"/>
    </row>
    <row r="6" spans="1:13" ht="20.25" customHeight="1">
      <c r="A6" s="395" t="s">
        <v>50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</row>
    <row r="7" spans="1:13" ht="20.2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</row>
    <row r="8" spans="1:13" s="13" customFormat="1" ht="14.25" customHeight="1">
      <c r="A8" s="396" t="s">
        <v>104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</row>
    <row r="9" spans="1:13" s="13" customFormat="1" ht="14.2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</row>
    <row r="10" spans="1:13" s="13" customFormat="1" ht="14.2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</row>
    <row r="11" spans="1:13" s="13" customFormat="1" ht="14.2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</row>
    <row r="12" spans="1:13" s="13" customFormat="1" ht="14.2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</row>
    <row r="13" spans="1:9" s="13" customFormat="1" ht="15" thickBot="1">
      <c r="A13" s="233"/>
      <c r="B13" s="234"/>
      <c r="C13" s="226"/>
      <c r="D13" s="226"/>
      <c r="E13" s="231"/>
      <c r="F13" s="231"/>
      <c r="G13" s="235"/>
      <c r="H13" s="232"/>
      <c r="I13" s="52"/>
    </row>
    <row r="14" spans="1:13" s="13" customFormat="1" ht="15" thickBot="1">
      <c r="A14" s="284"/>
      <c r="B14" s="285"/>
      <c r="C14" s="435" t="s">
        <v>84</v>
      </c>
      <c r="D14" s="435"/>
      <c r="E14" s="435"/>
      <c r="F14" s="435"/>
      <c r="G14" s="435"/>
      <c r="H14" s="296"/>
      <c r="I14" s="435" t="s">
        <v>90</v>
      </c>
      <c r="J14" s="435"/>
      <c r="K14" s="435"/>
      <c r="L14" s="435"/>
      <c r="M14" s="435"/>
    </row>
    <row r="15" spans="1:13" s="14" customFormat="1" ht="12.75" customHeight="1" thickBot="1">
      <c r="A15" s="429" t="s">
        <v>31</v>
      </c>
      <c r="B15" s="429" t="s">
        <v>15</v>
      </c>
      <c r="C15" s="435" t="s">
        <v>7</v>
      </c>
      <c r="D15" s="435"/>
      <c r="E15" s="443"/>
      <c r="F15" s="443"/>
      <c r="G15" s="404" t="s">
        <v>76</v>
      </c>
      <c r="H15" s="236"/>
      <c r="I15" s="435" t="s">
        <v>7</v>
      </c>
      <c r="J15" s="435"/>
      <c r="K15" s="443"/>
      <c r="L15" s="443"/>
      <c r="M15" s="404" t="s">
        <v>76</v>
      </c>
    </row>
    <row r="16" spans="1:13" s="14" customFormat="1" ht="54" customHeight="1" thickBot="1">
      <c r="A16" s="430"/>
      <c r="B16" s="430"/>
      <c r="C16" s="386">
        <v>2020</v>
      </c>
      <c r="D16" s="386">
        <v>2021</v>
      </c>
      <c r="E16" s="191" t="s">
        <v>45</v>
      </c>
      <c r="F16" s="191" t="s">
        <v>46</v>
      </c>
      <c r="G16" s="405"/>
      <c r="H16" s="236"/>
      <c r="I16" s="386">
        <v>2020</v>
      </c>
      <c r="J16" s="386">
        <v>2021</v>
      </c>
      <c r="K16" s="191" t="s">
        <v>45</v>
      </c>
      <c r="L16" s="191" t="s">
        <v>46</v>
      </c>
      <c r="M16" s="405"/>
    </row>
    <row r="17" spans="1:25" s="7" customFormat="1" ht="12.75">
      <c r="A17" s="237"/>
      <c r="B17" s="184" t="s">
        <v>0</v>
      </c>
      <c r="C17" s="314">
        <v>1889513.0963563167</v>
      </c>
      <c r="D17" s="314">
        <v>2480174.7765141665</v>
      </c>
      <c r="E17" s="243">
        <v>31.259993979235425</v>
      </c>
      <c r="F17" s="243">
        <v>31.25999397923543</v>
      </c>
      <c r="G17" s="243">
        <v>100</v>
      </c>
      <c r="H17" s="244"/>
      <c r="I17" s="314">
        <v>15023168.68831473</v>
      </c>
      <c r="J17" s="314">
        <v>18318939.86771327</v>
      </c>
      <c r="K17" s="243">
        <v>21.93792300263555</v>
      </c>
      <c r="L17" s="243">
        <v>21.93792300263553</v>
      </c>
      <c r="M17" s="243">
        <v>100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1:13" s="11" customFormat="1" ht="12.75">
      <c r="A18" s="237"/>
      <c r="B18" s="238"/>
      <c r="C18" s="315"/>
      <c r="D18" s="315"/>
      <c r="E18" s="245"/>
      <c r="F18" s="245"/>
      <c r="G18" s="245"/>
      <c r="H18" s="246"/>
      <c r="I18" s="315"/>
      <c r="J18" s="315"/>
      <c r="K18" s="245"/>
      <c r="L18" s="245"/>
      <c r="M18" s="245"/>
    </row>
    <row r="19" spans="1:16" s="11" customFormat="1" ht="12.75">
      <c r="A19" s="434" t="s">
        <v>11</v>
      </c>
      <c r="B19" s="434"/>
      <c r="C19" s="316">
        <v>270785.49312730634</v>
      </c>
      <c r="D19" s="316">
        <v>298480.3007831088</v>
      </c>
      <c r="E19" s="247">
        <v>10.227581742269386</v>
      </c>
      <c r="F19" s="247">
        <v>1.4657113363865202</v>
      </c>
      <c r="G19" s="247">
        <v>12.034647864720913</v>
      </c>
      <c r="H19" s="246"/>
      <c r="I19" s="316">
        <v>2001979.1430603839</v>
      </c>
      <c r="J19" s="316">
        <v>2486356.461953192</v>
      </c>
      <c r="K19" s="247">
        <v>24.19492333733062</v>
      </c>
      <c r="L19" s="247">
        <v>3.2242020903989794</v>
      </c>
      <c r="M19" s="247">
        <v>13.572600160860516</v>
      </c>
      <c r="N19" s="90"/>
      <c r="O19" s="90"/>
      <c r="P19" s="90"/>
    </row>
    <row r="20" spans="1:16" s="6" customFormat="1" ht="35.25" customHeight="1">
      <c r="A20" s="239">
        <v>211</v>
      </c>
      <c r="B20" s="239" t="s">
        <v>198</v>
      </c>
      <c r="C20" s="315">
        <v>206082.19404221626</v>
      </c>
      <c r="D20" s="315">
        <v>226405.67139526387</v>
      </c>
      <c r="E20" s="245">
        <v>9.861830832839601</v>
      </c>
      <c r="F20" s="245">
        <v>1.0755933574759986</v>
      </c>
      <c r="G20" s="245">
        <v>9.128617609500582</v>
      </c>
      <c r="H20" s="246"/>
      <c r="I20" s="315">
        <v>1525966.5873260624</v>
      </c>
      <c r="J20" s="315">
        <v>1827591.3056749639</v>
      </c>
      <c r="K20" s="245">
        <v>19.76614172643425</v>
      </c>
      <c r="L20" s="245">
        <v>2.0077303570684806</v>
      </c>
      <c r="M20" s="245">
        <v>9.97651239030515</v>
      </c>
      <c r="N20" s="46"/>
      <c r="O20" s="46"/>
      <c r="P20" s="46"/>
    </row>
    <row r="21" spans="1:16" s="6" customFormat="1" ht="33" customHeight="1">
      <c r="A21" s="239">
        <v>221</v>
      </c>
      <c r="B21" s="239" t="s">
        <v>199</v>
      </c>
      <c r="C21" s="315">
        <v>54977.267294444035</v>
      </c>
      <c r="D21" s="315">
        <v>67886.95352271794</v>
      </c>
      <c r="E21" s="245">
        <v>23.481862347091507</v>
      </c>
      <c r="F21" s="245">
        <v>0.6832281953043129</v>
      </c>
      <c r="G21" s="245">
        <v>2.7371842567535354</v>
      </c>
      <c r="H21" s="246"/>
      <c r="I21" s="315">
        <v>420002.64701610326</v>
      </c>
      <c r="J21" s="315">
        <v>618387.9573467682</v>
      </c>
      <c r="K21" s="245">
        <v>47.23430000741369</v>
      </c>
      <c r="L21" s="245">
        <v>1.3205290737697193</v>
      </c>
      <c r="M21" s="245">
        <v>3.3756754583635242</v>
      </c>
      <c r="N21" s="46"/>
      <c r="O21" s="46"/>
      <c r="P21" s="46"/>
    </row>
    <row r="22" spans="1:16" s="6" customFormat="1" ht="36" customHeight="1">
      <c r="A22" s="239">
        <v>202</v>
      </c>
      <c r="B22" s="239" t="s">
        <v>200</v>
      </c>
      <c r="C22" s="315">
        <v>1697.0962100000004</v>
      </c>
      <c r="D22" s="315">
        <v>2797.2393400000005</v>
      </c>
      <c r="E22" s="245">
        <v>64.82503016137191</v>
      </c>
      <c r="F22" s="245">
        <v>0.05822363084550642</v>
      </c>
      <c r="G22" s="245">
        <v>0.11278396048892417</v>
      </c>
      <c r="H22" s="246"/>
      <c r="I22" s="315">
        <v>14363.715960000001</v>
      </c>
      <c r="J22" s="315">
        <v>21777.52114999999</v>
      </c>
      <c r="K22" s="245">
        <v>51.61481339958207</v>
      </c>
      <c r="L22" s="245">
        <v>0.04934914427051978</v>
      </c>
      <c r="M22" s="245">
        <v>0.11887981131693322</v>
      </c>
      <c r="N22" s="46"/>
      <c r="O22" s="46"/>
      <c r="P22" s="46"/>
    </row>
    <row r="23" spans="1:16" s="6" customFormat="1" ht="12.75">
      <c r="A23" s="431" t="s">
        <v>34</v>
      </c>
      <c r="B23" s="431"/>
      <c r="C23" s="315">
        <v>8028.935580646038</v>
      </c>
      <c r="D23" s="315">
        <v>1390.4365251270533</v>
      </c>
      <c r="E23" s="245">
        <v>-82.68218107916151</v>
      </c>
      <c r="F23" s="245">
        <v>-0.3513338472392955</v>
      </c>
      <c r="G23" s="245">
        <v>0.0560620379778752</v>
      </c>
      <c r="H23" s="246"/>
      <c r="I23" s="315">
        <v>41646.19275821805</v>
      </c>
      <c r="J23" s="315">
        <v>18599.67778145981</v>
      </c>
      <c r="K23" s="245">
        <v>-55.33882799457213</v>
      </c>
      <c r="L23" s="245">
        <v>-0.15340648470974172</v>
      </c>
      <c r="M23" s="245">
        <v>0.1015325008749078</v>
      </c>
      <c r="N23" s="46"/>
      <c r="O23" s="46"/>
      <c r="P23" s="46"/>
    </row>
    <row r="24" spans="1:16" s="18" customFormat="1" ht="12.75">
      <c r="A24" s="240"/>
      <c r="B24" s="241"/>
      <c r="C24" s="315"/>
      <c r="D24" s="315"/>
      <c r="E24" s="245"/>
      <c r="F24" s="245"/>
      <c r="G24" s="245"/>
      <c r="H24" s="246"/>
      <c r="I24" s="315"/>
      <c r="J24" s="315"/>
      <c r="K24" s="245"/>
      <c r="L24" s="245"/>
      <c r="M24" s="245"/>
      <c r="N24" s="46"/>
      <c r="O24" s="46"/>
      <c r="P24" s="46"/>
    </row>
    <row r="25" spans="1:16" s="11" customFormat="1" ht="12.75">
      <c r="A25" s="432" t="s">
        <v>12</v>
      </c>
      <c r="B25" s="432"/>
      <c r="C25" s="316">
        <v>1532271.1300722845</v>
      </c>
      <c r="D25" s="316">
        <v>2087306.3921433745</v>
      </c>
      <c r="E25" s="247">
        <v>36.22304507198451</v>
      </c>
      <c r="F25" s="247">
        <v>29.374512573710348</v>
      </c>
      <c r="G25" s="247">
        <v>84.15964922750484</v>
      </c>
      <c r="H25" s="248"/>
      <c r="I25" s="316">
        <v>12425703.989272373</v>
      </c>
      <c r="J25" s="316">
        <v>15224330.162016066</v>
      </c>
      <c r="K25" s="247">
        <v>22.52287818187093</v>
      </c>
      <c r="L25" s="247">
        <v>18.62873426243633</v>
      </c>
      <c r="M25" s="247">
        <v>83.1070480713167</v>
      </c>
      <c r="N25" s="90"/>
      <c r="O25" s="90"/>
      <c r="P25" s="90"/>
    </row>
    <row r="26" spans="1:16" s="6" customFormat="1" ht="30.75" customHeight="1">
      <c r="A26" s="239">
        <v>450</v>
      </c>
      <c r="B26" s="239" t="s">
        <v>201</v>
      </c>
      <c r="C26" s="315">
        <v>0</v>
      </c>
      <c r="D26" s="315">
        <v>254330.76044773601</v>
      </c>
      <c r="E26" s="245" t="s">
        <v>155</v>
      </c>
      <c r="F26" s="245">
        <v>13.460121601600974</v>
      </c>
      <c r="G26" s="245">
        <v>10.254549915437515</v>
      </c>
      <c r="H26" s="246"/>
      <c r="I26" s="315">
        <v>0</v>
      </c>
      <c r="J26" s="315">
        <v>278741.3080768308</v>
      </c>
      <c r="K26" s="245" t="s">
        <v>155</v>
      </c>
      <c r="L26" s="245">
        <v>1.8554095601258904</v>
      </c>
      <c r="M26" s="245">
        <v>1.521601741638479</v>
      </c>
      <c r="N26" s="46"/>
      <c r="O26" s="46"/>
      <c r="P26" s="46"/>
    </row>
    <row r="27" spans="1:16" s="6" customFormat="1" ht="37.5" customHeight="1">
      <c r="A27" s="239">
        <v>401</v>
      </c>
      <c r="B27" s="239" t="s">
        <v>202</v>
      </c>
      <c r="C27" s="315">
        <v>734696.7138608153</v>
      </c>
      <c r="D27" s="315">
        <v>899846.262689452</v>
      </c>
      <c r="E27" s="245">
        <v>22.478601811185396</v>
      </c>
      <c r="F27" s="245">
        <v>8.740323057146652</v>
      </c>
      <c r="G27" s="245">
        <v>36.281566573875374</v>
      </c>
      <c r="H27" s="246"/>
      <c r="I27" s="315">
        <v>5727364.109485387</v>
      </c>
      <c r="J27" s="315">
        <v>6561063.35665301</v>
      </c>
      <c r="K27" s="245">
        <v>14.556421265183573</v>
      </c>
      <c r="L27" s="245">
        <v>5.549423456957437</v>
      </c>
      <c r="M27" s="245">
        <v>35.815737177110016</v>
      </c>
      <c r="N27" s="46"/>
      <c r="O27" s="46"/>
      <c r="P27" s="46"/>
    </row>
    <row r="28" spans="1:16" s="6" customFormat="1" ht="24">
      <c r="A28" s="239">
        <v>422</v>
      </c>
      <c r="B28" s="239" t="s">
        <v>203</v>
      </c>
      <c r="C28" s="315">
        <v>255384.11585575566</v>
      </c>
      <c r="D28" s="315">
        <v>387412.1975935887</v>
      </c>
      <c r="E28" s="245">
        <v>51.697843969436306</v>
      </c>
      <c r="F28" s="245">
        <v>6.98741289448759</v>
      </c>
      <c r="G28" s="245">
        <v>15.620358744962658</v>
      </c>
      <c r="H28" s="246"/>
      <c r="I28" s="315">
        <v>2297485.2589942473</v>
      </c>
      <c r="J28" s="315">
        <v>3083418.724433294</v>
      </c>
      <c r="K28" s="245">
        <v>34.20842255079792</v>
      </c>
      <c r="L28" s="245">
        <v>5.2314760071246384</v>
      </c>
      <c r="M28" s="245">
        <v>16.831862251307193</v>
      </c>
      <c r="N28" s="46"/>
      <c r="O28" s="46"/>
      <c r="P28" s="46"/>
    </row>
    <row r="29" spans="1:16" s="6" customFormat="1" ht="37.5" customHeight="1">
      <c r="A29" s="239">
        <v>406</v>
      </c>
      <c r="B29" s="239" t="s">
        <v>204</v>
      </c>
      <c r="C29" s="315">
        <v>14222.711489999998</v>
      </c>
      <c r="D29" s="315">
        <v>78461.44205000001</v>
      </c>
      <c r="E29" s="245">
        <v>451.6630363005417</v>
      </c>
      <c r="F29" s="245">
        <v>3.399750479839285</v>
      </c>
      <c r="G29" s="245">
        <v>3.163544875667026</v>
      </c>
      <c r="H29" s="246"/>
      <c r="I29" s="315">
        <v>94472.22109000008</v>
      </c>
      <c r="J29" s="315">
        <v>452601.93592000025</v>
      </c>
      <c r="K29" s="245">
        <v>379.084677694646</v>
      </c>
      <c r="L29" s="245">
        <v>2.383849387969393</v>
      </c>
      <c r="M29" s="245">
        <v>2.4706775566074173</v>
      </c>
      <c r="N29" s="46"/>
      <c r="O29" s="46"/>
      <c r="P29" s="46"/>
    </row>
    <row r="30" spans="1:16" s="6" customFormat="1" ht="36.75" customHeight="1">
      <c r="A30" s="239">
        <v>408</v>
      </c>
      <c r="B30" s="239" t="s">
        <v>205</v>
      </c>
      <c r="C30" s="315">
        <v>224423.268212225</v>
      </c>
      <c r="D30" s="315">
        <v>267022.385611913</v>
      </c>
      <c r="E30" s="245">
        <v>18.981595687040944</v>
      </c>
      <c r="F30" s="245">
        <v>2.2545023626369636</v>
      </c>
      <c r="G30" s="245">
        <v>10.766272931265245</v>
      </c>
      <c r="H30" s="246"/>
      <c r="I30" s="315">
        <v>1861463.2454766282</v>
      </c>
      <c r="J30" s="315">
        <v>1901320.2622451726</v>
      </c>
      <c r="K30" s="245">
        <v>2.1411659276860506</v>
      </c>
      <c r="L30" s="245">
        <v>0.2653036625991285</v>
      </c>
      <c r="M30" s="245">
        <v>10.378986316758471</v>
      </c>
      <c r="N30" s="46"/>
      <c r="O30" s="46"/>
      <c r="P30" s="46"/>
    </row>
    <row r="31" spans="1:16" s="6" customFormat="1" ht="12.75">
      <c r="A31" s="431" t="s">
        <v>34</v>
      </c>
      <c r="B31" s="431"/>
      <c r="C31" s="315">
        <v>303544.3206534884</v>
      </c>
      <c r="D31" s="315">
        <v>200233.343750685</v>
      </c>
      <c r="E31" s="245">
        <v>-34.03489041744855</v>
      </c>
      <c r="F31" s="245">
        <v>-5.467597822001094</v>
      </c>
      <c r="G31" s="245">
        <v>8.07335618629703</v>
      </c>
      <c r="H31" s="246"/>
      <c r="I31" s="315">
        <v>2444919.1542261103</v>
      </c>
      <c r="J31" s="315">
        <v>2947184.5746877594</v>
      </c>
      <c r="K31" s="245">
        <v>20.54323226162589</v>
      </c>
      <c r="L31" s="245">
        <v>3.3432721876598466</v>
      </c>
      <c r="M31" s="245">
        <v>16.088183027895123</v>
      </c>
      <c r="N31" s="46"/>
      <c r="O31" s="46"/>
      <c r="P31" s="46"/>
    </row>
    <row r="32" spans="1:16" s="11" customFormat="1" ht="12.75">
      <c r="A32" s="242"/>
      <c r="B32" s="241"/>
      <c r="C32" s="315"/>
      <c r="D32" s="315"/>
      <c r="E32" s="245"/>
      <c r="F32" s="245"/>
      <c r="G32" s="245"/>
      <c r="H32" s="246"/>
      <c r="I32" s="315"/>
      <c r="J32" s="315"/>
      <c r="K32" s="245"/>
      <c r="L32" s="245"/>
      <c r="M32" s="245"/>
      <c r="N32" s="46"/>
      <c r="O32" s="46"/>
      <c r="P32" s="46"/>
    </row>
    <row r="33" spans="1:16" s="11" customFormat="1" ht="12.75">
      <c r="A33" s="432" t="s">
        <v>13</v>
      </c>
      <c r="B33" s="432"/>
      <c r="C33" s="316">
        <v>30530.986986081007</v>
      </c>
      <c r="D33" s="316">
        <v>52769.93253749601</v>
      </c>
      <c r="E33" s="247">
        <v>72.84057197873646</v>
      </c>
      <c r="F33" s="247">
        <v>1.1769669971750896</v>
      </c>
      <c r="G33" s="247">
        <v>2.127669914120449</v>
      </c>
      <c r="H33" s="248"/>
      <c r="I33" s="316">
        <v>220671.81866924895</v>
      </c>
      <c r="J33" s="316">
        <v>300725.5970183589</v>
      </c>
      <c r="K33" s="247">
        <v>36.27730030588885</v>
      </c>
      <c r="L33" s="247">
        <v>0.532868797588468</v>
      </c>
      <c r="M33" s="247">
        <v>1.6416102634213088</v>
      </c>
      <c r="N33" s="7"/>
      <c r="O33" s="7"/>
      <c r="P33" s="7"/>
    </row>
    <row r="34" spans="1:25" s="6" customFormat="1" ht="47.25" customHeight="1">
      <c r="A34" s="239">
        <v>616</v>
      </c>
      <c r="B34" s="239" t="s">
        <v>206</v>
      </c>
      <c r="C34" s="315">
        <v>5209.139484092002</v>
      </c>
      <c r="D34" s="315">
        <v>12467.084120045996</v>
      </c>
      <c r="E34" s="245">
        <v>139.33097123082928</v>
      </c>
      <c r="F34" s="245">
        <v>0.38411719135210065</v>
      </c>
      <c r="G34" s="245">
        <v>0.5026695795031116</v>
      </c>
      <c r="H34" s="246"/>
      <c r="I34" s="315">
        <v>29162.712593646</v>
      </c>
      <c r="J34" s="315">
        <v>44888.89458716398</v>
      </c>
      <c r="K34" s="245">
        <v>53.92564886760367</v>
      </c>
      <c r="L34" s="245">
        <v>0.1046795274671319</v>
      </c>
      <c r="M34" s="245">
        <v>0.24504089707876425</v>
      </c>
      <c r="N34" s="7"/>
      <c r="O34" s="7"/>
      <c r="P34" s="7"/>
      <c r="Q34" s="37"/>
      <c r="R34" s="37"/>
      <c r="S34" s="37"/>
      <c r="T34" s="37"/>
      <c r="U34" s="37"/>
      <c r="V34" s="37"/>
      <c r="W34" s="37"/>
      <c r="X34" s="37"/>
      <c r="Y34" s="37"/>
    </row>
    <row r="35" spans="1:25" s="37" customFormat="1" ht="35.25" customHeight="1">
      <c r="A35" s="239">
        <v>608</v>
      </c>
      <c r="B35" s="239" t="s">
        <v>207</v>
      </c>
      <c r="C35" s="315">
        <v>2974.5108200000004</v>
      </c>
      <c r="D35" s="315">
        <v>8967.75587</v>
      </c>
      <c r="E35" s="245">
        <v>201.4867456424314</v>
      </c>
      <c r="F35" s="245">
        <v>0.3171846261112031</v>
      </c>
      <c r="G35" s="245">
        <v>0.36157757731106327</v>
      </c>
      <c r="H35" s="246"/>
      <c r="I35" s="315">
        <v>27247.024399999995</v>
      </c>
      <c r="J35" s="315">
        <v>50648.82397</v>
      </c>
      <c r="K35" s="245">
        <v>85.88754216405374</v>
      </c>
      <c r="L35" s="245">
        <v>0.15577139587204603</v>
      </c>
      <c r="M35" s="245">
        <v>0.2764833791461232</v>
      </c>
      <c r="N35" s="7"/>
      <c r="O35" s="7"/>
      <c r="P35" s="7"/>
      <c r="Q35" s="6"/>
      <c r="R35" s="6"/>
      <c r="S35" s="6"/>
      <c r="T35" s="6"/>
      <c r="U35" s="6"/>
      <c r="V35" s="6"/>
      <c r="W35" s="6"/>
      <c r="X35" s="6"/>
      <c r="Y35" s="6"/>
    </row>
    <row r="36" spans="1:16" s="6" customFormat="1" ht="57.75" customHeight="1">
      <c r="A36" s="239">
        <v>605</v>
      </c>
      <c r="B36" s="239" t="s">
        <v>208</v>
      </c>
      <c r="C36" s="315">
        <v>2438.18922</v>
      </c>
      <c r="D36" s="315">
        <v>8281.949250000001</v>
      </c>
      <c r="E36" s="245">
        <v>239.67623111712388</v>
      </c>
      <c r="F36" s="245">
        <v>0.30927332767732285</v>
      </c>
      <c r="G36" s="245">
        <v>0.33392603329512555</v>
      </c>
      <c r="H36" s="246"/>
      <c r="I36" s="315">
        <v>22624.41232</v>
      </c>
      <c r="J36" s="315">
        <v>39644.68301000001</v>
      </c>
      <c r="K36" s="245">
        <v>75.22966983303283</v>
      </c>
      <c r="L36" s="245">
        <v>0.113293480510797</v>
      </c>
      <c r="M36" s="245">
        <v>0.21641363144530484</v>
      </c>
      <c r="N36" s="7"/>
      <c r="O36" s="7"/>
      <c r="P36" s="7"/>
    </row>
    <row r="37" spans="1:16" s="6" customFormat="1" ht="44.25" customHeight="1">
      <c r="A37" s="239">
        <v>601</v>
      </c>
      <c r="B37" s="239" t="s">
        <v>209</v>
      </c>
      <c r="C37" s="315">
        <v>15320.684619161002</v>
      </c>
      <c r="D37" s="315">
        <v>19936.847743048005</v>
      </c>
      <c r="E37" s="245">
        <v>30.130266620812375</v>
      </c>
      <c r="F37" s="245">
        <v>0.24430437305720082</v>
      </c>
      <c r="G37" s="245">
        <v>0.8038485001879111</v>
      </c>
      <c r="H37" s="246"/>
      <c r="I37" s="315">
        <v>115166.39328092396</v>
      </c>
      <c r="J37" s="315">
        <v>142134.75092886097</v>
      </c>
      <c r="K37" s="245">
        <v>23.416863964953237</v>
      </c>
      <c r="L37" s="245">
        <v>0.17951178081967112</v>
      </c>
      <c r="M37" s="245">
        <v>0.7758896090890629</v>
      </c>
      <c r="N37" s="7"/>
      <c r="O37" s="7"/>
      <c r="P37" s="7"/>
    </row>
    <row r="38" spans="1:16" s="11" customFormat="1" ht="12.75">
      <c r="A38" s="431" t="s">
        <v>34</v>
      </c>
      <c r="B38" s="431"/>
      <c r="C38" s="315">
        <v>4588.462842828002</v>
      </c>
      <c r="D38" s="315">
        <v>3116.295554402001</v>
      </c>
      <c r="E38" s="245">
        <v>-32.08410613430317</v>
      </c>
      <c r="F38" s="245">
        <v>-0.07791252102273787</v>
      </c>
      <c r="G38" s="245">
        <v>0.12564822382323754</v>
      </c>
      <c r="H38" s="246"/>
      <c r="I38" s="315">
        <v>26471.276074679015</v>
      </c>
      <c r="J38" s="315">
        <v>23408.44452233392</v>
      </c>
      <c r="K38" s="245">
        <v>-11.570396318275101</v>
      </c>
      <c r="L38" s="245">
        <v>-0.020387387081178276</v>
      </c>
      <c r="M38" s="245">
        <v>0.12778274666205325</v>
      </c>
      <c r="N38" s="46"/>
      <c r="O38" s="46"/>
      <c r="P38" s="46"/>
    </row>
    <row r="39" spans="1:13" s="6" customFormat="1" ht="12.75">
      <c r="A39" s="240"/>
      <c r="B39" s="241"/>
      <c r="C39" s="315"/>
      <c r="D39" s="315"/>
      <c r="E39" s="245"/>
      <c r="F39" s="245"/>
      <c r="G39" s="245"/>
      <c r="H39" s="246"/>
      <c r="I39" s="315"/>
      <c r="J39" s="315"/>
      <c r="K39" s="245"/>
      <c r="L39" s="245"/>
      <c r="M39" s="245"/>
    </row>
    <row r="40" spans="1:13" s="11" customFormat="1" ht="12.75">
      <c r="A40" s="432" t="s">
        <v>14</v>
      </c>
      <c r="B40" s="432"/>
      <c r="C40" s="316">
        <v>55925.486170645</v>
      </c>
      <c r="D40" s="316">
        <v>41618.151050187</v>
      </c>
      <c r="E40" s="247">
        <v>-25.582853364568248</v>
      </c>
      <c r="F40" s="247">
        <v>-0.757196928036533</v>
      </c>
      <c r="G40" s="247">
        <v>1.6780329936537954</v>
      </c>
      <c r="H40" s="248"/>
      <c r="I40" s="316">
        <v>374813.73731272516</v>
      </c>
      <c r="J40" s="316">
        <v>307527.64672565</v>
      </c>
      <c r="K40" s="247">
        <v>-17.951874194764407</v>
      </c>
      <c r="L40" s="247">
        <v>-0.4478821477882453</v>
      </c>
      <c r="M40" s="247">
        <v>1.6787415044014682</v>
      </c>
    </row>
    <row r="41" spans="1:13" s="6" customFormat="1" ht="38.25" customHeight="1">
      <c r="A41" s="239">
        <v>805</v>
      </c>
      <c r="B41" s="239" t="s">
        <v>210</v>
      </c>
      <c r="C41" s="315">
        <v>16370.237009999999</v>
      </c>
      <c r="D41" s="315">
        <v>4036.2424786000006</v>
      </c>
      <c r="E41" s="245">
        <v>-75.3440192946846</v>
      </c>
      <c r="F41" s="245">
        <v>-0.6527604680372167</v>
      </c>
      <c r="G41" s="245">
        <v>0.1627402438255926</v>
      </c>
      <c r="H41" s="246"/>
      <c r="I41" s="315">
        <v>61317.61155134003</v>
      </c>
      <c r="J41" s="315">
        <v>27999.085908600016</v>
      </c>
      <c r="K41" s="245">
        <v>-54.33761165801943</v>
      </c>
      <c r="L41" s="245">
        <v>-0.22178094604406404</v>
      </c>
      <c r="M41" s="245">
        <v>0.15284228296391647</v>
      </c>
    </row>
    <row r="42" spans="1:13" s="6" customFormat="1" ht="36">
      <c r="A42" s="239">
        <v>814</v>
      </c>
      <c r="B42" s="239" t="s">
        <v>211</v>
      </c>
      <c r="C42" s="315">
        <v>14310.810628879002</v>
      </c>
      <c r="D42" s="315">
        <v>8478.621515943</v>
      </c>
      <c r="E42" s="245">
        <v>-40.75372991916147</v>
      </c>
      <c r="F42" s="245">
        <v>-0.3086609520824507</v>
      </c>
      <c r="G42" s="245">
        <v>0.34185580775317476</v>
      </c>
      <c r="H42" s="246"/>
      <c r="I42" s="315">
        <v>120375.21236144414</v>
      </c>
      <c r="J42" s="315">
        <v>107388.584290567</v>
      </c>
      <c r="K42" s="245">
        <v>-10.788457038715649</v>
      </c>
      <c r="L42" s="245">
        <v>-0.0864440008649996</v>
      </c>
      <c r="M42" s="245">
        <v>0.5862161515134238</v>
      </c>
    </row>
    <row r="43" spans="1:13" ht="39" customHeight="1">
      <c r="A43" s="239">
        <v>807</v>
      </c>
      <c r="B43" s="239" t="s">
        <v>212</v>
      </c>
      <c r="C43" s="315">
        <v>7914.5045599999985</v>
      </c>
      <c r="D43" s="315">
        <v>3401.692459999999</v>
      </c>
      <c r="E43" s="245">
        <v>-57.01951481344526</v>
      </c>
      <c r="F43" s="245">
        <v>-0.23883465580113614</v>
      </c>
      <c r="G43" s="245">
        <v>0.13715535260708547</v>
      </c>
      <c r="H43" s="246"/>
      <c r="I43" s="315">
        <v>63876.63372479998</v>
      </c>
      <c r="J43" s="315">
        <v>21786.477559999974</v>
      </c>
      <c r="K43" s="245">
        <v>-65.89288400221157</v>
      </c>
      <c r="L43" s="245">
        <v>-0.28016829896570644</v>
      </c>
      <c r="M43" s="245">
        <v>0.11892870284703629</v>
      </c>
    </row>
    <row r="44" spans="1:13" s="12" customFormat="1" ht="12.75" thickBot="1">
      <c r="A44" s="433" t="s">
        <v>34</v>
      </c>
      <c r="B44" s="433"/>
      <c r="C44" s="317">
        <v>17329.933971766004</v>
      </c>
      <c r="D44" s="317">
        <v>25701.594595643997</v>
      </c>
      <c r="E44" s="249">
        <v>48.30751598659948</v>
      </c>
      <c r="F44" s="249">
        <v>0.4430591478842706</v>
      </c>
      <c r="G44" s="249">
        <v>1.0362815894679427</v>
      </c>
      <c r="H44" s="250"/>
      <c r="I44" s="317">
        <v>129244.27967514104</v>
      </c>
      <c r="J44" s="317">
        <v>150353.49896648302</v>
      </c>
      <c r="K44" s="249">
        <v>16.332807412754025</v>
      </c>
      <c r="L44" s="249">
        <v>0.1405110980865248</v>
      </c>
      <c r="M44" s="249">
        <v>0.8207543670770916</v>
      </c>
    </row>
    <row r="45" spans="1:9" s="2" customFormat="1" ht="14.25">
      <c r="A45" s="253" t="s">
        <v>74</v>
      </c>
      <c r="B45" s="255"/>
      <c r="C45" s="256"/>
      <c r="D45" s="256"/>
      <c r="E45" s="256"/>
      <c r="F45" s="102"/>
      <c r="G45" s="102"/>
      <c r="H45" s="102"/>
      <c r="I45" s="51"/>
    </row>
    <row r="46" spans="1:7" s="19" customFormat="1" ht="12.75">
      <c r="A46" s="397" t="s">
        <v>69</v>
      </c>
      <c r="B46" s="397"/>
      <c r="C46" s="397"/>
      <c r="D46" s="397"/>
      <c r="E46" s="397"/>
      <c r="F46" s="73"/>
      <c r="G46" s="73"/>
    </row>
    <row r="47" spans="1:6" ht="12.75">
      <c r="A47" s="397" t="s">
        <v>66</v>
      </c>
      <c r="B47" s="397"/>
      <c r="C47" s="397"/>
      <c r="D47" s="397"/>
      <c r="E47" s="397"/>
      <c r="F47" s="106"/>
    </row>
    <row r="48" spans="1:5" ht="12.75">
      <c r="A48" s="400" t="s">
        <v>65</v>
      </c>
      <c r="B48" s="400"/>
      <c r="C48" s="400"/>
      <c r="D48" s="400"/>
      <c r="E48" s="400"/>
    </row>
  </sheetData>
  <sheetProtection/>
  <mergeCells count="21">
    <mergeCell ref="A40:B40"/>
    <mergeCell ref="A46:E46"/>
    <mergeCell ref="A19:B19"/>
    <mergeCell ref="A38:B38"/>
    <mergeCell ref="A31:B31"/>
    <mergeCell ref="A25:B25"/>
    <mergeCell ref="I15:J15"/>
    <mergeCell ref="M15:M16"/>
    <mergeCell ref="G15:G16"/>
    <mergeCell ref="A48:E48"/>
    <mergeCell ref="A47:E47"/>
    <mergeCell ref="A44:B44"/>
    <mergeCell ref="C15:D15"/>
    <mergeCell ref="A33:B33"/>
    <mergeCell ref="I14:M14"/>
    <mergeCell ref="B15:B16"/>
    <mergeCell ref="A6:M7"/>
    <mergeCell ref="A8:M12"/>
    <mergeCell ref="C14:G14"/>
    <mergeCell ref="A23:B23"/>
    <mergeCell ref="A15:A16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I27" sqref="I27"/>
    </sheetView>
  </sheetViews>
  <sheetFormatPr defaultColWidth="11.421875" defaultRowHeight="12.75"/>
  <cols>
    <col min="1" max="1" width="28.7109375" style="15" customWidth="1"/>
    <col min="2" max="2" width="13.8515625" style="15" bestFit="1" customWidth="1"/>
    <col min="3" max="3" width="12.8515625" style="15" bestFit="1" customWidth="1"/>
    <col min="4" max="4" width="10.421875" style="15" customWidth="1"/>
    <col min="5" max="5" width="14.57421875" style="15" bestFit="1" customWidth="1"/>
    <col min="6" max="6" width="2.421875" style="15" customWidth="1"/>
    <col min="7" max="8" width="12.8515625" style="15" bestFit="1" customWidth="1"/>
    <col min="9" max="9" width="11.57421875" style="15" bestFit="1" customWidth="1"/>
    <col min="10" max="10" width="14.57421875" style="15" bestFit="1" customWidth="1"/>
    <col min="11" max="11" width="1.8515625" style="15" customWidth="1"/>
    <col min="12" max="13" width="12.8515625" style="15" bestFit="1" customWidth="1"/>
    <col min="14" max="15" width="11.57421875" style="15" bestFit="1" customWidth="1"/>
    <col min="16" max="16" width="3.00390625" style="15" customWidth="1"/>
    <col min="17" max="18" width="12.8515625" style="15" bestFit="1" customWidth="1"/>
    <col min="19" max="20" width="11.57421875" style="15" bestFit="1" customWidth="1"/>
    <col min="21" max="16384" width="11.421875" style="15" customWidth="1"/>
  </cols>
  <sheetData>
    <row r="1" spans="1:10" ht="12.75" customHeight="1">
      <c r="A1" s="120"/>
      <c r="B1" s="120"/>
      <c r="C1" s="120"/>
      <c r="D1" s="120"/>
      <c r="E1" s="120"/>
      <c r="F1" s="120"/>
      <c r="G1" s="121"/>
      <c r="H1" s="121"/>
      <c r="I1" s="120"/>
      <c r="J1" s="120"/>
    </row>
    <row r="2" spans="1:10" ht="12.75" customHeight="1">
      <c r="A2" s="120"/>
      <c r="B2" s="120"/>
      <c r="C2" s="120"/>
      <c r="D2" s="120"/>
      <c r="E2" s="120"/>
      <c r="F2" s="120"/>
      <c r="G2" s="121"/>
      <c r="H2" s="121"/>
      <c r="I2" s="120"/>
      <c r="J2" s="120"/>
    </row>
    <row r="3" spans="1:10" ht="12.75" customHeight="1">
      <c r="A3" s="120"/>
      <c r="B3" s="120"/>
      <c r="C3" s="120"/>
      <c r="D3" s="120"/>
      <c r="E3" s="120"/>
      <c r="F3" s="120"/>
      <c r="G3" s="121"/>
      <c r="H3" s="121"/>
      <c r="I3" s="120"/>
      <c r="J3" s="120"/>
    </row>
    <row r="4" spans="1:10" ht="12.75" customHeight="1">
      <c r="A4" s="120"/>
      <c r="B4" s="120"/>
      <c r="C4" s="120"/>
      <c r="D4" s="120"/>
      <c r="E4" s="120"/>
      <c r="F4" s="120"/>
      <c r="G4" s="121"/>
      <c r="H4" s="121"/>
      <c r="I4" s="120"/>
      <c r="J4" s="120"/>
    </row>
    <row r="5" spans="1:10" ht="13.5" customHeight="1">
      <c r="A5" s="120"/>
      <c r="B5" s="120"/>
      <c r="C5" s="120"/>
      <c r="D5" s="120"/>
      <c r="E5" s="120"/>
      <c r="F5" s="120"/>
      <c r="G5" s="121"/>
      <c r="H5" s="121"/>
      <c r="I5" s="120"/>
      <c r="J5" s="120"/>
    </row>
    <row r="6" spans="1:20" ht="12.75" customHeight="1">
      <c r="A6" s="395" t="s">
        <v>50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</row>
    <row r="7" spans="1:20" ht="12.7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</row>
    <row r="8" spans="1:20" ht="12.75" customHeight="1">
      <c r="A8" s="396" t="s">
        <v>86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</row>
    <row r="9" spans="1:20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</row>
    <row r="10" spans="1:20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</row>
    <row r="11" spans="1:20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</row>
    <row r="12" spans="1:20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</row>
    <row r="13" spans="1:10" ht="13.5" thickBo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</row>
    <row r="14" spans="1:20" ht="13.5" thickBot="1">
      <c r="A14" s="124"/>
      <c r="B14" s="435" t="s">
        <v>84</v>
      </c>
      <c r="C14" s="435"/>
      <c r="D14" s="435"/>
      <c r="E14" s="435"/>
      <c r="F14" s="435"/>
      <c r="G14" s="435"/>
      <c r="H14" s="435"/>
      <c r="I14" s="435"/>
      <c r="J14" s="435"/>
      <c r="K14" s="291"/>
      <c r="L14" s="435" t="s">
        <v>213</v>
      </c>
      <c r="M14" s="435"/>
      <c r="N14" s="435"/>
      <c r="O14" s="435"/>
      <c r="P14" s="435"/>
      <c r="Q14" s="435"/>
      <c r="R14" s="435"/>
      <c r="S14" s="435"/>
      <c r="T14" s="435"/>
    </row>
    <row r="15" spans="1:20" ht="13.5" thickBot="1">
      <c r="A15" s="398" t="s">
        <v>37</v>
      </c>
      <c r="B15" s="435" t="s">
        <v>21</v>
      </c>
      <c r="C15" s="435"/>
      <c r="D15" s="435"/>
      <c r="E15" s="435"/>
      <c r="F15" s="435"/>
      <c r="G15" s="435" t="s">
        <v>22</v>
      </c>
      <c r="H15" s="435"/>
      <c r="I15" s="435"/>
      <c r="J15" s="435"/>
      <c r="L15" s="435" t="s">
        <v>21</v>
      </c>
      <c r="M15" s="435"/>
      <c r="N15" s="435"/>
      <c r="O15" s="435"/>
      <c r="P15" s="435"/>
      <c r="Q15" s="435" t="s">
        <v>22</v>
      </c>
      <c r="R15" s="435"/>
      <c r="S15" s="435"/>
      <c r="T15" s="435"/>
    </row>
    <row r="16" spans="1:20" ht="24.75" thickBot="1">
      <c r="A16" s="399"/>
      <c r="B16" s="125">
        <v>2020</v>
      </c>
      <c r="C16" s="125">
        <v>2021</v>
      </c>
      <c r="D16" s="126" t="s">
        <v>45</v>
      </c>
      <c r="E16" s="126" t="s">
        <v>46</v>
      </c>
      <c r="F16" s="127"/>
      <c r="G16" s="288">
        <v>2020</v>
      </c>
      <c r="H16" s="288">
        <v>2021</v>
      </c>
      <c r="I16" s="126" t="s">
        <v>45</v>
      </c>
      <c r="J16" s="126" t="s">
        <v>46</v>
      </c>
      <c r="L16" s="288">
        <v>2020</v>
      </c>
      <c r="M16" s="288">
        <v>2021</v>
      </c>
      <c r="N16" s="126" t="s">
        <v>45</v>
      </c>
      <c r="O16" s="126" t="s">
        <v>46</v>
      </c>
      <c r="P16" s="127"/>
      <c r="Q16" s="288">
        <v>2020</v>
      </c>
      <c r="R16" s="288">
        <v>2021</v>
      </c>
      <c r="S16" s="126" t="s">
        <v>45</v>
      </c>
      <c r="T16" s="126" t="s">
        <v>46</v>
      </c>
    </row>
    <row r="17" spans="1:20" s="5" customFormat="1" ht="12.75">
      <c r="A17" s="128" t="s">
        <v>1</v>
      </c>
      <c r="B17" s="355">
        <v>1733401.2257700036</v>
      </c>
      <c r="C17" s="355">
        <v>2459469.745651997</v>
      </c>
      <c r="D17" s="130">
        <v>41.88692779765761</v>
      </c>
      <c r="E17" s="130">
        <v>41.88692779765761</v>
      </c>
      <c r="F17" s="129">
        <v>0</v>
      </c>
      <c r="G17" s="355">
        <v>2285173.983911991</v>
      </c>
      <c r="H17" s="355">
        <v>2743750.033800989</v>
      </c>
      <c r="I17" s="130">
        <v>20.067445766381486</v>
      </c>
      <c r="J17" s="130">
        <v>20.067445766381464</v>
      </c>
      <c r="L17" s="130">
        <v>14464392.055859858</v>
      </c>
      <c r="M17" s="130">
        <v>18370166.417002235</v>
      </c>
      <c r="N17" s="130">
        <v>27.0026859480766</v>
      </c>
      <c r="O17" s="130">
        <v>27.00268594807661</v>
      </c>
      <c r="P17" s="129"/>
      <c r="Q17" s="130">
        <v>19557191.55605327</v>
      </c>
      <c r="R17" s="130">
        <v>22280821.182231303</v>
      </c>
      <c r="S17" s="130">
        <v>13.92648641995342</v>
      </c>
      <c r="T17" s="130">
        <v>13.926486419953447</v>
      </c>
    </row>
    <row r="18" spans="1:20" ht="12.75">
      <c r="A18" s="131" t="s">
        <v>16</v>
      </c>
      <c r="B18" s="356">
        <v>587369.5949500026</v>
      </c>
      <c r="C18" s="356">
        <v>875030.345472003</v>
      </c>
      <c r="D18" s="132">
        <v>48.97440265808895</v>
      </c>
      <c r="E18" s="132">
        <v>16.595162518949817</v>
      </c>
      <c r="F18" s="133">
        <v>0</v>
      </c>
      <c r="G18" s="356">
        <v>206991.60218399917</v>
      </c>
      <c r="H18" s="356">
        <v>424985.54260499886</v>
      </c>
      <c r="I18" s="132">
        <v>105.31535488440751</v>
      </c>
      <c r="J18" s="132">
        <v>9.539489857477534</v>
      </c>
      <c r="L18" s="132">
        <v>5196710.088559964</v>
      </c>
      <c r="M18" s="132">
        <v>5861391.8829407245</v>
      </c>
      <c r="N18" s="132">
        <v>12.790434391250539</v>
      </c>
      <c r="O18" s="132">
        <v>4.595297139443081</v>
      </c>
      <c r="P18" s="133"/>
      <c r="Q18" s="132">
        <v>1937705.7502889817</v>
      </c>
      <c r="R18" s="132">
        <v>2216812.2638579877</v>
      </c>
      <c r="S18" s="132">
        <v>14.40396786392264</v>
      </c>
      <c r="T18" s="132">
        <v>1.4271298246941708</v>
      </c>
    </row>
    <row r="19" spans="1:20" ht="12.75">
      <c r="A19" s="121" t="s">
        <v>54</v>
      </c>
      <c r="B19" s="357">
        <v>1054936.6110200011</v>
      </c>
      <c r="C19" s="357">
        <v>1492277.6993699942</v>
      </c>
      <c r="D19" s="134">
        <v>41.45662249100779</v>
      </c>
      <c r="E19" s="134">
        <v>25.230228399989706</v>
      </c>
      <c r="F19" s="133">
        <v>0</v>
      </c>
      <c r="G19" s="357">
        <v>1936962.8501789924</v>
      </c>
      <c r="H19" s="357">
        <v>2092120.7206099902</v>
      </c>
      <c r="I19" s="134">
        <v>8.010368934884827</v>
      </c>
      <c r="J19" s="134">
        <v>6.7897618090935445</v>
      </c>
      <c r="L19" s="134">
        <v>8651834.722519891</v>
      </c>
      <c r="M19" s="134">
        <v>11861983.872531509</v>
      </c>
      <c r="N19" s="134">
        <v>37.10368092973284</v>
      </c>
      <c r="O19" s="134">
        <v>22.193460586621146</v>
      </c>
      <c r="P19" s="133"/>
      <c r="Q19" s="134">
        <v>16366963.342736287</v>
      </c>
      <c r="R19" s="134">
        <v>18584176.54529332</v>
      </c>
      <c r="S19" s="134">
        <v>13.54688194826954</v>
      </c>
      <c r="T19" s="134">
        <v>11.337073608970046</v>
      </c>
    </row>
    <row r="20" spans="1:20" ht="12.75">
      <c r="A20" s="131" t="s">
        <v>13</v>
      </c>
      <c r="B20" s="356">
        <v>32304.826480000003</v>
      </c>
      <c r="C20" s="356">
        <v>54960.05764999999</v>
      </c>
      <c r="D20" s="132">
        <v>70.12955535924607</v>
      </c>
      <c r="E20" s="132">
        <v>1.3069813747210306</v>
      </c>
      <c r="F20" s="133">
        <v>0</v>
      </c>
      <c r="G20" s="356">
        <v>45312.65938900003</v>
      </c>
      <c r="H20" s="356">
        <v>53751.36869600004</v>
      </c>
      <c r="I20" s="132">
        <v>18.623292962250115</v>
      </c>
      <c r="J20" s="132">
        <v>0.3692808235350981</v>
      </c>
      <c r="L20" s="132">
        <v>217588.25605999967</v>
      </c>
      <c r="M20" s="132">
        <v>340323.30715000106</v>
      </c>
      <c r="N20" s="132">
        <v>56.40701998923938</v>
      </c>
      <c r="O20" s="132">
        <v>0.8485323864011179</v>
      </c>
      <c r="P20" s="133"/>
      <c r="Q20" s="132">
        <v>347600.7488339993</v>
      </c>
      <c r="R20" s="132">
        <v>384999.0840930001</v>
      </c>
      <c r="S20" s="132">
        <v>10.758991568473508</v>
      </c>
      <c r="T20" s="132">
        <v>0.19122548936442454</v>
      </c>
    </row>
    <row r="21" spans="1:20" ht="13.5" thickBot="1">
      <c r="A21" s="124" t="s">
        <v>48</v>
      </c>
      <c r="B21" s="358">
        <v>58790.193319999955</v>
      </c>
      <c r="C21" s="358">
        <v>37201.64316000001</v>
      </c>
      <c r="D21" s="136">
        <v>-36.72134575658165</v>
      </c>
      <c r="E21" s="136">
        <v>-1.245444496002937</v>
      </c>
      <c r="F21" s="135">
        <v>0</v>
      </c>
      <c r="G21" s="358">
        <v>95906.87216000001</v>
      </c>
      <c r="H21" s="358">
        <v>172892.40188999995</v>
      </c>
      <c r="I21" s="136">
        <v>80.27112968668828</v>
      </c>
      <c r="J21" s="136">
        <v>3.3689132762752863</v>
      </c>
      <c r="K21" s="292"/>
      <c r="L21" s="136">
        <v>398258.9887200004</v>
      </c>
      <c r="M21" s="136">
        <v>306467.35438000056</v>
      </c>
      <c r="N21" s="136">
        <v>-23.048226641416704</v>
      </c>
      <c r="O21" s="136">
        <v>-0.6346041643887339</v>
      </c>
      <c r="P21" s="135"/>
      <c r="Q21" s="136">
        <v>904921.7141940005</v>
      </c>
      <c r="R21" s="136">
        <v>1094833.2889870007</v>
      </c>
      <c r="S21" s="136">
        <v>20.98651980764452</v>
      </c>
      <c r="T21" s="136">
        <v>0.9710574969248051</v>
      </c>
    </row>
    <row r="22" spans="1:10" ht="14.25">
      <c r="A22" s="253" t="s">
        <v>74</v>
      </c>
      <c r="B22" s="272"/>
      <c r="C22" s="272"/>
      <c r="D22" s="272"/>
      <c r="E22" s="272"/>
      <c r="F22" s="272"/>
      <c r="G22" s="69"/>
      <c r="H22" s="69"/>
      <c r="I22" s="69"/>
      <c r="J22" s="69"/>
    </row>
    <row r="23" spans="1:8" ht="14.25">
      <c r="A23" s="253" t="s">
        <v>75</v>
      </c>
      <c r="B23" s="273"/>
      <c r="C23" s="274"/>
      <c r="D23" s="119"/>
      <c r="E23" s="119"/>
      <c r="F23" s="119"/>
      <c r="G23" s="32"/>
      <c r="H23" s="32"/>
    </row>
    <row r="24" spans="1:6" ht="12.75">
      <c r="A24" s="397"/>
      <c r="B24" s="397"/>
      <c r="C24" s="397"/>
      <c r="D24" s="397"/>
      <c r="E24" s="397"/>
      <c r="F24" s="397"/>
    </row>
    <row r="25" spans="2:3" ht="12.75">
      <c r="B25" s="32"/>
      <c r="C25" s="16"/>
    </row>
    <row r="26" spans="2:3" ht="12.75">
      <c r="B26" s="32"/>
      <c r="C26" s="32"/>
    </row>
    <row r="27" spans="2:3" ht="12.75">
      <c r="B27" s="32"/>
      <c r="C27" s="32"/>
    </row>
    <row r="28" spans="2:3" ht="12.75">
      <c r="B28" s="32"/>
      <c r="C28" s="32"/>
    </row>
    <row r="29" spans="2:3" ht="12.75">
      <c r="B29" s="32"/>
      <c r="C29" s="32"/>
    </row>
    <row r="30" spans="2:3" ht="12.75">
      <c r="B30" s="32"/>
      <c r="C30" s="32"/>
    </row>
  </sheetData>
  <sheetProtection/>
  <mergeCells count="10">
    <mergeCell ref="A6:T7"/>
    <mergeCell ref="A8:T12"/>
    <mergeCell ref="L14:T14"/>
    <mergeCell ref="L15:P15"/>
    <mergeCell ref="Q15:T15"/>
    <mergeCell ref="A24:F24"/>
    <mergeCell ref="B14:J14"/>
    <mergeCell ref="A15:A16"/>
    <mergeCell ref="B15:F15"/>
    <mergeCell ref="G15:J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14" sqref="B14:J14"/>
    </sheetView>
  </sheetViews>
  <sheetFormatPr defaultColWidth="11.421875" defaultRowHeight="12.75"/>
  <cols>
    <col min="1" max="1" width="28.7109375" style="15" customWidth="1"/>
    <col min="2" max="2" width="13.8515625" style="15" bestFit="1" customWidth="1"/>
    <col min="3" max="3" width="12.8515625" style="15" bestFit="1" customWidth="1"/>
    <col min="4" max="4" width="10.421875" style="15" customWidth="1"/>
    <col min="5" max="5" width="14.57421875" style="15" bestFit="1" customWidth="1"/>
    <col min="6" max="6" width="2.421875" style="15" customWidth="1"/>
    <col min="7" max="7" width="14.57421875" style="15" bestFit="1" customWidth="1"/>
    <col min="8" max="8" width="12.8515625" style="15" bestFit="1" customWidth="1"/>
    <col min="9" max="9" width="11.57421875" style="15" bestFit="1" customWidth="1"/>
    <col min="10" max="10" width="14.57421875" style="15" bestFit="1" customWidth="1"/>
    <col min="11" max="11" width="1.8515625" style="15" customWidth="1"/>
    <col min="12" max="16384" width="11.421875" style="15" customWidth="1"/>
  </cols>
  <sheetData>
    <row r="1" spans="1:10" ht="12.75" customHeight="1">
      <c r="A1" s="120"/>
      <c r="B1" s="120"/>
      <c r="C1" s="120"/>
      <c r="D1" s="120"/>
      <c r="E1" s="120"/>
      <c r="F1" s="120"/>
      <c r="G1" s="121"/>
      <c r="H1" s="121"/>
      <c r="I1" s="120"/>
      <c r="J1" s="120"/>
    </row>
    <row r="2" spans="1:10" ht="12.75" customHeight="1">
      <c r="A2" s="120"/>
      <c r="B2" s="120"/>
      <c r="C2" s="120"/>
      <c r="D2" s="120"/>
      <c r="E2" s="120"/>
      <c r="F2" s="120"/>
      <c r="G2" s="121"/>
      <c r="H2" s="121"/>
      <c r="I2" s="120"/>
      <c r="J2" s="120"/>
    </row>
    <row r="3" spans="1:10" ht="12.75" customHeight="1">
      <c r="A3" s="120"/>
      <c r="B3" s="120"/>
      <c r="C3" s="120"/>
      <c r="D3" s="120"/>
      <c r="E3" s="120"/>
      <c r="F3" s="120"/>
      <c r="G3" s="121"/>
      <c r="H3" s="121"/>
      <c r="I3" s="120"/>
      <c r="J3" s="120"/>
    </row>
    <row r="4" spans="1:10" ht="12.75" customHeight="1">
      <c r="A4" s="120"/>
      <c r="B4" s="120"/>
      <c r="C4" s="120"/>
      <c r="D4" s="120"/>
      <c r="E4" s="120"/>
      <c r="F4" s="120"/>
      <c r="G4" s="121"/>
      <c r="H4" s="121"/>
      <c r="I4" s="120"/>
      <c r="J4" s="120"/>
    </row>
    <row r="5" spans="1:10" ht="13.5" customHeight="1">
      <c r="A5" s="120"/>
      <c r="B5" s="120"/>
      <c r="C5" s="120"/>
      <c r="D5" s="120"/>
      <c r="E5" s="120"/>
      <c r="F5" s="120"/>
      <c r="G5" s="121"/>
      <c r="H5" s="121"/>
      <c r="I5" s="120"/>
      <c r="J5" s="120"/>
    </row>
    <row r="6" spans="1:11" ht="12.75" customHeight="1">
      <c r="A6" s="337" t="s">
        <v>50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</row>
    <row r="7" spans="1:11" ht="12.75" customHeight="1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</row>
    <row r="8" spans="1:11" ht="12.75" customHeight="1">
      <c r="A8" s="396" t="s">
        <v>87</v>
      </c>
      <c r="B8" s="396"/>
      <c r="C8" s="396"/>
      <c r="D8" s="396"/>
      <c r="E8" s="396"/>
      <c r="F8" s="396"/>
      <c r="G8" s="396"/>
      <c r="H8" s="396"/>
      <c r="I8" s="396"/>
      <c r="J8" s="396"/>
      <c r="K8" s="338"/>
    </row>
    <row r="9" spans="1:11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38"/>
    </row>
    <row r="10" spans="1:11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38"/>
    </row>
    <row r="11" spans="1:11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38"/>
    </row>
    <row r="12" spans="1:11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38"/>
    </row>
    <row r="13" spans="1:10" ht="13.5" thickBo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</row>
    <row r="14" spans="1:11" ht="13.5" thickBot="1">
      <c r="A14" s="124"/>
      <c r="B14" s="435" t="s">
        <v>84</v>
      </c>
      <c r="C14" s="435"/>
      <c r="D14" s="435"/>
      <c r="E14" s="435"/>
      <c r="F14" s="435"/>
      <c r="G14" s="435"/>
      <c r="H14" s="435"/>
      <c r="I14" s="435"/>
      <c r="J14" s="435"/>
      <c r="K14" s="291"/>
    </row>
    <row r="15" spans="1:10" ht="13.5" thickBot="1">
      <c r="A15" s="398" t="s">
        <v>37</v>
      </c>
      <c r="B15" s="435" t="s">
        <v>21</v>
      </c>
      <c r="C15" s="435"/>
      <c r="D15" s="435"/>
      <c r="E15" s="435"/>
      <c r="F15" s="435"/>
      <c r="G15" s="435" t="s">
        <v>22</v>
      </c>
      <c r="H15" s="435"/>
      <c r="I15" s="435"/>
      <c r="J15" s="435"/>
    </row>
    <row r="16" spans="1:10" ht="24.75" thickBot="1">
      <c r="A16" s="399"/>
      <c r="B16" s="334">
        <v>2019</v>
      </c>
      <c r="C16" s="334">
        <v>2021</v>
      </c>
      <c r="D16" s="126" t="s">
        <v>45</v>
      </c>
      <c r="E16" s="126" t="s">
        <v>46</v>
      </c>
      <c r="F16" s="127"/>
      <c r="G16" s="334">
        <v>2019</v>
      </c>
      <c r="H16" s="334">
        <v>2021</v>
      </c>
      <c r="I16" s="126" t="s">
        <v>45</v>
      </c>
      <c r="J16" s="126" t="s">
        <v>46</v>
      </c>
    </row>
    <row r="17" spans="1:16" s="5" customFormat="1" ht="12.75">
      <c r="A17" s="128" t="s">
        <v>1</v>
      </c>
      <c r="B17" s="130">
        <f>+SUM(B18:B21)</f>
        <v>2103729.6558024874</v>
      </c>
      <c r="C17" s="130">
        <f>+SUM(C18:C21)</f>
        <v>2459469.745651997</v>
      </c>
      <c r="D17" s="336">
        <v>16.909971719432228</v>
      </c>
      <c r="E17" s="130">
        <f>+SUM(E18:E21)</f>
        <v>16.90997171943222</v>
      </c>
      <c r="F17" s="129">
        <v>0</v>
      </c>
      <c r="G17" s="130">
        <v>2613462.83147999</v>
      </c>
      <c r="H17" s="130">
        <f>+SUM(H18:H21)</f>
        <v>2743750.033800989</v>
      </c>
      <c r="I17" s="130">
        <v>12.357298823611762</v>
      </c>
      <c r="J17" s="130">
        <v>12.357298823611746</v>
      </c>
      <c r="L17" s="15"/>
      <c r="M17" s="15"/>
      <c r="N17" s="15"/>
      <c r="O17" s="15"/>
      <c r="P17" s="15"/>
    </row>
    <row r="18" spans="1:10" ht="12.75">
      <c r="A18" s="131" t="s">
        <v>16</v>
      </c>
      <c r="B18" s="132">
        <v>754544.8547700003</v>
      </c>
      <c r="C18" s="132">
        <v>875030.345472003</v>
      </c>
      <c r="D18" s="132">
        <v>15.967969291730032</v>
      </c>
      <c r="E18" s="132">
        <v>5.727232601854553</v>
      </c>
      <c r="F18" s="132">
        <v>0</v>
      </c>
      <c r="G18" s="132">
        <v>340452.81461499986</v>
      </c>
      <c r="H18" s="132">
        <v>424985.54260499886</v>
      </c>
      <c r="I18" s="132">
        <v>-32.479779536864186</v>
      </c>
      <c r="J18" s="132">
        <v>-4.231103740296203</v>
      </c>
    </row>
    <row r="19" spans="1:10" ht="12.75">
      <c r="A19" s="121" t="s">
        <v>54</v>
      </c>
      <c r="B19" s="134">
        <v>1242969.4234824872</v>
      </c>
      <c r="C19" s="134">
        <v>1492277.6993699942</v>
      </c>
      <c r="D19" s="335">
        <v>20.05747455870701</v>
      </c>
      <c r="E19" s="134">
        <v>11.850775369347824</v>
      </c>
      <c r="F19" s="133">
        <v>0</v>
      </c>
      <c r="G19" s="134">
        <v>2138632.1202309895</v>
      </c>
      <c r="H19" s="134">
        <v>2092120.7206099902</v>
      </c>
      <c r="I19" s="134">
        <v>18.361706213577023</v>
      </c>
      <c r="J19" s="134">
        <v>15.025633507235685</v>
      </c>
    </row>
    <row r="20" spans="1:10" ht="12.75">
      <c r="A20" s="131" t="s">
        <v>13</v>
      </c>
      <c r="B20" s="132">
        <v>23694.044510000018</v>
      </c>
      <c r="C20" s="132">
        <v>54960.05764999999</v>
      </c>
      <c r="D20" s="132">
        <v>131.95726515498114</v>
      </c>
      <c r="E20" s="132">
        <v>1.4862182055456767</v>
      </c>
      <c r="F20" s="132">
        <v>0</v>
      </c>
      <c r="G20" s="132">
        <v>32196.181822</v>
      </c>
      <c r="H20" s="132">
        <v>53751.36869600004</v>
      </c>
      <c r="I20" s="132">
        <v>15.97601441511689</v>
      </c>
      <c r="J20" s="132">
        <v>0.19681422620757677</v>
      </c>
    </row>
    <row r="21" spans="1:11" ht="12.75">
      <c r="A21" s="350" t="s">
        <v>48</v>
      </c>
      <c r="B21" s="351">
        <v>82521.33304000003</v>
      </c>
      <c r="C21" s="351">
        <v>37201.64316000001</v>
      </c>
      <c r="D21" s="352">
        <v>-54.91875641179051</v>
      </c>
      <c r="E21" s="351">
        <v>-2.154254457315828</v>
      </c>
      <c r="F21" s="353">
        <v>0</v>
      </c>
      <c r="G21" s="351">
        <v>102181.71481199995</v>
      </c>
      <c r="H21" s="351">
        <v>172892.40188999995</v>
      </c>
      <c r="I21" s="351">
        <v>34.93650684438083</v>
      </c>
      <c r="J21" s="351">
        <v>1.3659548304646858</v>
      </c>
      <c r="K21" s="354"/>
    </row>
    <row r="22" spans="1:10" ht="14.25">
      <c r="A22" s="253" t="s">
        <v>74</v>
      </c>
      <c r="B22" s="272"/>
      <c r="C22" s="272"/>
      <c r="D22" s="272"/>
      <c r="E22" s="272"/>
      <c r="F22" s="272"/>
      <c r="G22" s="69"/>
      <c r="H22" s="69"/>
      <c r="I22" s="69"/>
      <c r="J22" s="69"/>
    </row>
    <row r="23" spans="1:8" ht="14.25">
      <c r="A23" s="253" t="s">
        <v>75</v>
      </c>
      <c r="B23" s="273"/>
      <c r="C23" s="274"/>
      <c r="D23" s="119"/>
      <c r="E23" s="119"/>
      <c r="F23" s="119"/>
      <c r="G23" s="32"/>
      <c r="H23" s="32"/>
    </row>
    <row r="24" spans="1:6" ht="12.75">
      <c r="A24" s="397"/>
      <c r="B24" s="397"/>
      <c r="C24" s="397"/>
      <c r="D24" s="397"/>
      <c r="E24" s="397"/>
      <c r="F24" s="397"/>
    </row>
    <row r="25" spans="2:3" ht="12.75">
      <c r="B25" s="32"/>
      <c r="C25" s="16"/>
    </row>
    <row r="26" spans="2:3" ht="12.75">
      <c r="B26" s="32"/>
      <c r="C26" s="32"/>
    </row>
    <row r="27" spans="2:3" ht="12.75">
      <c r="B27" s="32"/>
      <c r="C27" s="32"/>
    </row>
    <row r="28" spans="2:3" ht="12.75">
      <c r="B28" s="32"/>
      <c r="C28" s="32"/>
    </row>
    <row r="29" spans="2:3" ht="12.75">
      <c r="B29" s="32"/>
      <c r="C29" s="32"/>
    </row>
    <row r="30" spans="2:3" ht="12.75">
      <c r="B30" s="32"/>
      <c r="C30" s="32"/>
    </row>
  </sheetData>
  <sheetProtection/>
  <mergeCells count="6">
    <mergeCell ref="A24:F24"/>
    <mergeCell ref="B14:J14"/>
    <mergeCell ref="A15:A16"/>
    <mergeCell ref="B15:F15"/>
    <mergeCell ref="G15:J15"/>
    <mergeCell ref="A8:J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0"/>
  <sheetViews>
    <sheetView zoomScalePageLayoutView="0" workbookViewId="0" topLeftCell="A5">
      <selection activeCell="E16" sqref="E16"/>
    </sheetView>
  </sheetViews>
  <sheetFormatPr defaultColWidth="11.421875" defaultRowHeight="12.75"/>
  <cols>
    <col min="1" max="1" width="38.140625" style="19" customWidth="1"/>
    <col min="2" max="2" width="13.8515625" style="19" bestFit="1" customWidth="1"/>
    <col min="3" max="3" width="10.28125" style="19" bestFit="1" customWidth="1"/>
    <col min="4" max="4" width="10.7109375" style="33" customWidth="1"/>
    <col min="5" max="5" width="14.57421875" style="19" bestFit="1" customWidth="1"/>
    <col min="6" max="6" width="12.8515625" style="19" customWidth="1"/>
    <col min="7" max="7" width="1.28515625" style="83" customWidth="1"/>
    <col min="8" max="9" width="11.421875" style="19" customWidth="1"/>
    <col min="10" max="10" width="15.57421875" style="33" bestFit="1" customWidth="1"/>
    <col min="11" max="16384" width="11.421875" style="19" customWidth="1"/>
  </cols>
  <sheetData>
    <row r="1" ht="12.75" customHeight="1"/>
    <row r="2" ht="12.75" customHeight="1"/>
    <row r="3" ht="12.75" customHeight="1"/>
    <row r="4" ht="12.75" customHeight="1"/>
    <row r="5" spans="4:10" s="83" customFormat="1" ht="12.75" customHeight="1">
      <c r="D5" s="33"/>
      <c r="J5" s="33"/>
    </row>
    <row r="6" spans="1:12" s="83" customFormat="1" ht="12.75" customHeight="1">
      <c r="A6" s="395" t="s">
        <v>50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</row>
    <row r="7" spans="1:12" s="83" customFormat="1" ht="12.7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</row>
    <row r="8" spans="1:12" ht="12.75" customHeight="1">
      <c r="A8" s="396" t="s">
        <v>88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</row>
    <row r="9" spans="1:12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</row>
    <row r="10" spans="1:12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</row>
    <row r="11" spans="1:12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</row>
    <row r="12" spans="1:12" ht="8.25" customHeight="1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7" ht="13.5" thickBot="1">
      <c r="A13" s="29"/>
      <c r="B13" s="93"/>
      <c r="C13" s="93"/>
      <c r="D13" s="93"/>
      <c r="E13" s="93"/>
      <c r="F13" s="93"/>
      <c r="G13" s="93"/>
    </row>
    <row r="14" spans="1:12" s="57" customFormat="1" ht="12.75" thickBot="1">
      <c r="A14" s="137"/>
      <c r="B14" s="401" t="s">
        <v>84</v>
      </c>
      <c r="C14" s="401"/>
      <c r="D14" s="401"/>
      <c r="E14" s="401"/>
      <c r="F14" s="401"/>
      <c r="G14" s="138"/>
      <c r="H14" s="436" t="s">
        <v>90</v>
      </c>
      <c r="I14" s="436"/>
      <c r="J14" s="436"/>
      <c r="K14" s="436"/>
      <c r="L14" s="436"/>
    </row>
    <row r="15" spans="1:12" s="57" customFormat="1" ht="12.75" customHeight="1" thickBot="1">
      <c r="A15" s="402" t="s">
        <v>40</v>
      </c>
      <c r="B15" s="436" t="s">
        <v>21</v>
      </c>
      <c r="C15" s="436"/>
      <c r="D15" s="436"/>
      <c r="E15" s="436"/>
      <c r="F15" s="404" t="s">
        <v>76</v>
      </c>
      <c r="G15" s="139"/>
      <c r="H15" s="436" t="s">
        <v>21</v>
      </c>
      <c r="I15" s="436"/>
      <c r="J15" s="436"/>
      <c r="K15" s="436"/>
      <c r="L15" s="404" t="s">
        <v>76</v>
      </c>
    </row>
    <row r="16" spans="1:12" s="57" customFormat="1" ht="36.75" thickBot="1">
      <c r="A16" s="403"/>
      <c r="B16" s="252">
        <v>2020</v>
      </c>
      <c r="C16" s="252">
        <v>2021</v>
      </c>
      <c r="D16" s="359" t="s">
        <v>45</v>
      </c>
      <c r="E16" s="140" t="s">
        <v>46</v>
      </c>
      <c r="F16" s="405"/>
      <c r="G16" s="141"/>
      <c r="H16" s="288">
        <v>2020</v>
      </c>
      <c r="I16" s="288">
        <v>2021</v>
      </c>
      <c r="J16" s="359" t="s">
        <v>45</v>
      </c>
      <c r="K16" s="140" t="s">
        <v>46</v>
      </c>
      <c r="L16" s="405"/>
    </row>
    <row r="17" spans="1:12" s="24" customFormat="1" ht="12">
      <c r="A17" s="142" t="s">
        <v>1</v>
      </c>
      <c r="B17" s="318">
        <v>1733401.2257700048</v>
      </c>
      <c r="C17" s="318">
        <v>2459469.745651992</v>
      </c>
      <c r="D17" s="360">
        <v>41.886927797657215</v>
      </c>
      <c r="E17" s="318">
        <v>41.88692779765721</v>
      </c>
      <c r="F17" s="318">
        <v>100</v>
      </c>
      <c r="G17" s="318"/>
      <c r="H17" s="318">
        <v>14464392.055859908</v>
      </c>
      <c r="I17" s="318">
        <v>18370166.417002268</v>
      </c>
      <c r="J17" s="360">
        <v>27.002685948076376</v>
      </c>
      <c r="K17" s="318">
        <v>27.002685948076397</v>
      </c>
      <c r="L17" s="318">
        <v>100.00000000000004</v>
      </c>
    </row>
    <row r="18" spans="1:12" s="24" customFormat="1" ht="13.5">
      <c r="A18" s="143" t="s">
        <v>70</v>
      </c>
      <c r="B18" s="319">
        <v>580529.1355800006</v>
      </c>
      <c r="C18" s="319">
        <v>865687.6585819998</v>
      </c>
      <c r="D18" s="361">
        <v>49.1204498663276</v>
      </c>
      <c r="E18" s="319">
        <v>16.450808893095545</v>
      </c>
      <c r="F18" s="319">
        <v>35.198142205750564</v>
      </c>
      <c r="G18" s="319"/>
      <c r="H18" s="319">
        <v>4563304.451610025</v>
      </c>
      <c r="I18" s="319">
        <v>6008623.861860948</v>
      </c>
      <c r="J18" s="361">
        <v>31.672649186073578</v>
      </c>
      <c r="K18" s="319">
        <v>9.99225826200822</v>
      </c>
      <c r="L18" s="319">
        <v>32.70859787257966</v>
      </c>
    </row>
    <row r="19" spans="1:12" s="24" customFormat="1" ht="13.5">
      <c r="A19" s="144" t="s">
        <v>71</v>
      </c>
      <c r="B19" s="318">
        <v>1152872.090190004</v>
      </c>
      <c r="C19" s="318">
        <v>1593782.0870699917</v>
      </c>
      <c r="D19" s="360">
        <v>38.24448528434075</v>
      </c>
      <c r="E19" s="318">
        <v>25.43611890456166</v>
      </c>
      <c r="F19" s="318">
        <v>64.80185779424943</v>
      </c>
      <c r="G19" s="318"/>
      <c r="H19" s="318">
        <v>9901087.604249883</v>
      </c>
      <c r="I19" s="318">
        <v>12361542.555141322</v>
      </c>
      <c r="J19" s="360">
        <v>24.850350277027424</v>
      </c>
      <c r="K19" s="318">
        <v>17.010427686068176</v>
      </c>
      <c r="L19" s="318">
        <v>67.29140212742038</v>
      </c>
    </row>
    <row r="20" spans="1:12" s="57" customFormat="1" ht="12">
      <c r="A20" s="145" t="s">
        <v>105</v>
      </c>
      <c r="B20" s="320">
        <v>118554.05587999977</v>
      </c>
      <c r="C20" s="320">
        <v>209165.85174999989</v>
      </c>
      <c r="D20" s="362">
        <v>76.43078526281482</v>
      </c>
      <c r="E20" s="320">
        <v>5.227398857396612</v>
      </c>
      <c r="F20" s="320">
        <v>8.504510052208476</v>
      </c>
      <c r="G20" s="320"/>
      <c r="H20" s="320">
        <v>1077416.50736</v>
      </c>
      <c r="I20" s="320">
        <v>1296051.4320300003</v>
      </c>
      <c r="J20" s="362">
        <v>20.292516698646356</v>
      </c>
      <c r="K20" s="320">
        <v>1.5115389836341273</v>
      </c>
      <c r="L20" s="320">
        <v>7.055197011337125</v>
      </c>
    </row>
    <row r="21" spans="1:12" s="57" customFormat="1" ht="12">
      <c r="A21" s="86" t="s">
        <v>106</v>
      </c>
      <c r="B21" s="321">
        <v>311916.0909400002</v>
      </c>
      <c r="C21" s="321">
        <v>369988.19138000155</v>
      </c>
      <c r="D21" s="363">
        <v>18.617859779209667</v>
      </c>
      <c r="E21" s="321">
        <v>3.3501822645939807</v>
      </c>
      <c r="F21" s="321">
        <v>15.043412997215777</v>
      </c>
      <c r="G21" s="321"/>
      <c r="H21" s="321">
        <v>2624111.812450001</v>
      </c>
      <c r="I21" s="321">
        <v>3862694.5430700025</v>
      </c>
      <c r="J21" s="363">
        <v>47.20007450687091</v>
      </c>
      <c r="K21" s="321">
        <v>8.562978145481189</v>
      </c>
      <c r="L21" s="321">
        <v>21.026998097823085</v>
      </c>
    </row>
    <row r="22" spans="1:12" s="57" customFormat="1" ht="12">
      <c r="A22" s="145" t="s">
        <v>107</v>
      </c>
      <c r="B22" s="320">
        <v>146059.7544899998</v>
      </c>
      <c r="C22" s="320">
        <v>192440.66114000004</v>
      </c>
      <c r="D22" s="362">
        <v>31.75474778247405</v>
      </c>
      <c r="E22" s="320">
        <v>2.675716733117983</v>
      </c>
      <c r="F22" s="320">
        <v>7.824477673702186</v>
      </c>
      <c r="G22" s="320"/>
      <c r="H22" s="320">
        <v>1097010.829529999</v>
      </c>
      <c r="I22" s="320">
        <v>1285512.4923600012</v>
      </c>
      <c r="J22" s="362">
        <v>17.18320893065051</v>
      </c>
      <c r="K22" s="320">
        <v>1.3032117914256551</v>
      </c>
      <c r="L22" s="320">
        <v>6.997827146357322</v>
      </c>
    </row>
    <row r="23" spans="1:12" s="57" customFormat="1" ht="12">
      <c r="A23" s="86" t="s">
        <v>108</v>
      </c>
      <c r="B23" s="321">
        <v>8.48067</v>
      </c>
      <c r="C23" s="321">
        <v>43182.93533000001</v>
      </c>
      <c r="D23" s="363" t="s">
        <v>109</v>
      </c>
      <c r="E23" s="321">
        <v>2.4907363637533613</v>
      </c>
      <c r="F23" s="321">
        <v>1.755782335047689</v>
      </c>
      <c r="G23" s="321"/>
      <c r="H23" s="321">
        <v>116.45349999999999</v>
      </c>
      <c r="I23" s="321">
        <v>81609.39953</v>
      </c>
      <c r="J23" s="363" t="s">
        <v>109</v>
      </c>
      <c r="K23" s="321">
        <v>0.5634038797848061</v>
      </c>
      <c r="L23" s="321">
        <v>0.44424964737645206</v>
      </c>
    </row>
    <row r="24" spans="1:12" s="57" customFormat="1" ht="12">
      <c r="A24" s="145" t="s">
        <v>110</v>
      </c>
      <c r="B24" s="320">
        <v>3475.74214</v>
      </c>
      <c r="C24" s="320">
        <v>30757.637740000002</v>
      </c>
      <c r="D24" s="362">
        <v>784.9228884395897</v>
      </c>
      <c r="E24" s="320">
        <v>1.5738938679866772</v>
      </c>
      <c r="F24" s="320">
        <v>1.2505800404487726</v>
      </c>
      <c r="G24" s="320"/>
      <c r="H24" s="320">
        <v>26032.56448</v>
      </c>
      <c r="I24" s="320">
        <v>191240.60668000003</v>
      </c>
      <c r="J24" s="362">
        <v>634.6206971922577</v>
      </c>
      <c r="K24" s="320">
        <v>1.1421706599349946</v>
      </c>
      <c r="L24" s="320">
        <v>1.0410390539685028</v>
      </c>
    </row>
    <row r="25" spans="1:12" s="57" customFormat="1" ht="12">
      <c r="A25" s="86" t="s">
        <v>111</v>
      </c>
      <c r="B25" s="321">
        <v>32842.432120000034</v>
      </c>
      <c r="C25" s="321">
        <v>59874.70791000001</v>
      </c>
      <c r="D25" s="363">
        <v>82.30899493444686</v>
      </c>
      <c r="E25" s="321">
        <v>1.5594932891542064</v>
      </c>
      <c r="F25" s="321">
        <v>2.4344559641707466</v>
      </c>
      <c r="G25" s="321"/>
      <c r="H25" s="321">
        <v>293438.85867000005</v>
      </c>
      <c r="I25" s="321">
        <v>397575.57014</v>
      </c>
      <c r="J25" s="363">
        <v>35.488384851957086</v>
      </c>
      <c r="K25" s="321">
        <v>0.7199522183015737</v>
      </c>
      <c r="L25" s="321">
        <v>2.1642458816923353</v>
      </c>
    </row>
    <row r="26" spans="1:12" s="57" customFormat="1" ht="12">
      <c r="A26" s="145" t="s">
        <v>112</v>
      </c>
      <c r="B26" s="320">
        <v>61278.0527200001</v>
      </c>
      <c r="C26" s="320">
        <v>88140.21819</v>
      </c>
      <c r="D26" s="362">
        <v>43.836519402374144</v>
      </c>
      <c r="E26" s="320">
        <v>1.5496796166200522</v>
      </c>
      <c r="F26" s="320">
        <v>3.583708169040092</v>
      </c>
      <c r="G26" s="320"/>
      <c r="H26" s="320">
        <v>394162.10479</v>
      </c>
      <c r="I26" s="320">
        <v>595172.1454599999</v>
      </c>
      <c r="J26" s="362">
        <v>50.9967950310934</v>
      </c>
      <c r="K26" s="320">
        <v>1.3896888296011405</v>
      </c>
      <c r="L26" s="320">
        <v>3.2398843426325525</v>
      </c>
    </row>
    <row r="27" spans="1:12" s="57" customFormat="1" ht="12">
      <c r="A27" s="86" t="s">
        <v>113</v>
      </c>
      <c r="B27" s="321">
        <v>35013.09178</v>
      </c>
      <c r="C27" s="321">
        <v>53084.98608000001</v>
      </c>
      <c r="D27" s="363">
        <v>51.61467720003792</v>
      </c>
      <c r="E27" s="321">
        <v>1.0425684504735588</v>
      </c>
      <c r="F27" s="321">
        <v>2.1583915058864642</v>
      </c>
      <c r="G27" s="321"/>
      <c r="H27" s="321">
        <v>388392.6339100001</v>
      </c>
      <c r="I27" s="321">
        <v>485802.1794399999</v>
      </c>
      <c r="J27" s="363">
        <v>25.080173264195317</v>
      </c>
      <c r="K27" s="321">
        <v>0.6734437586717421</v>
      </c>
      <c r="L27" s="321">
        <v>2.6445170305608774</v>
      </c>
    </row>
    <row r="28" spans="1:12" s="57" customFormat="1" ht="12">
      <c r="A28" s="145" t="s">
        <v>114</v>
      </c>
      <c r="B28" s="320">
        <v>25539.66027999998</v>
      </c>
      <c r="C28" s="320">
        <v>43506.27376</v>
      </c>
      <c r="D28" s="362">
        <v>70.34789532447154</v>
      </c>
      <c r="E28" s="320">
        <v>1.036494794909295</v>
      </c>
      <c r="F28" s="320">
        <v>1.7689290074380126</v>
      </c>
      <c r="G28" s="320"/>
      <c r="H28" s="320">
        <v>182236.41517999995</v>
      </c>
      <c r="I28" s="320">
        <v>235675.28216999996</v>
      </c>
      <c r="J28" s="362">
        <v>29.32392350739392</v>
      </c>
      <c r="K28" s="320">
        <v>0.36945117903071845</v>
      </c>
      <c r="L28" s="320">
        <v>1.2829240455430702</v>
      </c>
    </row>
    <row r="29" spans="1:12" s="57" customFormat="1" ht="12">
      <c r="A29" s="86" t="s">
        <v>115</v>
      </c>
      <c r="B29" s="321">
        <v>9381.724260000005</v>
      </c>
      <c r="C29" s="321">
        <v>25536.662630000003</v>
      </c>
      <c r="D29" s="363">
        <v>172.19583439345283</v>
      </c>
      <c r="E29" s="321">
        <v>0.931979170767213</v>
      </c>
      <c r="F29" s="321">
        <v>1.038299522697742</v>
      </c>
      <c r="G29" s="321"/>
      <c r="H29" s="321">
        <v>123816.10566000004</v>
      </c>
      <c r="I29" s="321">
        <v>161750.79806</v>
      </c>
      <c r="J29" s="363">
        <v>30.63793050006669</v>
      </c>
      <c r="K29" s="321">
        <v>0.26226261189201944</v>
      </c>
      <c r="L29" s="321">
        <v>0.8805080715561381</v>
      </c>
    </row>
    <row r="30" spans="1:12" s="57" customFormat="1" ht="12">
      <c r="A30" s="145" t="s">
        <v>116</v>
      </c>
      <c r="B30" s="320">
        <v>4228.727600000002</v>
      </c>
      <c r="C30" s="320">
        <v>17446.570409999986</v>
      </c>
      <c r="D30" s="362">
        <v>312.5725764411965</v>
      </c>
      <c r="E30" s="320">
        <v>0.7625379867911657</v>
      </c>
      <c r="F30" s="320">
        <v>0.7093630828695148</v>
      </c>
      <c r="G30" s="320"/>
      <c r="H30" s="320">
        <v>42345.39182999999</v>
      </c>
      <c r="I30" s="320">
        <v>112551.92887999996</v>
      </c>
      <c r="J30" s="362">
        <v>165.79498740229272</v>
      </c>
      <c r="K30" s="320">
        <v>0.4853749592714991</v>
      </c>
      <c r="L30" s="320">
        <v>0.6126886731729821</v>
      </c>
    </row>
    <row r="31" spans="1:12" s="57" customFormat="1" ht="12">
      <c r="A31" s="86" t="s">
        <v>117</v>
      </c>
      <c r="B31" s="321">
        <v>10448.955209999984</v>
      </c>
      <c r="C31" s="321">
        <v>23502.92149999999</v>
      </c>
      <c r="D31" s="363">
        <v>124.93082827560542</v>
      </c>
      <c r="E31" s="321">
        <v>0.7530839424785352</v>
      </c>
      <c r="F31" s="321">
        <v>0.9556092951153377</v>
      </c>
      <c r="G31" s="321"/>
      <c r="H31" s="321">
        <v>227806.50388000003</v>
      </c>
      <c r="I31" s="321">
        <v>178108.90149000002</v>
      </c>
      <c r="J31" s="363">
        <v>-21.815708306633276</v>
      </c>
      <c r="K31" s="321">
        <v>-0.3435858361559427</v>
      </c>
      <c r="L31" s="321">
        <v>0.9695551877262997</v>
      </c>
    </row>
    <row r="32" spans="1:12" s="57" customFormat="1" ht="12">
      <c r="A32" s="145" t="s">
        <v>118</v>
      </c>
      <c r="B32" s="320">
        <v>12148.981989999997</v>
      </c>
      <c r="C32" s="320">
        <v>21937.645330000003</v>
      </c>
      <c r="D32" s="362">
        <v>80.57188123298889</v>
      </c>
      <c r="E32" s="320">
        <v>0.5647084584038946</v>
      </c>
      <c r="F32" s="320">
        <v>0.8919664642666483</v>
      </c>
      <c r="G32" s="320"/>
      <c r="H32" s="320">
        <v>106415.49944999999</v>
      </c>
      <c r="I32" s="320">
        <v>155296.76658000002</v>
      </c>
      <c r="J32" s="362">
        <v>45.934349209127376</v>
      </c>
      <c r="K32" s="320">
        <v>0.3379420783205121</v>
      </c>
      <c r="L32" s="320">
        <v>0.845374848843324</v>
      </c>
    </row>
    <row r="33" spans="1:12" s="57" customFormat="1" ht="12">
      <c r="A33" s="86" t="s">
        <v>119</v>
      </c>
      <c r="B33" s="321">
        <v>22894.841890000003</v>
      </c>
      <c r="C33" s="321">
        <v>32445.141639999994</v>
      </c>
      <c r="D33" s="363">
        <v>41.71376153583031</v>
      </c>
      <c r="E33" s="321">
        <v>0.5509572514440557</v>
      </c>
      <c r="F33" s="321">
        <v>1.3191925494248748</v>
      </c>
      <c r="G33" s="321"/>
      <c r="H33" s="321">
        <v>157936.58794000003</v>
      </c>
      <c r="I33" s="321">
        <v>207515.99931999997</v>
      </c>
      <c r="J33" s="363">
        <v>31.391973213220936</v>
      </c>
      <c r="K33" s="321">
        <v>0.3427687191312959</v>
      </c>
      <c r="L33" s="321">
        <v>1.1296359249524066</v>
      </c>
    </row>
    <row r="34" spans="1:12" s="57" customFormat="1" ht="12">
      <c r="A34" s="145" t="s">
        <v>120</v>
      </c>
      <c r="B34" s="320">
        <v>60759.32837999999</v>
      </c>
      <c r="C34" s="320">
        <v>68704.80170999993</v>
      </c>
      <c r="D34" s="362">
        <v>13.076960430351514</v>
      </c>
      <c r="E34" s="320">
        <v>0.4583747381666026</v>
      </c>
      <c r="F34" s="320">
        <v>2.7934802544922817</v>
      </c>
      <c r="G34" s="320"/>
      <c r="H34" s="320">
        <v>653062.9933700075</v>
      </c>
      <c r="I34" s="320">
        <v>513163.14541000023</v>
      </c>
      <c r="J34" s="362">
        <v>-21.422106195005895</v>
      </c>
      <c r="K34" s="320">
        <v>-0.967201714525777</v>
      </c>
      <c r="L34" s="320">
        <v>2.7934594263394845</v>
      </c>
    </row>
    <row r="35" spans="1:12" s="57" customFormat="1" ht="12">
      <c r="A35" s="86" t="s">
        <v>121</v>
      </c>
      <c r="B35" s="321">
        <v>41209.291239999875</v>
      </c>
      <c r="C35" s="321">
        <v>48907.92004000002</v>
      </c>
      <c r="D35" s="363">
        <v>18.68177920159777</v>
      </c>
      <c r="E35" s="321">
        <v>0.44413426537069</v>
      </c>
      <c r="F35" s="321">
        <v>1.9885554651144857</v>
      </c>
      <c r="G35" s="321"/>
      <c r="H35" s="321">
        <v>496327.5549099997</v>
      </c>
      <c r="I35" s="321">
        <v>459122.44916</v>
      </c>
      <c r="J35" s="363">
        <v>-7.4960790272355915</v>
      </c>
      <c r="K35" s="321">
        <v>-0.25721859312384254</v>
      </c>
      <c r="L35" s="321">
        <v>2.49928301539536</v>
      </c>
    </row>
    <row r="36" spans="1:12" s="57" customFormat="1" ht="12">
      <c r="A36" s="145" t="s">
        <v>122</v>
      </c>
      <c r="B36" s="320">
        <v>19836.615650000007</v>
      </c>
      <c r="C36" s="320">
        <v>26385.405029999984</v>
      </c>
      <c r="D36" s="362">
        <v>33.01364252626418</v>
      </c>
      <c r="E36" s="320">
        <v>0.3777999739841478</v>
      </c>
      <c r="F36" s="320">
        <v>1.0728086847437661</v>
      </c>
      <c r="G36" s="320"/>
      <c r="H36" s="320">
        <v>182259.01850999994</v>
      </c>
      <c r="I36" s="320">
        <v>228102.61952999994</v>
      </c>
      <c r="J36" s="362">
        <v>25.152994564976616</v>
      </c>
      <c r="K36" s="320">
        <v>0.3169410843052166</v>
      </c>
      <c r="L36" s="320">
        <v>1.2417014323772404</v>
      </c>
    </row>
    <row r="37" spans="1:12" s="57" customFormat="1" ht="12">
      <c r="A37" s="86" t="s">
        <v>123</v>
      </c>
      <c r="B37" s="321">
        <v>15837.959770000012</v>
      </c>
      <c r="C37" s="321">
        <v>21782.383220000018</v>
      </c>
      <c r="D37" s="363">
        <v>37.532760130252555</v>
      </c>
      <c r="E37" s="321">
        <v>0.34293407444427043</v>
      </c>
      <c r="F37" s="321">
        <v>0.8856536356468018</v>
      </c>
      <c r="G37" s="321"/>
      <c r="H37" s="321">
        <v>145322.82828</v>
      </c>
      <c r="I37" s="321">
        <v>188927.92921</v>
      </c>
      <c r="J37" s="363">
        <v>30.005678699002548</v>
      </c>
      <c r="K37" s="321">
        <v>0.3014651480795173</v>
      </c>
      <c r="L37" s="321">
        <v>1.0284497424864927</v>
      </c>
    </row>
    <row r="38" spans="1:12" s="57" customFormat="1" ht="12">
      <c r="A38" s="145" t="s">
        <v>124</v>
      </c>
      <c r="B38" s="320">
        <v>8094.306100000004</v>
      </c>
      <c r="C38" s="320">
        <v>13668.118019999998</v>
      </c>
      <c r="D38" s="362">
        <v>68.86089865071932</v>
      </c>
      <c r="E38" s="320">
        <v>0.3215534774716694</v>
      </c>
      <c r="F38" s="320">
        <v>0.5557343425005886</v>
      </c>
      <c r="G38" s="320"/>
      <c r="H38" s="320">
        <v>79434.714</v>
      </c>
      <c r="I38" s="320">
        <v>105708.85650999998</v>
      </c>
      <c r="J38" s="362">
        <v>33.07639844967527</v>
      </c>
      <c r="K38" s="320">
        <v>0.1816470571907351</v>
      </c>
      <c r="L38" s="320">
        <v>0.5754376640385932</v>
      </c>
    </row>
    <row r="39" spans="1:12" s="57" customFormat="1" ht="12">
      <c r="A39" s="86" t="s">
        <v>125</v>
      </c>
      <c r="B39" s="321">
        <v>8468.079379999992</v>
      </c>
      <c r="C39" s="321">
        <v>14008.602430000012</v>
      </c>
      <c r="D39" s="363">
        <v>65.42833151854587</v>
      </c>
      <c r="E39" s="321">
        <v>0.31963304096192907</v>
      </c>
      <c r="F39" s="321">
        <v>0.5695781562170186</v>
      </c>
      <c r="G39" s="321"/>
      <c r="H39" s="321">
        <v>60504.52476000001</v>
      </c>
      <c r="I39" s="321">
        <v>99918.96596000003</v>
      </c>
      <c r="J39" s="363">
        <v>65.14296468957177</v>
      </c>
      <c r="K39" s="321">
        <v>0.2724928987529219</v>
      </c>
      <c r="L39" s="321">
        <v>0.5439197647524919</v>
      </c>
    </row>
    <row r="40" spans="1:12" s="57" customFormat="1" ht="12">
      <c r="A40" s="145" t="s">
        <v>126</v>
      </c>
      <c r="B40" s="320">
        <v>5041.582959999997</v>
      </c>
      <c r="C40" s="320">
        <v>10041.484339999999</v>
      </c>
      <c r="D40" s="362">
        <v>99.17324419074929</v>
      </c>
      <c r="E40" s="320">
        <v>0.2884445508441916</v>
      </c>
      <c r="F40" s="320">
        <v>0.4082784249634288</v>
      </c>
      <c r="G40" s="320"/>
      <c r="H40" s="320">
        <v>41941.588249999986</v>
      </c>
      <c r="I40" s="320">
        <v>57654.314759999994</v>
      </c>
      <c r="J40" s="362">
        <v>37.46335598056425</v>
      </c>
      <c r="K40" s="320">
        <v>0.10863039697291918</v>
      </c>
      <c r="L40" s="320">
        <v>0.31384753655056047</v>
      </c>
    </row>
    <row r="41" spans="1:12" s="57" customFormat="1" ht="12">
      <c r="A41" s="86" t="s">
        <v>127</v>
      </c>
      <c r="B41" s="321">
        <v>1850.12023</v>
      </c>
      <c r="C41" s="321">
        <v>6421.896159999999</v>
      </c>
      <c r="D41" s="363">
        <v>247.10696396201232</v>
      </c>
      <c r="E41" s="321">
        <v>0.26374597306339986</v>
      </c>
      <c r="F41" s="321">
        <v>0.2611089716128055</v>
      </c>
      <c r="G41" s="321"/>
      <c r="H41" s="321">
        <v>67867.91196000001</v>
      </c>
      <c r="I41" s="321">
        <v>59579.36637</v>
      </c>
      <c r="J41" s="363">
        <v>-12.212760567740922</v>
      </c>
      <c r="K41" s="321">
        <v>-0.05730310377367083</v>
      </c>
      <c r="L41" s="321">
        <v>0.3243267644807893</v>
      </c>
    </row>
    <row r="42" spans="1:12" s="57" customFormat="1" ht="12">
      <c r="A42" s="145" t="s">
        <v>128</v>
      </c>
      <c r="B42" s="320">
        <v>11759.16665999999</v>
      </c>
      <c r="C42" s="320">
        <v>15775.362429999997</v>
      </c>
      <c r="D42" s="362">
        <v>34.15374478585724</v>
      </c>
      <c r="E42" s="320">
        <v>0.23169452693884823</v>
      </c>
      <c r="F42" s="320">
        <v>0.641413152484949</v>
      </c>
      <c r="G42" s="320"/>
      <c r="H42" s="320">
        <v>90967.86611999998</v>
      </c>
      <c r="I42" s="320">
        <v>176135.33017000006</v>
      </c>
      <c r="J42" s="362">
        <v>93.62368018795964</v>
      </c>
      <c r="K42" s="320">
        <v>0.588807768215163</v>
      </c>
      <c r="L42" s="320">
        <v>0.9588118374745929</v>
      </c>
    </row>
    <row r="43" spans="1:12" s="57" customFormat="1" ht="12">
      <c r="A43" s="86" t="s">
        <v>129</v>
      </c>
      <c r="B43" s="321">
        <v>342.52721999999983</v>
      </c>
      <c r="C43" s="321">
        <v>1757.3318299999996</v>
      </c>
      <c r="D43" s="363">
        <v>413.04881112806174</v>
      </c>
      <c r="E43" s="321">
        <v>0.0816201459285066</v>
      </c>
      <c r="F43" s="321">
        <v>0.0714516546953555</v>
      </c>
      <c r="G43" s="321"/>
      <c r="H43" s="321">
        <v>3198.3813800000003</v>
      </c>
      <c r="I43" s="321">
        <v>5065.3102199999985</v>
      </c>
      <c r="J43" s="363">
        <v>58.371051422266554</v>
      </c>
      <c r="K43" s="321">
        <v>0.01290706745772738</v>
      </c>
      <c r="L43" s="321">
        <v>0.027573567408250947</v>
      </c>
    </row>
    <row r="44" spans="1:12" s="57" customFormat="1" ht="12">
      <c r="A44" s="145" t="s">
        <v>130</v>
      </c>
      <c r="B44" s="320">
        <v>24241.005370000003</v>
      </c>
      <c r="C44" s="320">
        <v>24891.004029999986</v>
      </c>
      <c r="D44" s="362">
        <v>2.6814014108689</v>
      </c>
      <c r="E44" s="320">
        <v>0.037498453926109655</v>
      </c>
      <c r="F44" s="320">
        <v>1.0120475795241595</v>
      </c>
      <c r="G44" s="320"/>
      <c r="H44" s="320">
        <v>313757.5596599999</v>
      </c>
      <c r="I44" s="320">
        <v>211339.45221138495</v>
      </c>
      <c r="J44" s="362">
        <v>-32.64243499331116</v>
      </c>
      <c r="K44" s="320">
        <v>-0.7080705988408457</v>
      </c>
      <c r="L44" s="320">
        <v>1.1504493068488615</v>
      </c>
    </row>
    <row r="45" spans="1:12" s="57" customFormat="1" ht="12">
      <c r="A45" s="86" t="s">
        <v>131</v>
      </c>
      <c r="B45" s="321">
        <v>13672.984799999997</v>
      </c>
      <c r="C45" s="321">
        <v>13823.78453000001</v>
      </c>
      <c r="D45" s="363">
        <v>1.102902783889692</v>
      </c>
      <c r="E45" s="321">
        <v>0.00869964366922758</v>
      </c>
      <c r="F45" s="321">
        <v>0.5620636136890312</v>
      </c>
      <c r="G45" s="321"/>
      <c r="H45" s="321">
        <v>126300.62617</v>
      </c>
      <c r="I45" s="321">
        <v>178460.46279999998</v>
      </c>
      <c r="J45" s="363">
        <v>41.29816154655725</v>
      </c>
      <c r="K45" s="321">
        <v>0.3606085650096068</v>
      </c>
      <c r="L45" s="321">
        <v>0.9714689499754788</v>
      </c>
    </row>
    <row r="46" spans="1:12" s="57" customFormat="1" ht="12">
      <c r="A46" s="145" t="s">
        <v>132</v>
      </c>
      <c r="B46" s="320">
        <v>2822.717599999999</v>
      </c>
      <c r="C46" s="320">
        <v>2939.53503</v>
      </c>
      <c r="D46" s="362">
        <v>4.138473859375824</v>
      </c>
      <c r="E46" s="320">
        <v>0.006739203149467514</v>
      </c>
      <c r="F46" s="320">
        <v>0.11951905630051755</v>
      </c>
      <c r="G46" s="320"/>
      <c r="H46" s="320">
        <v>16155.55869</v>
      </c>
      <c r="I46" s="320">
        <v>27194.647549999998</v>
      </c>
      <c r="J46" s="362">
        <v>68.32997280888216</v>
      </c>
      <c r="K46" s="320">
        <v>0.07631906558788118</v>
      </c>
      <c r="L46" s="320">
        <v>0.14803702335995358</v>
      </c>
    </row>
    <row r="47" spans="1:12" s="57" customFormat="1" ht="12">
      <c r="A47" s="86" t="s">
        <v>133</v>
      </c>
      <c r="B47" s="322">
        <v>0.14511</v>
      </c>
      <c r="C47" s="322">
        <v>0</v>
      </c>
      <c r="D47" s="363">
        <v>-100</v>
      </c>
      <c r="E47" s="321">
        <v>-8.371402872150376E-06</v>
      </c>
      <c r="F47" s="321">
        <v>0</v>
      </c>
      <c r="G47" s="321"/>
      <c r="H47" s="321">
        <v>1.04277</v>
      </c>
      <c r="I47" s="321">
        <v>11.03256</v>
      </c>
      <c r="J47" s="363">
        <v>958.0051209758624</v>
      </c>
      <c r="K47" s="321">
        <v>6.906470705039325E-05</v>
      </c>
      <c r="L47" s="321">
        <v>6.005694096374084E-05</v>
      </c>
    </row>
    <row r="48" spans="1:12" s="57" customFormat="1" ht="12">
      <c r="A48" s="145" t="s">
        <v>134</v>
      </c>
      <c r="B48" s="323">
        <v>440.45048000000025</v>
      </c>
      <c r="C48" s="323">
        <v>143.06557999999998</v>
      </c>
      <c r="D48" s="362">
        <v>-67.51835075761528</v>
      </c>
      <c r="E48" s="320">
        <v>-0.017156149169555195</v>
      </c>
      <c r="F48" s="320">
        <v>0.0058169278257201775</v>
      </c>
      <c r="G48" s="320"/>
      <c r="H48" s="320">
        <v>1091.5860700000003</v>
      </c>
      <c r="I48" s="320">
        <v>9753.092830000003</v>
      </c>
      <c r="J48" s="362">
        <v>793.4790483356023</v>
      </c>
      <c r="K48" s="320">
        <v>0.059881581794452236</v>
      </c>
      <c r="L48" s="320">
        <v>0.053092022187524415</v>
      </c>
    </row>
    <row r="49" spans="1:12" s="57" customFormat="1" ht="12">
      <c r="A49" s="86" t="s">
        <v>135</v>
      </c>
      <c r="B49" s="322">
        <v>25556.536699999964</v>
      </c>
      <c r="C49" s="322">
        <v>24329.867639999997</v>
      </c>
      <c r="D49" s="363">
        <v>-4.799825087410891</v>
      </c>
      <c r="E49" s="321">
        <v>-0.07076659700959094</v>
      </c>
      <c r="F49" s="321">
        <v>0.9892322393073505</v>
      </c>
      <c r="G49" s="321"/>
      <c r="H49" s="321">
        <v>130729.32042999995</v>
      </c>
      <c r="I49" s="321">
        <v>115557.77968000002</v>
      </c>
      <c r="J49" s="363">
        <v>-11.605308357832122</v>
      </c>
      <c r="K49" s="321">
        <v>-0.1048888933002444</v>
      </c>
      <c r="L49" s="321">
        <v>0.6290513491105176</v>
      </c>
    </row>
    <row r="50" spans="1:12" s="57" customFormat="1" ht="12">
      <c r="A50" s="145" t="s">
        <v>136</v>
      </c>
      <c r="B50" s="323">
        <v>27960.43896</v>
      </c>
      <c r="C50" s="323">
        <v>23894.414650000006</v>
      </c>
      <c r="D50" s="362">
        <v>-14.542061788861105</v>
      </c>
      <c r="E50" s="320">
        <v>-0.2345691378055765</v>
      </c>
      <c r="F50" s="320">
        <v>0.971527081894058</v>
      </c>
      <c r="G50" s="320"/>
      <c r="H50" s="320">
        <v>148277.14386</v>
      </c>
      <c r="I50" s="320">
        <v>174465.79854000005</v>
      </c>
      <c r="J50" s="362">
        <v>17.661963265711922</v>
      </c>
      <c r="K50" s="320">
        <v>0.1810560345631002</v>
      </c>
      <c r="L50" s="320">
        <v>0.9497235603621179</v>
      </c>
    </row>
    <row r="51" spans="1:12" s="57" customFormat="1" ht="12">
      <c r="A51" s="86" t="s">
        <v>137</v>
      </c>
      <c r="B51" s="322">
        <v>11656.454120000002</v>
      </c>
      <c r="C51" s="322">
        <v>5608.378250000001</v>
      </c>
      <c r="D51" s="363">
        <v>-51.88606936326191</v>
      </c>
      <c r="E51" s="321">
        <v>-0.348913787534294</v>
      </c>
      <c r="F51" s="321">
        <v>0.2280320081153611</v>
      </c>
      <c r="G51" s="321"/>
      <c r="H51" s="321">
        <v>127449.32050000003</v>
      </c>
      <c r="I51" s="321">
        <v>85944.94261000001</v>
      </c>
      <c r="J51" s="363">
        <v>-32.56539754560717</v>
      </c>
      <c r="K51" s="321">
        <v>-0.28694173754219754</v>
      </c>
      <c r="L51" s="321">
        <v>0.4678506479421699</v>
      </c>
    </row>
    <row r="52" spans="1:12" s="57" customFormat="1" ht="12">
      <c r="A52" s="145" t="s">
        <v>138</v>
      </c>
      <c r="B52" s="323">
        <v>9508.44367</v>
      </c>
      <c r="C52" s="323">
        <v>807.43243</v>
      </c>
      <c r="D52" s="362">
        <v>-91.50825878532022</v>
      </c>
      <c r="E52" s="320">
        <v>-0.5019617564960975</v>
      </c>
      <c r="F52" s="320">
        <v>0.03282953292787727</v>
      </c>
      <c r="G52" s="320"/>
      <c r="H52" s="320">
        <v>17293.60827</v>
      </c>
      <c r="I52" s="320">
        <v>6687.6444299999985</v>
      </c>
      <c r="J52" s="362">
        <v>-61.32880816086625</v>
      </c>
      <c r="K52" s="320">
        <v>-0.07332464302019001</v>
      </c>
      <c r="L52" s="320">
        <v>0.036404920228759255</v>
      </c>
    </row>
    <row r="53" spans="1:12" s="57" customFormat="1" ht="12">
      <c r="A53" s="86" t="s">
        <v>139</v>
      </c>
      <c r="B53" s="322">
        <v>66024.37416</v>
      </c>
      <c r="C53" s="322">
        <v>49640.568530000084</v>
      </c>
      <c r="D53" s="363">
        <v>-24.814783689272502</v>
      </c>
      <c r="E53" s="321">
        <v>-0.9451825339930735</v>
      </c>
      <c r="F53" s="321">
        <v>2.018344345066975</v>
      </c>
      <c r="G53" s="321"/>
      <c r="H53" s="321">
        <v>432432.75164000003</v>
      </c>
      <c r="I53" s="321">
        <v>357710.5728200001</v>
      </c>
      <c r="J53" s="363">
        <v>-17.279491096966236</v>
      </c>
      <c r="K53" s="321">
        <v>-0.516593981492143</v>
      </c>
      <c r="L53" s="321">
        <v>1.9472364305253418</v>
      </c>
    </row>
    <row r="54" spans="1:12" s="57" customFormat="1" ht="12">
      <c r="A54" s="298" t="s">
        <v>140</v>
      </c>
      <c r="B54" s="324">
        <v>3998.969660004377</v>
      </c>
      <c r="C54" s="324">
        <v>9240.326399989843</v>
      </c>
      <c r="D54" s="364">
        <v>131.06767956773467</v>
      </c>
      <c r="E54" s="324">
        <v>0.30237412216304227</v>
      </c>
      <c r="F54" s="324">
        <v>0.37570400759454287</v>
      </c>
      <c r="G54" s="324"/>
      <c r="H54" s="324">
        <v>25473.436019874574</v>
      </c>
      <c r="I54" s="324">
        <v>54480.796599937436</v>
      </c>
      <c r="J54" s="364">
        <v>113.8729795125836</v>
      </c>
      <c r="K54" s="324">
        <v>0.20054324072549742</v>
      </c>
      <c r="L54" s="324">
        <v>0.2965721450923463</v>
      </c>
    </row>
    <row r="55" spans="1:13" ht="12.75">
      <c r="A55" s="253" t="s">
        <v>74</v>
      </c>
      <c r="B55" s="265"/>
      <c r="C55" s="265"/>
      <c r="D55" s="365"/>
      <c r="E55" s="265"/>
      <c r="F55" s="265"/>
      <c r="G55" s="265"/>
      <c r="H55" s="265"/>
      <c r="I55" s="265"/>
      <c r="J55" s="365"/>
      <c r="K55" s="265"/>
      <c r="L55" s="265"/>
      <c r="M55" s="265"/>
    </row>
    <row r="56" spans="1:7" ht="12.75">
      <c r="A56" s="253" t="s">
        <v>75</v>
      </c>
      <c r="B56" s="265"/>
      <c r="C56" s="265"/>
      <c r="D56" s="365"/>
      <c r="E56" s="265"/>
      <c r="F56" s="265"/>
      <c r="G56" s="35"/>
    </row>
    <row r="57" spans="1:7" ht="12.75">
      <c r="A57" s="270" t="s">
        <v>38</v>
      </c>
      <c r="B57" s="271"/>
      <c r="C57" s="269"/>
      <c r="D57" s="269"/>
      <c r="E57" s="269"/>
      <c r="F57" s="269"/>
      <c r="G57" s="36"/>
    </row>
    <row r="58" spans="1:7" ht="12.75">
      <c r="A58" s="397" t="s">
        <v>47</v>
      </c>
      <c r="B58" s="397"/>
      <c r="C58" s="397"/>
      <c r="D58" s="397"/>
      <c r="E58" s="397"/>
      <c r="F58" s="397"/>
      <c r="G58" s="101"/>
    </row>
    <row r="59" spans="1:6" ht="12.75">
      <c r="A59" s="397" t="s">
        <v>66</v>
      </c>
      <c r="B59" s="397"/>
      <c r="C59" s="397"/>
      <c r="D59" s="397"/>
      <c r="E59" s="397"/>
      <c r="F59" s="397"/>
    </row>
    <row r="60" spans="1:6" ht="12.75">
      <c r="A60" s="400" t="s">
        <v>65</v>
      </c>
      <c r="B60" s="400"/>
      <c r="C60" s="400"/>
      <c r="D60" s="400"/>
      <c r="E60" s="400"/>
      <c r="F60" s="400"/>
    </row>
  </sheetData>
  <sheetProtection/>
  <mergeCells count="12">
    <mergeCell ref="H14:L14"/>
    <mergeCell ref="H15:K15"/>
    <mergeCell ref="L15:L16"/>
    <mergeCell ref="A6:L7"/>
    <mergeCell ref="A8:L12"/>
    <mergeCell ref="F15:F16"/>
    <mergeCell ref="A60:F60"/>
    <mergeCell ref="A59:F59"/>
    <mergeCell ref="A58:F58"/>
    <mergeCell ref="B14:F14"/>
    <mergeCell ref="A15:A16"/>
    <mergeCell ref="B15:E1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M61"/>
  <sheetViews>
    <sheetView zoomScale="85" zoomScaleNormal="85" zoomScalePageLayoutView="0" workbookViewId="0" topLeftCell="A10">
      <selection activeCell="I22" sqref="I22"/>
    </sheetView>
  </sheetViews>
  <sheetFormatPr defaultColWidth="11.421875" defaultRowHeight="12.75"/>
  <cols>
    <col min="1" max="1" width="39.421875" style="15" customWidth="1"/>
    <col min="2" max="3" width="12.8515625" style="15" bestFit="1" customWidth="1"/>
    <col min="4" max="4" width="11.57421875" style="366" bestFit="1" customWidth="1"/>
    <col min="5" max="5" width="15.00390625" style="15" bestFit="1" customWidth="1"/>
    <col min="6" max="6" width="14.00390625" style="15" customWidth="1"/>
    <col min="7" max="7" width="1.57421875" style="15" customWidth="1"/>
    <col min="8" max="9" width="13.7109375" style="15" bestFit="1" customWidth="1"/>
    <col min="10" max="10" width="18.140625" style="366" bestFit="1" customWidth="1"/>
    <col min="11" max="11" width="13.421875" style="15" customWidth="1"/>
    <col min="12" max="12" width="12.8515625" style="15" bestFit="1" customWidth="1"/>
    <col min="13" max="16384" width="11.421875" style="15" customWidth="1"/>
  </cols>
  <sheetData>
    <row r="1" ht="12.75" customHeight="1">
      <c r="G1" s="109"/>
    </row>
    <row r="2" ht="12.75">
      <c r="G2" s="92"/>
    </row>
    <row r="3" ht="12.75">
      <c r="G3" s="92"/>
    </row>
    <row r="4" ht="12.75">
      <c r="G4" s="92"/>
    </row>
    <row r="5" ht="12.75">
      <c r="G5" s="92"/>
    </row>
    <row r="6" ht="9" customHeight="1">
      <c r="G6" s="92"/>
    </row>
    <row r="7" spans="1:12" ht="12.75" customHeight="1">
      <c r="A7" s="395" t="s">
        <v>50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</row>
    <row r="8" spans="1:12" ht="12.75" customHeight="1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</row>
    <row r="9" spans="1:12" ht="12.75" customHeight="1">
      <c r="A9" s="396" t="s">
        <v>89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</row>
    <row r="10" spans="1:12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</row>
    <row r="11" spans="1:12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</row>
    <row r="12" spans="1:12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12" ht="12.7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</row>
    <row r="14" spans="1:7" ht="14.25">
      <c r="A14" s="119"/>
      <c r="B14" s="119"/>
      <c r="C14" s="119"/>
      <c r="D14" s="367"/>
      <c r="E14" s="119"/>
      <c r="F14" s="119"/>
      <c r="G14" s="119"/>
    </row>
    <row r="15" spans="1:12" ht="13.5" thickBot="1">
      <c r="A15" s="146"/>
      <c r="B15" s="437" t="s">
        <v>84</v>
      </c>
      <c r="C15" s="437"/>
      <c r="D15" s="437"/>
      <c r="E15" s="437"/>
      <c r="F15" s="437"/>
      <c r="G15" s="121"/>
      <c r="H15" s="437" t="s">
        <v>90</v>
      </c>
      <c r="I15" s="437"/>
      <c r="J15" s="437"/>
      <c r="K15" s="437"/>
      <c r="L15" s="437"/>
    </row>
    <row r="16" spans="1:12" ht="13.5" customHeight="1" thickBot="1">
      <c r="A16" s="406" t="s">
        <v>40</v>
      </c>
      <c r="B16" s="435" t="s">
        <v>22</v>
      </c>
      <c r="C16" s="435"/>
      <c r="D16" s="435"/>
      <c r="E16" s="435"/>
      <c r="F16" s="404" t="s">
        <v>76</v>
      </c>
      <c r="G16" s="121"/>
      <c r="H16" s="435" t="s">
        <v>22</v>
      </c>
      <c r="I16" s="435"/>
      <c r="J16" s="435"/>
      <c r="K16" s="435"/>
      <c r="L16" s="404" t="s">
        <v>76</v>
      </c>
    </row>
    <row r="17" spans="1:12" ht="39.75" customHeight="1" thickBot="1">
      <c r="A17" s="407"/>
      <c r="B17" s="252">
        <v>2020</v>
      </c>
      <c r="C17" s="252">
        <v>2021</v>
      </c>
      <c r="D17" s="203" t="s">
        <v>45</v>
      </c>
      <c r="E17" s="126" t="s">
        <v>46</v>
      </c>
      <c r="F17" s="405"/>
      <c r="G17" s="121"/>
      <c r="H17" s="288">
        <v>2020</v>
      </c>
      <c r="I17" s="288">
        <v>2021</v>
      </c>
      <c r="J17" s="203" t="s">
        <v>45</v>
      </c>
      <c r="K17" s="126" t="s">
        <v>46</v>
      </c>
      <c r="L17" s="405"/>
    </row>
    <row r="18" spans="1:12" s="5" customFormat="1" ht="12.75">
      <c r="A18" s="128" t="s">
        <v>1</v>
      </c>
      <c r="B18" s="147">
        <v>2285173.983911999</v>
      </c>
      <c r="C18" s="147">
        <v>2743750.033800996</v>
      </c>
      <c r="D18" s="368">
        <v>20.067445766381354</v>
      </c>
      <c r="E18" s="147">
        <v>20.067445766381354</v>
      </c>
      <c r="F18" s="147">
        <v>100</v>
      </c>
      <c r="G18" s="147"/>
      <c r="H18" s="147">
        <v>19557191.55605299</v>
      </c>
      <c r="I18" s="147">
        <v>22280821.182230994</v>
      </c>
      <c r="J18" s="368">
        <v>13.926486419953466</v>
      </c>
      <c r="K18" s="147">
        <v>13.926486419953456</v>
      </c>
      <c r="L18" s="147">
        <v>99.99999999999999</v>
      </c>
    </row>
    <row r="19" spans="1:12" s="5" customFormat="1" ht="14.25">
      <c r="A19" s="148" t="s">
        <v>72</v>
      </c>
      <c r="B19" s="149">
        <v>1642637.9541649986</v>
      </c>
      <c r="C19" s="149">
        <v>1748386.492188993</v>
      </c>
      <c r="D19" s="369">
        <v>6.437726448233061</v>
      </c>
      <c r="E19" s="149">
        <v>4.6275924182789385</v>
      </c>
      <c r="F19" s="149">
        <v>63.72251373667969</v>
      </c>
      <c r="G19" s="149"/>
      <c r="H19" s="149">
        <v>6066349.308805004</v>
      </c>
      <c r="I19" s="149">
        <v>6889267.265596008</v>
      </c>
      <c r="J19" s="369">
        <v>13.565291329277397</v>
      </c>
      <c r="K19" s="149">
        <v>4.207751171391014</v>
      </c>
      <c r="L19" s="149">
        <v>30.920167660113957</v>
      </c>
    </row>
    <row r="20" spans="1:12" s="5" customFormat="1" ht="14.25">
      <c r="A20" s="150" t="s">
        <v>73</v>
      </c>
      <c r="B20" s="147">
        <v>642536.0297470005</v>
      </c>
      <c r="C20" s="147">
        <v>995363.5416120029</v>
      </c>
      <c r="D20" s="368">
        <v>54.91170853157114</v>
      </c>
      <c r="E20" s="147">
        <v>15.439853348102414</v>
      </c>
      <c r="F20" s="147">
        <v>36.27748626332032</v>
      </c>
      <c r="G20" s="147"/>
      <c r="H20" s="147">
        <v>13490842.247247986</v>
      </c>
      <c r="I20" s="147">
        <v>15391553.916634984</v>
      </c>
      <c r="J20" s="368">
        <v>14.088902935431836</v>
      </c>
      <c r="K20" s="147">
        <v>9.71873524856244</v>
      </c>
      <c r="L20" s="147">
        <v>69.07983233988602</v>
      </c>
    </row>
    <row r="21" spans="1:12" ht="12.75">
      <c r="A21" s="131" t="s">
        <v>118</v>
      </c>
      <c r="B21" s="151">
        <v>158246.71148000003</v>
      </c>
      <c r="C21" s="151">
        <v>304446.84941</v>
      </c>
      <c r="D21" s="370">
        <v>92.38747305562649</v>
      </c>
      <c r="E21" s="151">
        <v>6.397768351962391</v>
      </c>
      <c r="F21" s="151">
        <v>11.09601259806605</v>
      </c>
      <c r="G21" s="151"/>
      <c r="H21" s="151">
        <v>1544451.5589599996</v>
      </c>
      <c r="I21" s="151">
        <v>2096299.9606499998</v>
      </c>
      <c r="J21" s="370">
        <v>35.73102688061016</v>
      </c>
      <c r="K21" s="151">
        <v>2.8217159918301364</v>
      </c>
      <c r="L21" s="151">
        <v>9.408539943410183</v>
      </c>
    </row>
    <row r="22" spans="1:12" ht="12.75">
      <c r="A22" s="121" t="s">
        <v>105</v>
      </c>
      <c r="B22" s="153">
        <v>106781.27357000003</v>
      </c>
      <c r="C22" s="153">
        <v>132808.6371100001</v>
      </c>
      <c r="D22" s="371">
        <v>24.37446442604745</v>
      </c>
      <c r="E22" s="153">
        <v>1.1389663860711257</v>
      </c>
      <c r="F22" s="153">
        <v>4.840405848706869</v>
      </c>
      <c r="G22" s="153"/>
      <c r="H22" s="153">
        <v>832594.50981</v>
      </c>
      <c r="I22" s="153">
        <v>1098070.8664199999</v>
      </c>
      <c r="J22" s="371">
        <v>31.885432041893026</v>
      </c>
      <c r="K22" s="153">
        <v>1.3574359889512584</v>
      </c>
      <c r="L22" s="153">
        <v>4.928323141409679</v>
      </c>
    </row>
    <row r="23" spans="1:12" ht="12.75">
      <c r="A23" s="131" t="s">
        <v>129</v>
      </c>
      <c r="B23" s="151">
        <v>331.8939199999999</v>
      </c>
      <c r="C23" s="151">
        <v>16139.371889999997</v>
      </c>
      <c r="D23" s="370" t="s">
        <v>109</v>
      </c>
      <c r="E23" s="151">
        <v>0.6917406762586675</v>
      </c>
      <c r="F23" s="151">
        <v>0.5882231140291472</v>
      </c>
      <c r="G23" s="151"/>
      <c r="H23" s="151">
        <v>2003.2123999999994</v>
      </c>
      <c r="I23" s="151">
        <v>16148.905659999997</v>
      </c>
      <c r="J23" s="370">
        <v>706.1504441565957</v>
      </c>
      <c r="K23" s="151">
        <v>0.07232988038930302</v>
      </c>
      <c r="L23" s="151">
        <v>0.07247895186591591</v>
      </c>
    </row>
    <row r="24" spans="1:12" ht="12.75">
      <c r="A24" s="121" t="s">
        <v>111</v>
      </c>
      <c r="B24" s="153">
        <v>26697.536439999974</v>
      </c>
      <c r="C24" s="153">
        <v>39914.57897999998</v>
      </c>
      <c r="D24" s="371">
        <v>49.50659986813379</v>
      </c>
      <c r="E24" s="153">
        <v>0.5783823303192734</v>
      </c>
      <c r="F24" s="153">
        <v>1.4547454574316727</v>
      </c>
      <c r="G24" s="153"/>
      <c r="H24" s="153">
        <v>244291.25071999998</v>
      </c>
      <c r="I24" s="153">
        <v>265552.88311999995</v>
      </c>
      <c r="J24" s="371">
        <v>8.703394958818844</v>
      </c>
      <c r="K24" s="153">
        <v>0.10871516157655806</v>
      </c>
      <c r="L24" s="153">
        <v>1.1918451341989986</v>
      </c>
    </row>
    <row r="25" spans="1:12" ht="12.75">
      <c r="A25" s="131" t="s">
        <v>121</v>
      </c>
      <c r="B25" s="151">
        <v>56282.32448000004</v>
      </c>
      <c r="C25" s="151">
        <v>68185.56338000008</v>
      </c>
      <c r="D25" s="370">
        <v>21.149160078187368</v>
      </c>
      <c r="E25" s="151">
        <v>0.5208898308750582</v>
      </c>
      <c r="F25" s="151">
        <v>2.485123008291709</v>
      </c>
      <c r="G25" s="151"/>
      <c r="H25" s="151">
        <v>813460.4813100003</v>
      </c>
      <c r="I25" s="151">
        <v>676456.7768599999</v>
      </c>
      <c r="J25" s="370">
        <v>-16.84208484588815</v>
      </c>
      <c r="K25" s="151">
        <v>-0.7005285194315003</v>
      </c>
      <c r="L25" s="151">
        <v>3.0360495752260497</v>
      </c>
    </row>
    <row r="26" spans="1:12" ht="12.75">
      <c r="A26" s="121" t="s">
        <v>126</v>
      </c>
      <c r="B26" s="153">
        <v>8350.93459</v>
      </c>
      <c r="C26" s="153">
        <v>14788.42299</v>
      </c>
      <c r="D26" s="371">
        <v>77.08704134395572</v>
      </c>
      <c r="E26" s="153">
        <v>0.28170670790587393</v>
      </c>
      <c r="F26" s="153">
        <v>0.5389857970958517</v>
      </c>
      <c r="G26" s="153"/>
      <c r="H26" s="153">
        <v>75025.07853</v>
      </c>
      <c r="I26" s="153">
        <v>95836.67622</v>
      </c>
      <c r="J26" s="371">
        <v>27.73952136774924</v>
      </c>
      <c r="K26" s="153">
        <v>0.1064140402283822</v>
      </c>
      <c r="L26" s="153">
        <v>0.4301308081787846</v>
      </c>
    </row>
    <row r="27" spans="1:12" ht="12.75">
      <c r="A27" s="131" t="s">
        <v>112</v>
      </c>
      <c r="B27" s="151">
        <v>8822.656289999995</v>
      </c>
      <c r="C27" s="151">
        <v>14517.216989999984</v>
      </c>
      <c r="D27" s="370">
        <v>64.54474154744605</v>
      </c>
      <c r="E27" s="151">
        <v>0.2491959360683534</v>
      </c>
      <c r="F27" s="151">
        <v>0.529101296078669</v>
      </c>
      <c r="G27" s="151"/>
      <c r="H27" s="151">
        <v>62779.06653999996</v>
      </c>
      <c r="I27" s="151">
        <v>85310.68297999993</v>
      </c>
      <c r="J27" s="370">
        <v>35.89033364432688</v>
      </c>
      <c r="K27" s="151">
        <v>0.11520885488809555</v>
      </c>
      <c r="L27" s="151">
        <v>0.38288841457977946</v>
      </c>
    </row>
    <row r="28" spans="1:12" ht="12.75">
      <c r="A28" s="121" t="s">
        <v>108</v>
      </c>
      <c r="B28" s="153">
        <v>111.15583000000001</v>
      </c>
      <c r="C28" s="153">
        <v>5598.52782</v>
      </c>
      <c r="D28" s="371" t="s">
        <v>109</v>
      </c>
      <c r="E28" s="153">
        <v>0.24012928681282045</v>
      </c>
      <c r="F28" s="153">
        <v>0.20404656951363018</v>
      </c>
      <c r="G28" s="153"/>
      <c r="H28" s="153">
        <v>1482.6576100000002</v>
      </c>
      <c r="I28" s="153">
        <v>69856.96884</v>
      </c>
      <c r="J28" s="371" t="s">
        <v>109</v>
      </c>
      <c r="K28" s="153">
        <v>0.34961211600362946</v>
      </c>
      <c r="L28" s="153">
        <v>0.3135295969060202</v>
      </c>
    </row>
    <row r="29" spans="1:12" ht="12.75">
      <c r="A29" s="131" t="s">
        <v>110</v>
      </c>
      <c r="B29" s="151">
        <v>2406.458</v>
      </c>
      <c r="C29" s="151">
        <v>7015.61889</v>
      </c>
      <c r="D29" s="370">
        <v>191.53298707062413</v>
      </c>
      <c r="E29" s="151">
        <v>0.20169846683225218</v>
      </c>
      <c r="F29" s="151">
        <v>0.2556945349821485</v>
      </c>
      <c r="G29" s="151"/>
      <c r="H29" s="151">
        <v>16246.9779</v>
      </c>
      <c r="I29" s="151">
        <v>46872.88768</v>
      </c>
      <c r="J29" s="370">
        <v>188.50219387569916</v>
      </c>
      <c r="K29" s="151">
        <v>0.1565966651818227</v>
      </c>
      <c r="L29" s="151">
        <v>0.21037325014475333</v>
      </c>
    </row>
    <row r="30" spans="1:12" ht="12.75">
      <c r="A30" s="121" t="s">
        <v>106</v>
      </c>
      <c r="B30" s="153">
        <v>18664.330769999986</v>
      </c>
      <c r="C30" s="153">
        <v>22907.67058000001</v>
      </c>
      <c r="D30" s="371">
        <v>22.735022553396522</v>
      </c>
      <c r="E30" s="153">
        <v>0.1856900104707053</v>
      </c>
      <c r="F30" s="153">
        <v>0.8349037010585602</v>
      </c>
      <c r="G30" s="153"/>
      <c r="H30" s="153">
        <v>141848.1640299999</v>
      </c>
      <c r="I30" s="153">
        <v>153052.80294999992</v>
      </c>
      <c r="J30" s="371">
        <v>7.899036971412832</v>
      </c>
      <c r="K30" s="153">
        <v>0.05729165605340793</v>
      </c>
      <c r="L30" s="153">
        <v>0.6869262209781563</v>
      </c>
    </row>
    <row r="31" spans="1:12" ht="12.75">
      <c r="A31" s="131" t="s">
        <v>113</v>
      </c>
      <c r="B31" s="151">
        <v>20035.43396</v>
      </c>
      <c r="C31" s="151">
        <v>23241.39144</v>
      </c>
      <c r="D31" s="370">
        <v>16.001437684856622</v>
      </c>
      <c r="E31" s="151">
        <v>0.1402938026850677</v>
      </c>
      <c r="F31" s="151">
        <v>0.8470666479702245</v>
      </c>
      <c r="G31" s="151"/>
      <c r="H31" s="151">
        <v>175972.2448</v>
      </c>
      <c r="I31" s="151">
        <v>186114.82987000002</v>
      </c>
      <c r="J31" s="370">
        <v>5.763741368150144</v>
      </c>
      <c r="K31" s="151">
        <v>0.05186115317697992</v>
      </c>
      <c r="L31" s="151">
        <v>0.8353140503565775</v>
      </c>
    </row>
    <row r="32" spans="1:12" ht="12.75">
      <c r="A32" s="121" t="s">
        <v>115</v>
      </c>
      <c r="B32" s="153">
        <v>3226.1120600000013</v>
      </c>
      <c r="C32" s="153">
        <v>6320.642810000004</v>
      </c>
      <c r="D32" s="371">
        <v>95.92136579409463</v>
      </c>
      <c r="E32" s="153">
        <v>0.13541773063171594</v>
      </c>
      <c r="F32" s="153">
        <v>0.2303651109661705</v>
      </c>
      <c r="G32" s="153"/>
      <c r="H32" s="153">
        <v>31132.60215</v>
      </c>
      <c r="I32" s="153">
        <v>41017.23127</v>
      </c>
      <c r="J32" s="371">
        <v>31.750089736716713</v>
      </c>
      <c r="K32" s="153">
        <v>0.050542170595760647</v>
      </c>
      <c r="L32" s="153">
        <v>0.1840920984667806</v>
      </c>
    </row>
    <row r="33" spans="1:12" ht="12.75">
      <c r="A33" s="131" t="s">
        <v>127</v>
      </c>
      <c r="B33" s="151">
        <v>7140.698999999998</v>
      </c>
      <c r="C33" s="151">
        <v>9273.759515999998</v>
      </c>
      <c r="D33" s="370">
        <v>29.871872711621105</v>
      </c>
      <c r="E33" s="151">
        <v>0.0933434622928975</v>
      </c>
      <c r="F33" s="151">
        <v>0.3379957868520841</v>
      </c>
      <c r="G33" s="151"/>
      <c r="H33" s="151">
        <v>237444.539427</v>
      </c>
      <c r="I33" s="151">
        <v>119645.79507999998</v>
      </c>
      <c r="J33" s="370">
        <v>-49.61105638869244</v>
      </c>
      <c r="K33" s="151">
        <v>-0.6023295523254263</v>
      </c>
      <c r="L33" s="151">
        <v>0.5369900602021696</v>
      </c>
    </row>
    <row r="34" spans="1:12" ht="12.75">
      <c r="A34" s="121" t="s">
        <v>116</v>
      </c>
      <c r="B34" s="153">
        <v>4142.929099999998</v>
      </c>
      <c r="C34" s="153">
        <v>6115.537560000001</v>
      </c>
      <c r="D34" s="371">
        <v>47.613859962025515</v>
      </c>
      <c r="E34" s="153">
        <v>0.08632202510126107</v>
      </c>
      <c r="F34" s="153">
        <v>0.2228897488714732</v>
      </c>
      <c r="G34" s="153"/>
      <c r="H34" s="153">
        <v>64865.31767999999</v>
      </c>
      <c r="I34" s="153">
        <v>71923.27162999999</v>
      </c>
      <c r="J34" s="371">
        <v>10.880936380854568</v>
      </c>
      <c r="K34" s="153">
        <v>0.03608879081524132</v>
      </c>
      <c r="L34" s="153">
        <v>0.32280350460044516</v>
      </c>
    </row>
    <row r="35" spans="1:12" ht="12.75">
      <c r="A35" s="131" t="s">
        <v>124</v>
      </c>
      <c r="B35" s="151">
        <v>2196.58164</v>
      </c>
      <c r="C35" s="151">
        <v>3917.0392499999994</v>
      </c>
      <c r="D35" s="370">
        <v>78.32431896316861</v>
      </c>
      <c r="E35" s="151">
        <v>0.07528781712518628</v>
      </c>
      <c r="F35" s="151">
        <v>0.14276224881074945</v>
      </c>
      <c r="G35" s="151"/>
      <c r="H35" s="151">
        <v>32337.507360000014</v>
      </c>
      <c r="I35" s="151">
        <v>32944.523290000005</v>
      </c>
      <c r="J35" s="370">
        <v>1.8771265306330998</v>
      </c>
      <c r="K35" s="151">
        <v>0.003103799071866838</v>
      </c>
      <c r="L35" s="151">
        <v>0.14786045370838188</v>
      </c>
    </row>
    <row r="36" spans="1:12" ht="12.75">
      <c r="A36" s="121" t="s">
        <v>125</v>
      </c>
      <c r="B36" s="153">
        <v>1846.4161200000003</v>
      </c>
      <c r="C36" s="153">
        <v>3439.253350000001</v>
      </c>
      <c r="D36" s="371">
        <v>86.26642785159395</v>
      </c>
      <c r="E36" s="153">
        <v>0.06970310537463828</v>
      </c>
      <c r="F36" s="153">
        <v>0.12534863991365514</v>
      </c>
      <c r="G36" s="153"/>
      <c r="H36" s="153">
        <v>12446.18956</v>
      </c>
      <c r="I36" s="153">
        <v>24347.515199999998</v>
      </c>
      <c r="J36" s="371">
        <v>95.62224311807765</v>
      </c>
      <c r="K36" s="153">
        <v>0.060853960579613564</v>
      </c>
      <c r="L36" s="153">
        <v>0.10927566358917326</v>
      </c>
    </row>
    <row r="37" spans="1:12" ht="12.75">
      <c r="A37" s="131" t="s">
        <v>107</v>
      </c>
      <c r="B37" s="151">
        <v>18384.656580000054</v>
      </c>
      <c r="C37" s="151">
        <v>19626.654339999994</v>
      </c>
      <c r="D37" s="370">
        <v>6.755621213784635</v>
      </c>
      <c r="E37" s="151">
        <v>0.05435024942274885</v>
      </c>
      <c r="F37" s="151">
        <v>0.7153222450374105</v>
      </c>
      <c r="G37" s="151"/>
      <c r="H37" s="151">
        <v>113352.6837400001</v>
      </c>
      <c r="I37" s="151">
        <v>135894.48349999997</v>
      </c>
      <c r="J37" s="370">
        <v>19.886427931167972</v>
      </c>
      <c r="K37" s="151">
        <v>0.11526092432746632</v>
      </c>
      <c r="L37" s="151">
        <v>0.6099168535510537</v>
      </c>
    </row>
    <row r="38" spans="1:12" ht="12.75">
      <c r="A38" s="121" t="s">
        <v>130</v>
      </c>
      <c r="B38" s="153">
        <v>1908.318751999999</v>
      </c>
      <c r="C38" s="153">
        <v>3135.430305000003</v>
      </c>
      <c r="D38" s="371">
        <v>64.30328013671401</v>
      </c>
      <c r="E38" s="153">
        <v>0.05369882388120429</v>
      </c>
      <c r="F38" s="153">
        <v>0.11427536278355507</v>
      </c>
      <c r="G38" s="153"/>
      <c r="H38" s="153">
        <v>50900.735576999985</v>
      </c>
      <c r="I38" s="153">
        <v>19267.696029000002</v>
      </c>
      <c r="J38" s="371">
        <v>-62.14652733288533</v>
      </c>
      <c r="K38" s="153">
        <v>-0.16174632976997913</v>
      </c>
      <c r="L38" s="153">
        <v>0.08647659739025253</v>
      </c>
    </row>
    <row r="39" spans="1:221" ht="12.75">
      <c r="A39" s="131" t="s">
        <v>139</v>
      </c>
      <c r="B39" s="151">
        <v>7126.421299999998</v>
      </c>
      <c r="C39" s="151">
        <v>8105.595159999994</v>
      </c>
      <c r="D39" s="370">
        <v>13.74005014269921</v>
      </c>
      <c r="E39" s="151">
        <v>0.04284898510544675</v>
      </c>
      <c r="F39" s="151">
        <v>0.2954203210986783</v>
      </c>
      <c r="G39" s="151"/>
      <c r="H39" s="151">
        <v>51659.53882000001</v>
      </c>
      <c r="I39" s="151">
        <v>49360.55175999997</v>
      </c>
      <c r="J39" s="370">
        <v>-4.450266325470908</v>
      </c>
      <c r="K39" s="151">
        <v>-0.011755200399867695</v>
      </c>
      <c r="L39" s="151">
        <v>0.2215382967992451</v>
      </c>
      <c r="M39" s="64"/>
      <c r="N39" s="81"/>
      <c r="O39" s="87"/>
      <c r="P39" s="87"/>
      <c r="Q39" s="88"/>
      <c r="R39" s="89"/>
      <c r="S39" s="89"/>
      <c r="T39" s="64"/>
      <c r="U39" s="87"/>
      <c r="V39" s="87"/>
      <c r="W39" s="88"/>
      <c r="X39" s="89"/>
      <c r="Y39" s="64"/>
      <c r="Z39" s="81"/>
      <c r="AA39" s="87"/>
      <c r="AB39" s="87"/>
      <c r="AC39" s="88"/>
      <c r="AD39" s="89"/>
      <c r="AE39" s="89"/>
      <c r="AF39" s="64"/>
      <c r="AG39" s="87"/>
      <c r="AH39" s="87"/>
      <c r="AI39" s="88"/>
      <c r="AJ39" s="89"/>
      <c r="AK39" s="64"/>
      <c r="AL39" s="81"/>
      <c r="AM39" s="87"/>
      <c r="AN39" s="87"/>
      <c r="AO39" s="88"/>
      <c r="AP39" s="89"/>
      <c r="AQ39" s="89"/>
      <c r="AR39" s="64"/>
      <c r="AS39" s="87"/>
      <c r="AT39" s="87"/>
      <c r="AU39" s="88"/>
      <c r="AV39" s="89"/>
      <c r="AW39" s="64"/>
      <c r="AX39" s="81"/>
      <c r="AY39" s="87"/>
      <c r="AZ39" s="87"/>
      <c r="BA39" s="88"/>
      <c r="BB39" s="89"/>
      <c r="BC39" s="89"/>
      <c r="BD39" s="64"/>
      <c r="BE39" s="87"/>
      <c r="BF39" s="87"/>
      <c r="BG39" s="88"/>
      <c r="BH39" s="89"/>
      <c r="BI39" s="64"/>
      <c r="BJ39" s="81"/>
      <c r="BK39" s="87"/>
      <c r="BL39" s="87"/>
      <c r="BM39" s="88"/>
      <c r="BN39" s="89"/>
      <c r="BO39" s="89"/>
      <c r="BP39" s="64"/>
      <c r="BQ39" s="87"/>
      <c r="BR39" s="87"/>
      <c r="BS39" s="88"/>
      <c r="BT39" s="89"/>
      <c r="BU39" s="64"/>
      <c r="BV39" s="81"/>
      <c r="BW39" s="87"/>
      <c r="BX39" s="87"/>
      <c r="BY39" s="88"/>
      <c r="BZ39" s="89"/>
      <c r="CA39" s="89"/>
      <c r="CB39" s="64"/>
      <c r="CC39" s="87"/>
      <c r="CD39" s="87"/>
      <c r="CE39" s="88"/>
      <c r="CF39" s="89"/>
      <c r="CG39" s="64"/>
      <c r="CH39" s="81"/>
      <c r="CI39" s="87"/>
      <c r="CJ39" s="87"/>
      <c r="CK39" s="88"/>
      <c r="CL39" s="89"/>
      <c r="CM39" s="89"/>
      <c r="CN39" s="64"/>
      <c r="CO39" s="87"/>
      <c r="CP39" s="87"/>
      <c r="CQ39" s="88"/>
      <c r="CR39" s="89"/>
      <c r="CS39" s="64"/>
      <c r="CT39" s="81"/>
      <c r="CU39" s="87"/>
      <c r="CV39" s="87"/>
      <c r="CW39" s="88"/>
      <c r="CX39" s="89"/>
      <c r="CY39" s="89"/>
      <c r="CZ39" s="64"/>
      <c r="DA39" s="87"/>
      <c r="DB39" s="87"/>
      <c r="DC39" s="88"/>
      <c r="DD39" s="89"/>
      <c r="DE39" s="64"/>
      <c r="DF39" s="81"/>
      <c r="DG39" s="87"/>
      <c r="DH39" s="87"/>
      <c r="DI39" s="88"/>
      <c r="DJ39" s="89"/>
      <c r="DK39" s="89"/>
      <c r="DL39" s="64"/>
      <c r="DM39" s="87"/>
      <c r="DN39" s="87"/>
      <c r="DO39" s="88"/>
      <c r="DP39" s="89"/>
      <c r="DQ39" s="64"/>
      <c r="DR39" s="81"/>
      <c r="DS39" s="87"/>
      <c r="DT39" s="87"/>
      <c r="DU39" s="88"/>
      <c r="DV39" s="89"/>
      <c r="DW39" s="89"/>
      <c r="DX39" s="64"/>
      <c r="DY39" s="87"/>
      <c r="DZ39" s="87"/>
      <c r="EA39" s="88"/>
      <c r="EB39" s="89"/>
      <c r="EC39" s="64"/>
      <c r="ED39" s="81"/>
      <c r="EE39" s="87"/>
      <c r="EF39" s="87"/>
      <c r="EG39" s="88"/>
      <c r="EH39" s="89"/>
      <c r="EI39" s="89"/>
      <c r="EJ39" s="64"/>
      <c r="EK39" s="87"/>
      <c r="EL39" s="87"/>
      <c r="EM39" s="88"/>
      <c r="EN39" s="89"/>
      <c r="EO39" s="64"/>
      <c r="EP39" s="81"/>
      <c r="EQ39" s="87"/>
      <c r="ER39" s="87"/>
      <c r="ES39" s="88"/>
      <c r="ET39" s="89"/>
      <c r="EU39" s="89"/>
      <c r="EV39" s="64"/>
      <c r="EW39" s="87"/>
      <c r="EX39" s="87"/>
      <c r="EY39" s="88"/>
      <c r="EZ39" s="89"/>
      <c r="FA39" s="64"/>
      <c r="FB39" s="81"/>
      <c r="FC39" s="87"/>
      <c r="FD39" s="87"/>
      <c r="FE39" s="88"/>
      <c r="FF39" s="89"/>
      <c r="FG39" s="89"/>
      <c r="FH39" s="64"/>
      <c r="FI39" s="87"/>
      <c r="FJ39" s="87"/>
      <c r="FK39" s="88"/>
      <c r="FL39" s="89"/>
      <c r="FM39" s="64"/>
      <c r="FN39" s="81"/>
      <c r="FO39" s="87"/>
      <c r="FP39" s="87"/>
      <c r="FQ39" s="88"/>
      <c r="FR39" s="89"/>
      <c r="FS39" s="89"/>
      <c r="FT39" s="64"/>
      <c r="FU39" s="87"/>
      <c r="FV39" s="87"/>
      <c r="FW39" s="88"/>
      <c r="FX39" s="89"/>
      <c r="FY39" s="64"/>
      <c r="FZ39" s="81"/>
      <c r="GA39" s="87"/>
      <c r="GB39" s="87"/>
      <c r="GC39" s="88"/>
      <c r="GD39" s="89"/>
      <c r="GE39" s="89"/>
      <c r="GF39" s="64"/>
      <c r="GG39" s="87"/>
      <c r="GH39" s="87"/>
      <c r="GI39" s="88"/>
      <c r="GJ39" s="89"/>
      <c r="GK39" s="64"/>
      <c r="GL39" s="81"/>
      <c r="GM39" s="87"/>
      <c r="GN39" s="87"/>
      <c r="GO39" s="88"/>
      <c r="GP39" s="89"/>
      <c r="GQ39" s="89"/>
      <c r="GR39" s="64"/>
      <c r="GS39" s="87"/>
      <c r="GT39" s="87"/>
      <c r="GU39" s="88"/>
      <c r="GV39" s="89"/>
      <c r="GW39" s="64"/>
      <c r="GX39" s="81"/>
      <c r="GY39" s="87"/>
      <c r="GZ39" s="87"/>
      <c r="HA39" s="88"/>
      <c r="HB39" s="89"/>
      <c r="HC39" s="89"/>
      <c r="HD39" s="64"/>
      <c r="HE39" s="87"/>
      <c r="HF39" s="87"/>
      <c r="HG39" s="88"/>
      <c r="HH39" s="89"/>
      <c r="HI39" s="64"/>
      <c r="HJ39" s="81"/>
      <c r="HK39" s="87"/>
      <c r="HL39" s="87"/>
      <c r="HM39" s="88"/>
    </row>
    <row r="40" spans="1:12" ht="12.75">
      <c r="A40" s="121" t="s">
        <v>123</v>
      </c>
      <c r="B40" s="153">
        <v>10440.515981999994</v>
      </c>
      <c r="C40" s="153">
        <v>10959.034735999996</v>
      </c>
      <c r="D40" s="371">
        <v>4.966409274158057</v>
      </c>
      <c r="E40" s="153">
        <v>0.022690559128121526</v>
      </c>
      <c r="F40" s="153">
        <v>0.3994181175760435</v>
      </c>
      <c r="G40" s="153"/>
      <c r="H40" s="153">
        <v>91804.13628800001</v>
      </c>
      <c r="I40" s="153">
        <v>119774.01666100002</v>
      </c>
      <c r="J40" s="371">
        <v>30.466906507627623</v>
      </c>
      <c r="K40" s="153">
        <v>0.14301583278373767</v>
      </c>
      <c r="L40" s="153">
        <v>0.5375655398038922</v>
      </c>
    </row>
    <row r="41" spans="1:12" ht="12.75">
      <c r="A41" s="131" t="s">
        <v>134</v>
      </c>
      <c r="B41" s="151">
        <v>237.68572</v>
      </c>
      <c r="C41" s="151">
        <v>493.21949</v>
      </c>
      <c r="D41" s="370">
        <v>107.5090964657027</v>
      </c>
      <c r="E41" s="151">
        <v>0.011182245719538195</v>
      </c>
      <c r="F41" s="151">
        <v>0.017976108753490525</v>
      </c>
      <c r="G41" s="151"/>
      <c r="H41" s="151">
        <v>2501.5523200000002</v>
      </c>
      <c r="I41" s="151">
        <v>8078.904329999999</v>
      </c>
      <c r="J41" s="370">
        <v>222.95564099974524</v>
      </c>
      <c r="K41" s="151">
        <v>0.028518164246715664</v>
      </c>
      <c r="L41" s="151">
        <v>0.03625945499909556</v>
      </c>
    </row>
    <row r="42" spans="1:12" ht="12.75">
      <c r="A42" s="121" t="s">
        <v>137</v>
      </c>
      <c r="B42" s="153">
        <v>993.1208600000001</v>
      </c>
      <c r="C42" s="153">
        <v>1225.5997600000003</v>
      </c>
      <c r="D42" s="371">
        <v>23.408923260357263</v>
      </c>
      <c r="E42" s="153">
        <v>0.010173356673788946</v>
      </c>
      <c r="F42" s="153">
        <v>0.04466878341326676</v>
      </c>
      <c r="G42" s="153"/>
      <c r="H42" s="153">
        <v>16293.345420000001</v>
      </c>
      <c r="I42" s="153">
        <v>11078.45861</v>
      </c>
      <c r="J42" s="371">
        <v>-32.006237366076796</v>
      </c>
      <c r="K42" s="153">
        <v>-0.02666480406991762</v>
      </c>
      <c r="L42" s="153">
        <v>0.04972194929168541</v>
      </c>
    </row>
    <row r="43" spans="1:12" ht="12.75">
      <c r="A43" s="131" t="s">
        <v>117</v>
      </c>
      <c r="B43" s="151">
        <v>42430.070609999995</v>
      </c>
      <c r="C43" s="151">
        <v>42516.19444999997</v>
      </c>
      <c r="D43" s="370">
        <v>0.20297830939663974</v>
      </c>
      <c r="E43" s="151">
        <v>0.0037688088787246497</v>
      </c>
      <c r="F43" s="151">
        <v>1.5495651544867979</v>
      </c>
      <c r="G43" s="151"/>
      <c r="H43" s="151">
        <v>379166.8146599999</v>
      </c>
      <c r="I43" s="151">
        <v>325716.8870499999</v>
      </c>
      <c r="J43" s="370">
        <v>-14.09667870273108</v>
      </c>
      <c r="K43" s="151">
        <v>-0.2733006293710773</v>
      </c>
      <c r="L43" s="151">
        <v>1.4618711060333802</v>
      </c>
    </row>
    <row r="44" spans="1:12" ht="12.75">
      <c r="A44" s="121" t="s">
        <v>132</v>
      </c>
      <c r="B44" s="153">
        <v>441.1178000000004</v>
      </c>
      <c r="C44" s="153">
        <v>495.13837</v>
      </c>
      <c r="D44" s="371">
        <v>12.246291126769204</v>
      </c>
      <c r="E44" s="153">
        <v>0.002363958734884665</v>
      </c>
      <c r="F44" s="153">
        <v>0.018046045153540118</v>
      </c>
      <c r="G44" s="153"/>
      <c r="H44" s="153">
        <v>4267.90131</v>
      </c>
      <c r="I44" s="153">
        <v>6840.675339999998</v>
      </c>
      <c r="J44" s="371">
        <v>60.28194756921399</v>
      </c>
      <c r="K44" s="153">
        <v>0.013155130288651893</v>
      </c>
      <c r="L44" s="153">
        <v>0.030702079084299876</v>
      </c>
    </row>
    <row r="45" spans="1:12" ht="12.75">
      <c r="A45" s="131" t="s">
        <v>133</v>
      </c>
      <c r="B45" s="151">
        <v>0.0165</v>
      </c>
      <c r="C45" s="151">
        <v>0</v>
      </c>
      <c r="D45" s="370">
        <v>-100</v>
      </c>
      <c r="E45" s="151">
        <v>-7.220456786294048E-07</v>
      </c>
      <c r="F45" s="151">
        <v>0</v>
      </c>
      <c r="G45" s="151"/>
      <c r="H45" s="151">
        <v>0.16987</v>
      </c>
      <c r="I45" s="151">
        <v>0.3634</v>
      </c>
      <c r="J45" s="370">
        <v>113.92829811031966</v>
      </c>
      <c r="K45" s="151">
        <v>9.895592598012982E-07</v>
      </c>
      <c r="L45" s="151">
        <v>1.6309991316200333E-06</v>
      </c>
    </row>
    <row r="46" spans="1:12" ht="12.75">
      <c r="A46" s="121" t="s">
        <v>128</v>
      </c>
      <c r="B46" s="153">
        <v>10064.641029999993</v>
      </c>
      <c r="C46" s="153">
        <v>9992.313529999987</v>
      </c>
      <c r="D46" s="371">
        <v>-0.7186297035772893</v>
      </c>
      <c r="E46" s="153">
        <v>-0.0031650762921862823</v>
      </c>
      <c r="F46" s="153">
        <v>0.36418454330394473</v>
      </c>
      <c r="G46" s="153"/>
      <c r="H46" s="153">
        <v>130114.60650999998</v>
      </c>
      <c r="I46" s="153">
        <v>136636.88636999993</v>
      </c>
      <c r="J46" s="371">
        <v>5.012719198054594</v>
      </c>
      <c r="K46" s="153">
        <v>0.033349777452996804</v>
      </c>
      <c r="L46" s="153">
        <v>0.6132488800680658</v>
      </c>
    </row>
    <row r="47" spans="1:12" ht="12.75">
      <c r="A47" s="131" t="s">
        <v>114</v>
      </c>
      <c r="B47" s="151">
        <v>20320.706699999984</v>
      </c>
      <c r="C47" s="151">
        <v>20188.642099999975</v>
      </c>
      <c r="D47" s="370">
        <v>-0.649901609967185</v>
      </c>
      <c r="E47" s="151">
        <v>-0.005779192347268324</v>
      </c>
      <c r="F47" s="151">
        <v>0.735804714397837</v>
      </c>
      <c r="G47" s="151"/>
      <c r="H47" s="151">
        <v>135711.77958999996</v>
      </c>
      <c r="I47" s="151">
        <v>127928.93323999997</v>
      </c>
      <c r="J47" s="370">
        <v>-5.734834789959153</v>
      </c>
      <c r="K47" s="151">
        <v>-0.03979531686691079</v>
      </c>
      <c r="L47" s="151">
        <v>0.5741661503123753</v>
      </c>
    </row>
    <row r="48" spans="1:12" ht="12.75">
      <c r="A48" s="121" t="s">
        <v>135</v>
      </c>
      <c r="B48" s="153">
        <v>2435.4936900000016</v>
      </c>
      <c r="C48" s="153">
        <v>2214.147020000001</v>
      </c>
      <c r="D48" s="371">
        <v>-9.088369676704055</v>
      </c>
      <c r="E48" s="153">
        <v>-0.00968620645772785</v>
      </c>
      <c r="F48" s="153">
        <v>0.08069784028148802</v>
      </c>
      <c r="G48" s="153"/>
      <c r="H48" s="153">
        <v>14268.505320000004</v>
      </c>
      <c r="I48" s="153">
        <v>13756.67519</v>
      </c>
      <c r="J48" s="371">
        <v>-3.587132068294341</v>
      </c>
      <c r="K48" s="153">
        <v>-0.0026170942209828288</v>
      </c>
      <c r="L48" s="153">
        <v>0.061742226991934115</v>
      </c>
    </row>
    <row r="49" spans="1:12" ht="12.75">
      <c r="A49" s="131" t="s">
        <v>122</v>
      </c>
      <c r="B49" s="151">
        <v>8960.876040000001</v>
      </c>
      <c r="C49" s="151">
        <v>8494.272100000004</v>
      </c>
      <c r="D49" s="370">
        <v>-5.2071241463127915</v>
      </c>
      <c r="E49" s="151">
        <v>-0.020418749000512264</v>
      </c>
      <c r="F49" s="151">
        <v>0.30958622306539507</v>
      </c>
      <c r="G49" s="151"/>
      <c r="H49" s="151">
        <v>70307.39016</v>
      </c>
      <c r="I49" s="151">
        <v>68519.13042999999</v>
      </c>
      <c r="J49" s="370">
        <v>-2.543487570695524</v>
      </c>
      <c r="K49" s="151">
        <v>-0.009143745025325653</v>
      </c>
      <c r="L49" s="151">
        <v>0.30752515748676335</v>
      </c>
    </row>
    <row r="50" spans="1:12" ht="12.75">
      <c r="A50" s="121" t="s">
        <v>138</v>
      </c>
      <c r="B50" s="153">
        <v>1437.9816200000002</v>
      </c>
      <c r="C50" s="153">
        <v>216.40896000000004</v>
      </c>
      <c r="D50" s="371">
        <v>-84.95050583469906</v>
      </c>
      <c r="E50" s="153">
        <v>-0.05345644001726226</v>
      </c>
      <c r="F50" s="153">
        <v>0.007887342408528467</v>
      </c>
      <c r="G50" s="153"/>
      <c r="H50" s="153">
        <v>4556.3140300000005</v>
      </c>
      <c r="I50" s="153">
        <v>2469.8271299999997</v>
      </c>
      <c r="J50" s="371">
        <v>-45.793307622389676</v>
      </c>
      <c r="K50" s="153">
        <v>-0.010668642754865426</v>
      </c>
      <c r="L50" s="153">
        <v>0.011084991481237202</v>
      </c>
    </row>
    <row r="51" spans="1:12" ht="12.75">
      <c r="A51" s="131" t="s">
        <v>120</v>
      </c>
      <c r="B51" s="151">
        <v>16742.329433</v>
      </c>
      <c r="C51" s="151">
        <v>14966.729265000005</v>
      </c>
      <c r="D51" s="370">
        <v>-10.605454725434992</v>
      </c>
      <c r="E51" s="151">
        <v>-0.0777008744410933</v>
      </c>
      <c r="F51" s="151">
        <v>0.5454844311843585</v>
      </c>
      <c r="G51" s="151"/>
      <c r="H51" s="151">
        <v>198854.69232299994</v>
      </c>
      <c r="I51" s="151">
        <v>130387.20681599996</v>
      </c>
      <c r="J51" s="370">
        <v>-34.43091269668817</v>
      </c>
      <c r="K51" s="151">
        <v>-0.35008853551781643</v>
      </c>
      <c r="L51" s="151">
        <v>0.5851992875378581</v>
      </c>
    </row>
    <row r="52" spans="1:12" ht="12.75">
      <c r="A52" s="121" t="s">
        <v>136</v>
      </c>
      <c r="B52" s="153">
        <v>22860.385739999987</v>
      </c>
      <c r="C52" s="153">
        <v>19761.45946000002</v>
      </c>
      <c r="D52" s="371">
        <v>-13.555879219385247</v>
      </c>
      <c r="E52" s="153">
        <v>-0.1356100805372772</v>
      </c>
      <c r="F52" s="153">
        <v>0.7202354156374771</v>
      </c>
      <c r="G52" s="153"/>
      <c r="H52" s="153">
        <v>167065.01394999996</v>
      </c>
      <c r="I52" s="153">
        <v>172958.96612000003</v>
      </c>
      <c r="J52" s="371">
        <v>3.527939231947186</v>
      </c>
      <c r="K52" s="153">
        <v>0.030137006906678716</v>
      </c>
      <c r="L52" s="153">
        <v>0.7762683641926771</v>
      </c>
    </row>
    <row r="53" spans="1:12" ht="12.75">
      <c r="A53" s="131" t="s">
        <v>119</v>
      </c>
      <c r="B53" s="151">
        <v>32883.72067999998</v>
      </c>
      <c r="C53" s="151">
        <v>28843.796289999995</v>
      </c>
      <c r="D53" s="370">
        <v>-12.285484447801798</v>
      </c>
      <c r="E53" s="151">
        <v>-0.1767884816841831</v>
      </c>
      <c r="F53" s="151">
        <v>1.0512545215367834</v>
      </c>
      <c r="G53" s="151"/>
      <c r="H53" s="151">
        <v>245289.63665999993</v>
      </c>
      <c r="I53" s="151">
        <v>218725.87913000002</v>
      </c>
      <c r="J53" s="370">
        <v>-10.829547424712594</v>
      </c>
      <c r="K53" s="151">
        <v>-0.13582603337429794</v>
      </c>
      <c r="L53" s="151">
        <v>0.9816778176220651</v>
      </c>
    </row>
    <row r="54" spans="1:12" ht="12.75">
      <c r="A54" s="121" t="s">
        <v>131</v>
      </c>
      <c r="B54" s="297">
        <v>15836.503859999999</v>
      </c>
      <c r="C54" s="297">
        <v>10016.336499999996</v>
      </c>
      <c r="D54" s="384">
        <v>-36.75159246922321</v>
      </c>
      <c r="E54" s="297">
        <v>-0.25469252673866144</v>
      </c>
      <c r="F54" s="297">
        <v>0.36506009573051657</v>
      </c>
      <c r="G54" s="297"/>
      <c r="H54" s="297">
        <v>73946.66466999998</v>
      </c>
      <c r="I54" s="297">
        <v>102551.30639000003</v>
      </c>
      <c r="J54" s="384">
        <v>38.68280178376307</v>
      </c>
      <c r="K54" s="297">
        <v>0.1462614999603399</v>
      </c>
      <c r="L54" s="297">
        <v>0.46026717575286197</v>
      </c>
    </row>
    <row r="55" spans="1:12" ht="12.75">
      <c r="A55" s="299" t="s">
        <v>140</v>
      </c>
      <c r="B55" s="300">
        <v>3748.01960000062</v>
      </c>
      <c r="C55" s="300">
        <v>115482.48781000268</v>
      </c>
      <c r="D55" s="385" t="s">
        <v>109</v>
      </c>
      <c r="E55" s="300">
        <v>4.889538783332521</v>
      </c>
      <c r="F55" s="300">
        <v>4.208928888832539</v>
      </c>
      <c r="G55" s="300"/>
      <c r="H55" s="300">
        <v>7452399.407242986</v>
      </c>
      <c r="I55" s="300">
        <v>8662154.491418986</v>
      </c>
      <c r="J55" s="385">
        <v>16.23309511565145</v>
      </c>
      <c r="K55" s="300">
        <v>6.1857300968225015</v>
      </c>
      <c r="L55" s="300">
        <v>38.87717791266631</v>
      </c>
    </row>
    <row r="56" spans="1:12" ht="12.75">
      <c r="A56" s="253" t="s">
        <v>74</v>
      </c>
      <c r="B56" s="265"/>
      <c r="C56" s="265"/>
      <c r="D56" s="371"/>
      <c r="E56" s="153"/>
      <c r="F56" s="153"/>
      <c r="G56" s="153"/>
      <c r="H56" s="153"/>
      <c r="I56" s="153"/>
      <c r="J56" s="371"/>
      <c r="K56" s="153"/>
      <c r="L56" s="153"/>
    </row>
    <row r="57" spans="1:12" ht="12.75">
      <c r="A57" s="253" t="s">
        <v>75</v>
      </c>
      <c r="B57" s="265"/>
      <c r="C57" s="265"/>
      <c r="D57" s="365"/>
      <c r="E57" s="265"/>
      <c r="F57" s="265"/>
      <c r="G57" s="107"/>
      <c r="H57" s="152"/>
      <c r="I57" s="152"/>
      <c r="J57" s="371"/>
      <c r="K57" s="153"/>
      <c r="L57" s="153"/>
    </row>
    <row r="58" spans="1:6" ht="14.25">
      <c r="A58" s="253" t="s">
        <v>38</v>
      </c>
      <c r="B58" s="269"/>
      <c r="C58" s="119"/>
      <c r="D58" s="367"/>
      <c r="E58" s="119"/>
      <c r="F58" s="119"/>
    </row>
    <row r="59" spans="1:6" ht="14.25">
      <c r="A59" s="253" t="s">
        <v>47</v>
      </c>
      <c r="B59" s="253"/>
      <c r="C59" s="119"/>
      <c r="D59" s="367"/>
      <c r="E59" s="119"/>
      <c r="F59" s="119"/>
    </row>
    <row r="60" spans="1:6" ht="12.75">
      <c r="A60" s="397" t="s">
        <v>66</v>
      </c>
      <c r="B60" s="397"/>
      <c r="C60" s="397"/>
      <c r="D60" s="397"/>
      <c r="E60" s="397"/>
      <c r="F60" s="397"/>
    </row>
    <row r="61" spans="1:6" ht="12.75">
      <c r="A61" s="400" t="s">
        <v>65</v>
      </c>
      <c r="B61" s="400"/>
      <c r="C61" s="400"/>
      <c r="D61" s="400"/>
      <c r="E61" s="400"/>
      <c r="F61" s="400"/>
    </row>
  </sheetData>
  <sheetProtection/>
  <mergeCells count="11">
    <mergeCell ref="F16:F17"/>
    <mergeCell ref="H15:L15"/>
    <mergeCell ref="H16:K16"/>
    <mergeCell ref="L16:L17"/>
    <mergeCell ref="A7:L8"/>
    <mergeCell ref="A9:L13"/>
    <mergeCell ref="A61:F61"/>
    <mergeCell ref="A60:F60"/>
    <mergeCell ref="B15:F15"/>
    <mergeCell ref="A16:A17"/>
    <mergeCell ref="B16:E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27"/>
  <sheetViews>
    <sheetView zoomScalePageLayoutView="0" workbookViewId="0" topLeftCell="O5">
      <selection activeCell="E28" sqref="E28"/>
    </sheetView>
  </sheetViews>
  <sheetFormatPr defaultColWidth="6.7109375" defaultRowHeight="12.75"/>
  <cols>
    <col min="1" max="1" width="23.7109375" style="19" customWidth="1"/>
    <col min="2" max="2" width="36.421875" style="20" customWidth="1"/>
    <col min="3" max="4" width="12.140625" style="19" bestFit="1" customWidth="1"/>
    <col min="5" max="5" width="9.57421875" style="19" customWidth="1"/>
    <col min="6" max="6" width="12.28125" style="19" customWidth="1"/>
    <col min="7" max="7" width="1.28515625" style="19" customWidth="1"/>
    <col min="8" max="9" width="11.140625" style="19" bestFit="1" customWidth="1"/>
    <col min="10" max="10" width="9.421875" style="19" customWidth="1"/>
    <col min="11" max="11" width="12.57421875" style="19" customWidth="1"/>
    <col min="12" max="12" width="1.1484375" style="83" customWidth="1"/>
    <col min="13" max="14" width="12.140625" style="19" bestFit="1" customWidth="1"/>
    <col min="15" max="15" width="11.28125" style="19" customWidth="1"/>
    <col min="16" max="16" width="15.8515625" style="19" customWidth="1"/>
    <col min="17" max="17" width="1.8515625" style="19" customWidth="1"/>
    <col min="18" max="19" width="13.28125" style="19" bestFit="1" customWidth="1"/>
    <col min="20" max="20" width="11.57421875" style="19" customWidth="1"/>
    <col min="21" max="21" width="13.7109375" style="19" customWidth="1"/>
    <col min="22" max="16384" width="6.7109375" style="19" customWidth="1"/>
  </cols>
  <sheetData>
    <row r="1" ht="12.75" customHeight="1"/>
    <row r="2" ht="12.75"/>
    <row r="3" ht="12.75"/>
    <row r="4" ht="12.75"/>
    <row r="5" s="83" customFormat="1" ht="12.75">
      <c r="B5" s="20"/>
    </row>
    <row r="6" spans="1:21" ht="12.75" customHeight="1">
      <c r="A6" s="395" t="s">
        <v>50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</row>
    <row r="7" spans="1:21" ht="12.7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</row>
    <row r="8" spans="1:21" s="83" customFormat="1" ht="12.75" customHeight="1">
      <c r="A8" s="396" t="s">
        <v>91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</row>
    <row r="9" spans="1:21" s="83" customFormat="1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</row>
    <row r="10" spans="1:21" s="83" customFormat="1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</row>
    <row r="11" spans="1:21" s="83" customFormat="1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</row>
    <row r="12" spans="1:21" s="83" customFormat="1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</row>
    <row r="13" spans="1:12" s="21" customFormat="1" ht="15.75" thickBot="1">
      <c r="A13" s="49"/>
      <c r="B13" s="49"/>
      <c r="C13" s="49"/>
      <c r="D13" s="49"/>
      <c r="E13" s="22"/>
      <c r="F13" s="22"/>
      <c r="G13" s="22"/>
      <c r="H13" s="22"/>
      <c r="I13" s="22"/>
      <c r="J13" s="22"/>
      <c r="K13" s="22"/>
      <c r="L13" s="279"/>
    </row>
    <row r="14" spans="1:38" ht="13.5" thickBot="1">
      <c r="A14" s="155"/>
      <c r="B14" s="155"/>
      <c r="C14" s="438" t="s">
        <v>84</v>
      </c>
      <c r="D14" s="438"/>
      <c r="E14" s="438"/>
      <c r="F14" s="438"/>
      <c r="G14" s="438"/>
      <c r="H14" s="438"/>
      <c r="I14" s="438"/>
      <c r="J14" s="438"/>
      <c r="K14" s="438"/>
      <c r="L14" s="156"/>
      <c r="M14" s="438" t="s">
        <v>90</v>
      </c>
      <c r="N14" s="438"/>
      <c r="O14" s="438"/>
      <c r="P14" s="438"/>
      <c r="Q14" s="438"/>
      <c r="R14" s="438"/>
      <c r="S14" s="438"/>
      <c r="T14" s="438"/>
      <c r="U14" s="438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1:34" ht="13.5" thickBot="1">
      <c r="A15" s="409" t="s">
        <v>2</v>
      </c>
      <c r="B15" s="409" t="s">
        <v>15</v>
      </c>
      <c r="C15" s="439" t="s">
        <v>21</v>
      </c>
      <c r="D15" s="439"/>
      <c r="E15" s="439"/>
      <c r="F15" s="439"/>
      <c r="G15" s="440"/>
      <c r="H15" s="439" t="s">
        <v>22</v>
      </c>
      <c r="I15" s="439"/>
      <c r="J15" s="439"/>
      <c r="K15" s="439"/>
      <c r="L15" s="156"/>
      <c r="M15" s="439" t="s">
        <v>21</v>
      </c>
      <c r="N15" s="439"/>
      <c r="O15" s="439"/>
      <c r="P15" s="439"/>
      <c r="Q15" s="440"/>
      <c r="R15" s="439" t="s">
        <v>22</v>
      </c>
      <c r="S15" s="439"/>
      <c r="T15" s="439"/>
      <c r="U15" s="439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24.75" thickBot="1">
      <c r="A16" s="410"/>
      <c r="B16" s="410"/>
      <c r="C16" s="252">
        <v>2020</v>
      </c>
      <c r="D16" s="252">
        <v>2021</v>
      </c>
      <c r="E16" s="126" t="s">
        <v>45</v>
      </c>
      <c r="F16" s="126" t="s">
        <v>46</v>
      </c>
      <c r="G16" s="157"/>
      <c r="H16" s="252">
        <v>2020</v>
      </c>
      <c r="I16" s="252">
        <v>2021</v>
      </c>
      <c r="J16" s="126" t="s">
        <v>45</v>
      </c>
      <c r="K16" s="126" t="s">
        <v>46</v>
      </c>
      <c r="L16" s="156"/>
      <c r="M16" s="288">
        <v>2020</v>
      </c>
      <c r="N16" s="288">
        <v>2021</v>
      </c>
      <c r="O16" s="126" t="s">
        <v>45</v>
      </c>
      <c r="P16" s="126" t="s">
        <v>46</v>
      </c>
      <c r="Q16" s="157"/>
      <c r="R16" s="288">
        <v>2020</v>
      </c>
      <c r="S16" s="288">
        <v>2021</v>
      </c>
      <c r="T16" s="126" t="s">
        <v>45</v>
      </c>
      <c r="U16" s="126" t="s">
        <v>46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21" s="25" customFormat="1" ht="12.75">
      <c r="A17" s="408" t="s">
        <v>43</v>
      </c>
      <c r="B17" s="408"/>
      <c r="C17" s="130">
        <v>1733401.2259999998</v>
      </c>
      <c r="D17" s="130">
        <v>2459469.7470000004</v>
      </c>
      <c r="E17" s="130">
        <v>41.88692785659774</v>
      </c>
      <c r="F17" s="130">
        <v>41.88692785659771</v>
      </c>
      <c r="G17" s="129">
        <v>0</v>
      </c>
      <c r="H17" s="129">
        <v>2285173.9829999995</v>
      </c>
      <c r="I17" s="129">
        <v>2743750.0330000003</v>
      </c>
      <c r="J17" s="130">
        <v>20.067445779247727</v>
      </c>
      <c r="K17" s="130">
        <v>20.06744577924771</v>
      </c>
      <c r="L17" s="129"/>
      <c r="M17" s="130">
        <v>14464392.052000001</v>
      </c>
      <c r="N17" s="130">
        <v>18370166.098</v>
      </c>
      <c r="O17" s="130">
        <v>27.00268377653623</v>
      </c>
      <c r="P17" s="130">
        <v>27.00268377653623</v>
      </c>
      <c r="Q17" s="129"/>
      <c r="R17" s="130">
        <v>19557191.556</v>
      </c>
      <c r="S17" s="130">
        <v>22280821.020999998</v>
      </c>
      <c r="T17" s="130">
        <v>13.926485595854409</v>
      </c>
      <c r="U17" s="130">
        <v>13.926485595854423</v>
      </c>
    </row>
    <row r="18" spans="1:21" ht="12.75">
      <c r="A18" s="160" t="s">
        <v>23</v>
      </c>
      <c r="B18" s="163" t="s">
        <v>57</v>
      </c>
      <c r="C18" s="132">
        <v>1133987.217</v>
      </c>
      <c r="D18" s="132">
        <v>1588281.506</v>
      </c>
      <c r="E18" s="132">
        <v>40.06167637425846</v>
      </c>
      <c r="F18" s="132">
        <v>26.208259356567464</v>
      </c>
      <c r="G18" s="133">
        <v>0</v>
      </c>
      <c r="H18" s="339">
        <v>953030.061</v>
      </c>
      <c r="I18" s="339">
        <v>1227115.668</v>
      </c>
      <c r="J18" s="132">
        <v>28.759387370468282</v>
      </c>
      <c r="K18" s="132">
        <v>11.994080496233277</v>
      </c>
      <c r="L18" s="133"/>
      <c r="M18" s="132">
        <v>9335802.278</v>
      </c>
      <c r="N18" s="132">
        <v>11781239.227000002</v>
      </c>
      <c r="O18" s="132">
        <v>26.194181026763186</v>
      </c>
      <c r="P18" s="132">
        <v>16.906600292695114</v>
      </c>
      <c r="Q18" s="133"/>
      <c r="R18" s="132">
        <v>7135080.784999999</v>
      </c>
      <c r="S18" s="132">
        <v>8500116.408</v>
      </c>
      <c r="T18" s="132">
        <v>19.13132680809584</v>
      </c>
      <c r="U18" s="132">
        <v>6.979711882922259</v>
      </c>
    </row>
    <row r="19" spans="1:21" s="25" customFormat="1" ht="12.75">
      <c r="A19" s="164" t="s">
        <v>58</v>
      </c>
      <c r="B19" s="165" t="s">
        <v>59</v>
      </c>
      <c r="C19" s="134">
        <v>19605.598</v>
      </c>
      <c r="D19" s="134">
        <v>26500.939</v>
      </c>
      <c r="E19" s="134">
        <v>35.170266165816486</v>
      </c>
      <c r="F19" s="134">
        <v>0.3977925535400538</v>
      </c>
      <c r="G19" s="133">
        <v>0</v>
      </c>
      <c r="H19" s="133">
        <v>106264.385</v>
      </c>
      <c r="I19" s="133">
        <v>104471.732</v>
      </c>
      <c r="J19" s="134">
        <v>-1.6869744270387454</v>
      </c>
      <c r="K19" s="134">
        <v>-0.07844711226961276</v>
      </c>
      <c r="L19" s="133"/>
      <c r="M19" s="134">
        <v>248460.86000000002</v>
      </c>
      <c r="N19" s="134">
        <v>238318.63299999997</v>
      </c>
      <c r="O19" s="134">
        <v>-4.082022013447128</v>
      </c>
      <c r="P19" s="134">
        <v>-0.07011858475308452</v>
      </c>
      <c r="Q19" s="133"/>
      <c r="R19" s="134">
        <v>1507324.5280000002</v>
      </c>
      <c r="S19" s="134">
        <v>1799901.8580000002</v>
      </c>
      <c r="T19" s="134">
        <v>19.410374114206675</v>
      </c>
      <c r="U19" s="134">
        <v>1.496008919083474</v>
      </c>
    </row>
    <row r="20" spans="1:21" ht="12.75">
      <c r="A20" s="160" t="s">
        <v>64</v>
      </c>
      <c r="B20" s="163" t="s">
        <v>60</v>
      </c>
      <c r="C20" s="132">
        <v>196985.541</v>
      </c>
      <c r="D20" s="132">
        <v>330163.505</v>
      </c>
      <c r="E20" s="132">
        <v>67.60798956305123</v>
      </c>
      <c r="F20" s="132">
        <v>7.683043140988295</v>
      </c>
      <c r="G20" s="133">
        <v>0</v>
      </c>
      <c r="H20" s="339">
        <v>1197051.774</v>
      </c>
      <c r="I20" s="339">
        <v>1351996.919</v>
      </c>
      <c r="J20" s="132">
        <v>12.94389669397875</v>
      </c>
      <c r="K20" s="132">
        <v>6.780452873727648</v>
      </c>
      <c r="L20" s="133"/>
      <c r="M20" s="132">
        <v>1624493.1439999999</v>
      </c>
      <c r="N20" s="132">
        <v>2336007.6380000003</v>
      </c>
      <c r="O20" s="132">
        <v>43.79916878245689</v>
      </c>
      <c r="P20" s="132">
        <v>4.919076387324684</v>
      </c>
      <c r="Q20" s="133"/>
      <c r="R20" s="132">
        <v>10534254.353000002</v>
      </c>
      <c r="S20" s="132">
        <v>11482209.265999999</v>
      </c>
      <c r="T20" s="132">
        <v>8.99878511790475</v>
      </c>
      <c r="U20" s="132">
        <v>4.847091210850115</v>
      </c>
    </row>
    <row r="21" spans="1:21" ht="24.75" thickBot="1">
      <c r="A21" s="166" t="s">
        <v>61</v>
      </c>
      <c r="B21" s="167" t="s">
        <v>49</v>
      </c>
      <c r="C21" s="136">
        <v>382822.87</v>
      </c>
      <c r="D21" s="136">
        <v>514523.797</v>
      </c>
      <c r="E21" s="136">
        <v>34.40257553055803</v>
      </c>
      <c r="F21" s="136">
        <v>7.597832805501895</v>
      </c>
      <c r="G21" s="135">
        <v>0</v>
      </c>
      <c r="H21" s="135">
        <v>28827.763</v>
      </c>
      <c r="I21" s="135">
        <v>60165.714</v>
      </c>
      <c r="J21" s="136">
        <v>108.7075365507896</v>
      </c>
      <c r="K21" s="136">
        <v>1.3713595215563947</v>
      </c>
      <c r="L21" s="122"/>
      <c r="M21" s="136">
        <v>3255635.7700000005</v>
      </c>
      <c r="N21" s="136">
        <v>4014600.5999999996</v>
      </c>
      <c r="O21" s="136">
        <v>23.312338468378456</v>
      </c>
      <c r="P21" s="136">
        <v>5.247125681269519</v>
      </c>
      <c r="Q21" s="135"/>
      <c r="R21" s="136">
        <v>380531.88999999996</v>
      </c>
      <c r="S21" s="136">
        <v>498593.489</v>
      </c>
      <c r="T21" s="136">
        <v>31.025415241808</v>
      </c>
      <c r="U21" s="136">
        <v>0.6036735829985753</v>
      </c>
    </row>
    <row r="22" spans="1:12" ht="12.75">
      <c r="A22" s="253" t="s">
        <v>74</v>
      </c>
      <c r="B22" s="264"/>
      <c r="C22" s="265"/>
      <c r="D22" s="265"/>
      <c r="E22" s="265"/>
      <c r="F22" s="265"/>
      <c r="G22" s="47"/>
      <c r="H22" s="45"/>
      <c r="I22" s="45"/>
      <c r="J22" s="47"/>
      <c r="K22" s="47"/>
      <c r="L22" s="47"/>
    </row>
    <row r="23" spans="1:12" s="23" customFormat="1" ht="12.75">
      <c r="A23" s="253" t="s">
        <v>75</v>
      </c>
      <c r="B23" s="264"/>
      <c r="C23" s="254"/>
      <c r="D23" s="254"/>
      <c r="E23" s="266"/>
      <c r="F23" s="267"/>
      <c r="G23" s="19"/>
      <c r="H23" s="19"/>
      <c r="I23" s="19"/>
      <c r="J23" s="70"/>
      <c r="K23" s="65"/>
      <c r="L23" s="83"/>
    </row>
    <row r="24" spans="1:11" ht="12.75">
      <c r="A24" s="397"/>
      <c r="B24" s="397"/>
      <c r="C24" s="397"/>
      <c r="D24" s="397"/>
      <c r="E24" s="397"/>
      <c r="F24" s="397"/>
      <c r="J24" s="70"/>
      <c r="K24" s="65"/>
    </row>
    <row r="25" spans="1:11" ht="12.75">
      <c r="A25" s="268"/>
      <c r="B25" s="264"/>
      <c r="C25" s="254"/>
      <c r="D25" s="254"/>
      <c r="E25" s="266"/>
      <c r="F25" s="267"/>
      <c r="J25" s="70"/>
      <c r="K25" s="65"/>
    </row>
    <row r="26" spans="1:11" ht="12.75">
      <c r="A26" s="254"/>
      <c r="B26" s="264"/>
      <c r="C26" s="254"/>
      <c r="D26" s="254"/>
      <c r="E26" s="266"/>
      <c r="F26" s="267"/>
      <c r="J26" s="70"/>
      <c r="K26" s="65"/>
    </row>
    <row r="27" spans="1:11" ht="12.75">
      <c r="A27" s="254"/>
      <c r="B27" s="264"/>
      <c r="C27" s="254"/>
      <c r="D27" s="254"/>
      <c r="E27" s="266"/>
      <c r="F27" s="267"/>
      <c r="J27" s="70"/>
      <c r="K27" s="65"/>
    </row>
  </sheetData>
  <sheetProtection/>
  <mergeCells count="12">
    <mergeCell ref="M14:U14"/>
    <mergeCell ref="M15:Q15"/>
    <mergeCell ref="R15:U15"/>
    <mergeCell ref="A6:U7"/>
    <mergeCell ref="A8:U12"/>
    <mergeCell ref="H15:K15"/>
    <mergeCell ref="A24:F24"/>
    <mergeCell ref="A17:B17"/>
    <mergeCell ref="C14:K14"/>
    <mergeCell ref="A15:A16"/>
    <mergeCell ref="B15:B16"/>
    <mergeCell ref="C15:G15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zoomScale="85" zoomScaleNormal="85" zoomScalePageLayoutView="0" workbookViewId="0" topLeftCell="A1">
      <selection activeCell="G14" sqref="G14:J15"/>
    </sheetView>
  </sheetViews>
  <sheetFormatPr defaultColWidth="11.421875" defaultRowHeight="12.75"/>
  <cols>
    <col min="1" max="1" width="23.7109375" style="19" customWidth="1"/>
    <col min="2" max="2" width="16.57421875" style="27" bestFit="1" customWidth="1"/>
    <col min="3" max="3" width="14.8515625" style="28" bestFit="1" customWidth="1"/>
    <col min="4" max="4" width="11.7109375" style="28" bestFit="1" customWidth="1"/>
    <col min="5" max="5" width="16.421875" style="28" customWidth="1"/>
    <col min="6" max="6" width="0.9921875" style="83" customWidth="1"/>
    <col min="7" max="7" width="16.57421875" style="83" bestFit="1" customWidth="1"/>
    <col min="8" max="8" width="14.140625" style="83" bestFit="1" customWidth="1"/>
    <col min="9" max="9" width="12.8515625" style="83" bestFit="1" customWidth="1"/>
    <col min="10" max="10" width="16.00390625" style="19" customWidth="1"/>
    <col min="11" max="16384" width="11.421875" style="19" customWidth="1"/>
  </cols>
  <sheetData>
    <row r="1" spans="6:9" ht="12.75">
      <c r="F1" s="110"/>
      <c r="G1" s="110"/>
      <c r="H1" s="110"/>
      <c r="I1" s="110"/>
    </row>
    <row r="2" spans="6:9" ht="12.75">
      <c r="F2" s="110"/>
      <c r="G2" s="110"/>
      <c r="H2" s="110"/>
      <c r="I2" s="110"/>
    </row>
    <row r="3" spans="6:9" ht="12.75">
      <c r="F3" s="110"/>
      <c r="G3" s="110"/>
      <c r="H3" s="110"/>
      <c r="I3" s="110"/>
    </row>
    <row r="4" spans="6:9" ht="12.75">
      <c r="F4" s="110"/>
      <c r="G4" s="110"/>
      <c r="H4" s="110"/>
      <c r="I4" s="110"/>
    </row>
    <row r="5" spans="2:9" s="83" customFormat="1" ht="12.75">
      <c r="B5" s="27"/>
      <c r="C5" s="28"/>
      <c r="D5" s="28"/>
      <c r="E5" s="28"/>
      <c r="F5" s="110"/>
      <c r="G5" s="110"/>
      <c r="H5" s="110"/>
      <c r="I5" s="110"/>
    </row>
    <row r="6" spans="1:10" ht="12.75" customHeight="1">
      <c r="A6" s="395" t="s">
        <v>50</v>
      </c>
      <c r="B6" s="395"/>
      <c r="C6" s="395"/>
      <c r="D6" s="395"/>
      <c r="E6" s="395"/>
      <c r="F6" s="395"/>
      <c r="G6" s="395"/>
      <c r="H6" s="395"/>
      <c r="I6" s="395"/>
      <c r="J6" s="395"/>
    </row>
    <row r="7" spans="1:10" ht="14.2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</row>
    <row r="8" spans="1:10" s="83" customFormat="1" ht="12.75" customHeight="1">
      <c r="A8" s="396" t="s">
        <v>92</v>
      </c>
      <c r="B8" s="396"/>
      <c r="C8" s="396"/>
      <c r="D8" s="396"/>
      <c r="E8" s="396"/>
      <c r="F8" s="396"/>
      <c r="G8" s="396"/>
      <c r="H8" s="396"/>
      <c r="I8" s="396"/>
      <c r="J8" s="396"/>
    </row>
    <row r="9" spans="1:10" s="83" customFormat="1" ht="12.75">
      <c r="A9" s="396"/>
      <c r="B9" s="396"/>
      <c r="C9" s="396"/>
      <c r="D9" s="396"/>
      <c r="E9" s="396"/>
      <c r="F9" s="396"/>
      <c r="G9" s="396"/>
      <c r="H9" s="396"/>
      <c r="I9" s="396"/>
      <c r="J9" s="396"/>
    </row>
    <row r="10" spans="1:10" s="83" customFormat="1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</row>
    <row r="11" spans="1:10" s="83" customFormat="1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</row>
    <row r="12" spans="1:10" s="83" customFormat="1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</row>
    <row r="13" spans="1:9" s="83" customFormat="1" ht="12.75">
      <c r="A13" s="169"/>
      <c r="B13" s="170"/>
      <c r="C13" s="170"/>
      <c r="D13" s="170"/>
      <c r="E13" s="170"/>
      <c r="F13" s="170"/>
      <c r="G13" s="170"/>
      <c r="H13" s="170"/>
      <c r="I13" s="170"/>
    </row>
    <row r="14" spans="1:10" ht="13.5" thickBot="1">
      <c r="A14" s="171"/>
      <c r="B14" s="439" t="s">
        <v>84</v>
      </c>
      <c r="C14" s="439"/>
      <c r="D14" s="439"/>
      <c r="E14" s="439"/>
      <c r="F14" s="170"/>
      <c r="G14" s="439" t="s">
        <v>93</v>
      </c>
      <c r="H14" s="439"/>
      <c r="I14" s="439"/>
      <c r="J14" s="439"/>
    </row>
    <row r="15" spans="1:10" ht="13.5" thickBot="1">
      <c r="A15" s="411" t="s">
        <v>28</v>
      </c>
      <c r="B15" s="438" t="s">
        <v>21</v>
      </c>
      <c r="C15" s="438"/>
      <c r="D15" s="438"/>
      <c r="E15" s="438"/>
      <c r="F15" s="170"/>
      <c r="G15" s="438" t="s">
        <v>21</v>
      </c>
      <c r="H15" s="438"/>
      <c r="I15" s="438"/>
      <c r="J15" s="438"/>
    </row>
    <row r="16" spans="1:10" ht="41.25" customHeight="1" thickBot="1">
      <c r="A16" s="412"/>
      <c r="B16" s="252">
        <v>2020</v>
      </c>
      <c r="C16" s="252">
        <v>2021</v>
      </c>
      <c r="D16" s="172" t="s">
        <v>45</v>
      </c>
      <c r="E16" s="172" t="s">
        <v>46</v>
      </c>
      <c r="F16" s="170"/>
      <c r="G16" s="288">
        <v>2020</v>
      </c>
      <c r="H16" s="288">
        <v>2021</v>
      </c>
      <c r="I16" s="172" t="s">
        <v>45</v>
      </c>
      <c r="J16" s="172" t="s">
        <v>46</v>
      </c>
    </row>
    <row r="17" spans="1:15" s="25" customFormat="1" ht="12.75">
      <c r="A17" s="169" t="s">
        <v>43</v>
      </c>
      <c r="B17" s="170">
        <v>587369.59495</v>
      </c>
      <c r="C17" s="170">
        <v>875030.3454719995</v>
      </c>
      <c r="D17" s="325">
        <v>48.97440265808901</v>
      </c>
      <c r="E17" s="325">
        <v>48.97440265808901</v>
      </c>
      <c r="F17" s="313"/>
      <c r="G17" s="170">
        <v>5196710.08856</v>
      </c>
      <c r="H17" s="170">
        <v>5861391.882940748</v>
      </c>
      <c r="I17" s="325">
        <v>12.790434391250205</v>
      </c>
      <c r="J17" s="325">
        <v>12.790434391250216</v>
      </c>
      <c r="K17" s="170"/>
      <c r="L17" s="44"/>
      <c r="M17" s="44"/>
      <c r="N17" s="44"/>
      <c r="O17" s="44"/>
    </row>
    <row r="18" spans="1:15" ht="12.75">
      <c r="A18" s="173"/>
      <c r="B18" s="346"/>
      <c r="C18" s="346"/>
      <c r="D18" s="303"/>
      <c r="E18" s="303"/>
      <c r="F18" s="313"/>
      <c r="G18" s="346"/>
      <c r="H18" s="346"/>
      <c r="I18" s="303"/>
      <c r="J18" s="303"/>
      <c r="K18" s="170"/>
      <c r="L18" s="44"/>
      <c r="M18" s="44"/>
      <c r="N18" s="44"/>
      <c r="O18" s="44"/>
    </row>
    <row r="19" spans="1:15" s="30" customFormat="1" ht="12.75">
      <c r="A19" s="169" t="s">
        <v>141</v>
      </c>
      <c r="B19" s="170">
        <v>83169.61108000006</v>
      </c>
      <c r="C19" s="170">
        <v>114475.48999</v>
      </c>
      <c r="D19" s="325">
        <v>37.641006737289075</v>
      </c>
      <c r="E19" s="325">
        <v>5.329843284221216</v>
      </c>
      <c r="F19" s="313"/>
      <c r="G19" s="170">
        <v>732446.77621</v>
      </c>
      <c r="H19" s="170">
        <v>776193.59624</v>
      </c>
      <c r="I19" s="325">
        <v>5.9726960990073685</v>
      </c>
      <c r="J19" s="325">
        <v>0.8418175977587032</v>
      </c>
      <c r="K19" s="170"/>
      <c r="L19" s="44"/>
      <c r="M19" s="44"/>
      <c r="N19" s="44"/>
      <c r="O19" s="44"/>
    </row>
    <row r="20" spans="1:15" s="30" customFormat="1" ht="12.75">
      <c r="A20" s="174" t="s">
        <v>142</v>
      </c>
      <c r="B20" s="347">
        <v>7157.28723</v>
      </c>
      <c r="C20" s="347">
        <v>10653.143010000002</v>
      </c>
      <c r="D20" s="326">
        <v>48.84330707515845</v>
      </c>
      <c r="E20" s="326">
        <v>0.5951713895401051</v>
      </c>
      <c r="F20" s="313"/>
      <c r="G20" s="347">
        <v>63766.89544</v>
      </c>
      <c r="H20" s="347">
        <v>68548.80425</v>
      </c>
      <c r="I20" s="326">
        <v>7.499045981467667</v>
      </c>
      <c r="J20" s="326">
        <v>0.09201800232279383</v>
      </c>
      <c r="K20" s="170"/>
      <c r="L20" s="44"/>
      <c r="M20" s="44"/>
      <c r="N20" s="44"/>
      <c r="O20" s="44"/>
    </row>
    <row r="21" spans="1:15" s="31" customFormat="1" ht="12.75">
      <c r="A21" s="175" t="s">
        <v>143</v>
      </c>
      <c r="B21" s="176">
        <v>560.68036</v>
      </c>
      <c r="C21" s="176">
        <v>1240.86407</v>
      </c>
      <c r="D21" s="302">
        <v>121.3139889544196</v>
      </c>
      <c r="E21" s="302">
        <v>0.11580165467330683</v>
      </c>
      <c r="F21" s="313"/>
      <c r="G21" s="176">
        <v>6176.52157</v>
      </c>
      <c r="H21" s="176">
        <v>14007.733350000002</v>
      </c>
      <c r="I21" s="302">
        <v>126.79000131784535</v>
      </c>
      <c r="J21" s="302">
        <v>0.15069556789861288</v>
      </c>
      <c r="K21" s="170"/>
      <c r="L21" s="44"/>
      <c r="M21" s="44"/>
      <c r="N21" s="44"/>
      <c r="O21" s="44"/>
    </row>
    <row r="22" spans="1:15" s="31" customFormat="1" ht="12.75">
      <c r="A22" s="173" t="s">
        <v>144</v>
      </c>
      <c r="B22" s="346">
        <v>1991.3140799999994</v>
      </c>
      <c r="C22" s="346">
        <v>5604.020530000001</v>
      </c>
      <c r="D22" s="303">
        <v>181.42323635857593</v>
      </c>
      <c r="E22" s="303">
        <v>0.6150652810531559</v>
      </c>
      <c r="F22" s="313"/>
      <c r="G22" s="346">
        <v>27594.25517</v>
      </c>
      <c r="H22" s="346">
        <v>33870.526410000006</v>
      </c>
      <c r="I22" s="303">
        <v>22.744847437750227</v>
      </c>
      <c r="J22" s="303">
        <v>0.12077393452862688</v>
      </c>
      <c r="K22" s="170"/>
      <c r="L22" s="44"/>
      <c r="M22" s="44"/>
      <c r="N22" s="44"/>
      <c r="O22" s="44"/>
    </row>
    <row r="23" spans="1:15" s="39" customFormat="1" ht="12.75">
      <c r="A23" s="175" t="s">
        <v>145</v>
      </c>
      <c r="B23" s="176">
        <v>4605.29279</v>
      </c>
      <c r="C23" s="176">
        <v>3808.258410000001</v>
      </c>
      <c r="D23" s="302">
        <v>-17.306920891776777</v>
      </c>
      <c r="E23" s="302">
        <v>-0.13569554618635768</v>
      </c>
      <c r="F23" s="313"/>
      <c r="G23" s="176">
        <v>29996.118699999995</v>
      </c>
      <c r="H23" s="176">
        <v>20670.544490000004</v>
      </c>
      <c r="I23" s="302">
        <v>-31.089269592735658</v>
      </c>
      <c r="J23" s="302">
        <v>-0.17945150010444577</v>
      </c>
      <c r="K23" s="170"/>
      <c r="L23" s="44"/>
      <c r="M23" s="44"/>
      <c r="N23" s="44"/>
      <c r="O23" s="44"/>
    </row>
    <row r="24" spans="1:15" s="25" customFormat="1" ht="12.75">
      <c r="A24" s="174" t="s">
        <v>146</v>
      </c>
      <c r="B24" s="347">
        <v>76012.32385000006</v>
      </c>
      <c r="C24" s="347">
        <v>103822.34697999999</v>
      </c>
      <c r="D24" s="326">
        <v>36.58620302791851</v>
      </c>
      <c r="E24" s="326">
        <v>4.734671894681111</v>
      </c>
      <c r="F24" s="313"/>
      <c r="G24" s="347">
        <v>668679.8807699999</v>
      </c>
      <c r="H24" s="347">
        <v>707644.79199</v>
      </c>
      <c r="I24" s="326">
        <v>5.827139763070344</v>
      </c>
      <c r="J24" s="326">
        <v>0.7497995954359105</v>
      </c>
      <c r="K24" s="170"/>
      <c r="L24" s="44"/>
      <c r="M24" s="44"/>
      <c r="N24" s="44"/>
      <c r="O24" s="44"/>
    </row>
    <row r="25" spans="1:15" ht="12.75">
      <c r="A25" s="175" t="s">
        <v>147</v>
      </c>
      <c r="B25" s="176">
        <v>36614.86099000005</v>
      </c>
      <c r="C25" s="176">
        <v>46748.14554999998</v>
      </c>
      <c r="D25" s="302">
        <v>27.675332599972037</v>
      </c>
      <c r="E25" s="302">
        <v>1.7251973284150888</v>
      </c>
      <c r="F25" s="313"/>
      <c r="G25" s="176">
        <v>248587.25506000005</v>
      </c>
      <c r="H25" s="176">
        <v>311366.3630699999</v>
      </c>
      <c r="I25" s="302">
        <v>25.254355053257747</v>
      </c>
      <c r="J25" s="302">
        <v>1.2080548450874977</v>
      </c>
      <c r="K25" s="170"/>
      <c r="L25" s="44"/>
      <c r="M25" s="44"/>
      <c r="N25" s="44"/>
      <c r="O25" s="44"/>
    </row>
    <row r="26" spans="1:15" ht="12.75">
      <c r="A26" s="173" t="s">
        <v>148</v>
      </c>
      <c r="B26" s="346">
        <v>1653.3861199999997</v>
      </c>
      <c r="C26" s="346">
        <v>8251.70839</v>
      </c>
      <c r="D26" s="303">
        <v>399.0793312090948</v>
      </c>
      <c r="E26" s="303">
        <v>1.123368033812115</v>
      </c>
      <c r="F26" s="313"/>
      <c r="G26" s="346">
        <v>25985.11798999999</v>
      </c>
      <c r="H26" s="346">
        <v>31770.741509999996</v>
      </c>
      <c r="I26" s="303">
        <v>22.265142387371583</v>
      </c>
      <c r="J26" s="303">
        <v>0.11133242804397413</v>
      </c>
      <c r="K26" s="170"/>
      <c r="L26" s="44"/>
      <c r="M26" s="44"/>
      <c r="N26" s="44"/>
      <c r="O26" s="44"/>
    </row>
    <row r="27" spans="1:15" ht="12.75">
      <c r="A27" s="175" t="s">
        <v>149</v>
      </c>
      <c r="B27" s="176">
        <v>23577.467759999996</v>
      </c>
      <c r="C27" s="176">
        <v>34302.84897</v>
      </c>
      <c r="D27" s="302">
        <v>45.489962362268564</v>
      </c>
      <c r="E27" s="302">
        <v>1.8260021121646592</v>
      </c>
      <c r="F27" s="313"/>
      <c r="G27" s="176">
        <v>265785.06826999993</v>
      </c>
      <c r="H27" s="176">
        <v>237865.94367999997</v>
      </c>
      <c r="I27" s="302">
        <v>-10.50439920185362</v>
      </c>
      <c r="J27" s="302">
        <v>-0.5372461444686116</v>
      </c>
      <c r="K27" s="170"/>
      <c r="L27" s="44"/>
      <c r="M27" s="44"/>
      <c r="N27" s="44"/>
      <c r="O27" s="44"/>
    </row>
    <row r="28" spans="1:15" ht="12.75">
      <c r="A28" s="173" t="s">
        <v>150</v>
      </c>
      <c r="B28" s="346">
        <v>3995.5917899999995</v>
      </c>
      <c r="C28" s="346">
        <v>4117.995040000001</v>
      </c>
      <c r="D28" s="303">
        <v>3.0634573408211185</v>
      </c>
      <c r="E28" s="303">
        <v>0.020839221344172664</v>
      </c>
      <c r="F28" s="313"/>
      <c r="G28" s="346">
        <v>34524.27199</v>
      </c>
      <c r="H28" s="346">
        <v>29286.3977</v>
      </c>
      <c r="I28" s="303">
        <v>-15.171570573644988</v>
      </c>
      <c r="J28" s="303">
        <v>-0.10079212041346344</v>
      </c>
      <c r="K28" s="170"/>
      <c r="L28" s="44"/>
      <c r="M28" s="44"/>
      <c r="N28" s="44"/>
      <c r="O28" s="44"/>
    </row>
    <row r="29" spans="1:15" s="83" customFormat="1" ht="12.75">
      <c r="A29" s="175" t="s">
        <v>151</v>
      </c>
      <c r="B29" s="176">
        <v>4918.787379999999</v>
      </c>
      <c r="C29" s="176">
        <v>4980.05918</v>
      </c>
      <c r="D29" s="302">
        <v>1.2456688054689247</v>
      </c>
      <c r="E29" s="302">
        <v>0.010431558004839771</v>
      </c>
      <c r="F29" s="313"/>
      <c r="G29" s="176">
        <v>47170.412549999994</v>
      </c>
      <c r="H29" s="176">
        <v>38453.36883</v>
      </c>
      <c r="I29" s="302">
        <v>-18.47989714052225</v>
      </c>
      <c r="J29" s="302">
        <v>-0.1677415821057564</v>
      </c>
      <c r="K29" s="170"/>
      <c r="L29" s="44"/>
      <c r="M29" s="44"/>
      <c r="N29" s="44"/>
      <c r="O29" s="44"/>
    </row>
    <row r="30" spans="1:15" s="83" customFormat="1" ht="12.75">
      <c r="A30" s="173" t="s">
        <v>152</v>
      </c>
      <c r="B30" s="346">
        <v>4318.224470000001</v>
      </c>
      <c r="C30" s="346">
        <v>3599.4154600000006</v>
      </c>
      <c r="D30" s="303">
        <v>-16.64593897315394</v>
      </c>
      <c r="E30" s="303">
        <v>-0.12237763346623161</v>
      </c>
      <c r="F30" s="313"/>
      <c r="G30" s="346">
        <v>39298.70743</v>
      </c>
      <c r="H30" s="346">
        <v>38036.11060000001</v>
      </c>
      <c r="I30" s="303">
        <v>-3.2128202492383906</v>
      </c>
      <c r="J30" s="303">
        <v>-0.02429607979824509</v>
      </c>
      <c r="K30" s="170"/>
      <c r="L30" s="44"/>
      <c r="M30" s="44"/>
      <c r="N30" s="44"/>
      <c r="O30" s="44"/>
    </row>
    <row r="31" spans="1:15" s="83" customFormat="1" ht="12.75">
      <c r="A31" s="175" t="s">
        <v>153</v>
      </c>
      <c r="B31" s="176">
        <v>454.25080999999994</v>
      </c>
      <c r="C31" s="176">
        <v>829.02878</v>
      </c>
      <c r="D31" s="302">
        <v>82.50463438909446</v>
      </c>
      <c r="E31" s="302">
        <v>0.06380615769393089</v>
      </c>
      <c r="F31" s="313"/>
      <c r="G31" s="176">
        <v>2666.0607200000004</v>
      </c>
      <c r="H31" s="176">
        <v>5770.58262</v>
      </c>
      <c r="I31" s="302">
        <v>116.44603128168814</v>
      </c>
      <c r="J31" s="302">
        <v>0.059740140340602634</v>
      </c>
      <c r="K31" s="170"/>
      <c r="L31" s="44"/>
      <c r="M31" s="44"/>
      <c r="N31" s="44"/>
      <c r="O31" s="44"/>
    </row>
    <row r="32" spans="1:15" s="83" customFormat="1" ht="12.75">
      <c r="A32" s="173" t="s">
        <v>154</v>
      </c>
      <c r="B32" s="346">
        <v>0</v>
      </c>
      <c r="C32" s="346">
        <v>0</v>
      </c>
      <c r="D32" s="303" t="s">
        <v>155</v>
      </c>
      <c r="E32" s="303">
        <v>0</v>
      </c>
      <c r="F32" s="313"/>
      <c r="G32" s="346">
        <v>808.3792799999999</v>
      </c>
      <c r="H32" s="346">
        <v>1368.7016500000002</v>
      </c>
      <c r="I32" s="303">
        <v>69.3142914301317</v>
      </c>
      <c r="J32" s="303">
        <v>0.010782251856486853</v>
      </c>
      <c r="K32" s="170"/>
      <c r="L32" s="44"/>
      <c r="M32" s="44"/>
      <c r="N32" s="44"/>
      <c r="O32" s="44"/>
    </row>
    <row r="33" spans="1:15" s="83" customFormat="1" ht="12.75">
      <c r="A33" s="175" t="s">
        <v>156</v>
      </c>
      <c r="B33" s="176">
        <v>479.75453000000005</v>
      </c>
      <c r="C33" s="176">
        <v>993.1456099999999</v>
      </c>
      <c r="D33" s="302">
        <v>107.01120008184182</v>
      </c>
      <c r="E33" s="302">
        <v>0.0874051167125364</v>
      </c>
      <c r="F33" s="313"/>
      <c r="G33" s="176">
        <v>3854.6074799999997</v>
      </c>
      <c r="H33" s="176">
        <v>13726.582329999997</v>
      </c>
      <c r="I33" s="302">
        <v>256.1084338994745</v>
      </c>
      <c r="J33" s="302">
        <v>0.1899658568934236</v>
      </c>
      <c r="K33" s="170"/>
      <c r="L33" s="44"/>
      <c r="M33" s="44"/>
      <c r="N33" s="44"/>
      <c r="O33" s="44"/>
    </row>
    <row r="34" spans="1:15" s="83" customFormat="1" ht="12.75">
      <c r="A34" s="175"/>
      <c r="B34" s="176"/>
      <c r="C34" s="176"/>
      <c r="D34" s="302"/>
      <c r="E34" s="302"/>
      <c r="F34" s="313"/>
      <c r="G34" s="345"/>
      <c r="H34" s="345"/>
      <c r="I34" s="302"/>
      <c r="J34" s="302"/>
      <c r="K34" s="170"/>
      <c r="L34" s="44"/>
      <c r="M34" s="44"/>
      <c r="N34" s="44"/>
      <c r="O34" s="44"/>
    </row>
    <row r="35" spans="1:15" ht="12.75">
      <c r="A35" s="173" t="s">
        <v>157</v>
      </c>
      <c r="B35" s="346">
        <v>103256.69820999996</v>
      </c>
      <c r="C35" s="346">
        <v>129250.19221999998</v>
      </c>
      <c r="D35" s="303">
        <v>25.17366375315946</v>
      </c>
      <c r="E35" s="303">
        <v>4.42540680237504</v>
      </c>
      <c r="F35" s="313"/>
      <c r="G35" s="344">
        <v>836537.3643799999</v>
      </c>
      <c r="H35" s="344">
        <v>959596.178155</v>
      </c>
      <c r="I35" s="303">
        <v>14.710498181537313</v>
      </c>
      <c r="J35" s="303">
        <v>2.36801383332699</v>
      </c>
      <c r="K35" s="170"/>
      <c r="L35" s="44"/>
      <c r="M35" s="44"/>
      <c r="N35" s="44"/>
      <c r="O35" s="44"/>
    </row>
    <row r="36" spans="1:15" s="83" customFormat="1" ht="12.75">
      <c r="A36" s="175" t="s">
        <v>158</v>
      </c>
      <c r="B36" s="176">
        <v>82.80124</v>
      </c>
      <c r="C36" s="176">
        <v>87.61328000000002</v>
      </c>
      <c r="D36" s="302">
        <v>5.811555479120845</v>
      </c>
      <c r="E36" s="302">
        <v>0.0008192524845297166</v>
      </c>
      <c r="F36" s="313"/>
      <c r="G36" s="345">
        <v>1589.8071599999998</v>
      </c>
      <c r="H36" s="345">
        <v>1141.09871</v>
      </c>
      <c r="I36" s="302">
        <v>-28.224080334372125</v>
      </c>
      <c r="J36" s="302">
        <v>-0.00863447147047482</v>
      </c>
      <c r="K36" s="170"/>
      <c r="L36" s="44"/>
      <c r="M36" s="44"/>
      <c r="N36" s="44"/>
      <c r="O36" s="44"/>
    </row>
    <row r="37" spans="1:15" s="25" customFormat="1" ht="12.75">
      <c r="A37" s="173" t="s">
        <v>159</v>
      </c>
      <c r="B37" s="346">
        <v>2222.5736699999993</v>
      </c>
      <c r="C37" s="346">
        <v>2218.1116</v>
      </c>
      <c r="D37" s="303">
        <v>-0.20076139928353331</v>
      </c>
      <c r="E37" s="303">
        <v>-0.0007596698975164353</v>
      </c>
      <c r="F37" s="313"/>
      <c r="G37" s="346">
        <v>35489.86923999999</v>
      </c>
      <c r="H37" s="346">
        <v>26796.351030000005</v>
      </c>
      <c r="I37" s="303">
        <v>-24.495774135458582</v>
      </c>
      <c r="J37" s="303">
        <v>-0.16728888203977046</v>
      </c>
      <c r="K37" s="170"/>
      <c r="L37" s="44"/>
      <c r="M37" s="44"/>
      <c r="N37" s="44"/>
      <c r="O37" s="44"/>
    </row>
    <row r="38" spans="1:15" s="25" customFormat="1" ht="12.75">
      <c r="A38" s="175"/>
      <c r="B38" s="176"/>
      <c r="C38" s="176"/>
      <c r="D38" s="302"/>
      <c r="E38" s="302"/>
      <c r="F38" s="313"/>
      <c r="G38" s="176"/>
      <c r="H38" s="176"/>
      <c r="I38" s="302"/>
      <c r="J38" s="302"/>
      <c r="K38" s="170"/>
      <c r="L38" s="44"/>
      <c r="M38" s="44"/>
      <c r="N38" s="44"/>
      <c r="O38" s="44"/>
    </row>
    <row r="39" spans="1:15" s="25" customFormat="1" ht="12.75">
      <c r="A39" s="169" t="s">
        <v>160</v>
      </c>
      <c r="B39" s="170">
        <v>72820.30457000007</v>
      </c>
      <c r="C39" s="170">
        <v>111293.59121199996</v>
      </c>
      <c r="D39" s="325">
        <v>52.833185564359475</v>
      </c>
      <c r="E39" s="325">
        <v>6.550098434236272</v>
      </c>
      <c r="F39" s="313"/>
      <c r="G39" s="170">
        <v>605928.1105500001</v>
      </c>
      <c r="H39" s="170">
        <v>749393.2994319998</v>
      </c>
      <c r="I39" s="325">
        <v>23.676932359480162</v>
      </c>
      <c r="J39" s="325">
        <v>2.7606925619696</v>
      </c>
      <c r="K39" s="170"/>
      <c r="L39" s="44"/>
      <c r="M39" s="44"/>
      <c r="N39" s="44"/>
      <c r="O39" s="44"/>
    </row>
    <row r="40" spans="1:11" ht="12.75">
      <c r="A40" s="173" t="s">
        <v>161</v>
      </c>
      <c r="B40" s="346">
        <v>32587.618050000023</v>
      </c>
      <c r="C40" s="346">
        <v>53993.36771999997</v>
      </c>
      <c r="D40" s="303">
        <v>65.68675758122782</v>
      </c>
      <c r="E40" s="303">
        <v>3.6443407786237425</v>
      </c>
      <c r="F40" s="313"/>
      <c r="G40" s="346">
        <v>178628.49139000007</v>
      </c>
      <c r="H40" s="346">
        <v>269844.6639299999</v>
      </c>
      <c r="I40" s="303">
        <v>51.06473879401878</v>
      </c>
      <c r="J40" s="303">
        <v>1.7552676786954595</v>
      </c>
      <c r="K40" s="170"/>
    </row>
    <row r="41" spans="1:11" ht="12.75">
      <c r="A41" s="175" t="s">
        <v>162</v>
      </c>
      <c r="B41" s="176">
        <v>10744.85438000001</v>
      </c>
      <c r="C41" s="176">
        <v>14299.467929999997</v>
      </c>
      <c r="D41" s="302">
        <v>33.08200766886507</v>
      </c>
      <c r="E41" s="302">
        <v>0.6051749325401453</v>
      </c>
      <c r="F41" s="313"/>
      <c r="G41" s="176">
        <v>101297.82475999999</v>
      </c>
      <c r="H41" s="176">
        <v>114658.87505000003</v>
      </c>
      <c r="I41" s="302">
        <v>13.189868905532487</v>
      </c>
      <c r="J41" s="302">
        <v>0.2571059393790882</v>
      </c>
      <c r="K41" s="170"/>
    </row>
    <row r="42" spans="1:11" ht="12.75">
      <c r="A42" s="173" t="s">
        <v>163</v>
      </c>
      <c r="B42" s="346">
        <v>8800.991680000008</v>
      </c>
      <c r="C42" s="346">
        <v>13050.613830000002</v>
      </c>
      <c r="D42" s="303">
        <v>48.285719433835304</v>
      </c>
      <c r="E42" s="303">
        <v>0.7235005329756203</v>
      </c>
      <c r="F42" s="313"/>
      <c r="G42" s="346">
        <v>71616.65646000001</v>
      </c>
      <c r="H42" s="346">
        <v>92294.14154</v>
      </c>
      <c r="I42" s="303">
        <v>28.872452446239173</v>
      </c>
      <c r="J42" s="303">
        <v>0.3978956826073336</v>
      </c>
      <c r="K42" s="170"/>
    </row>
    <row r="43" spans="1:11" ht="12.75">
      <c r="A43" s="175" t="s">
        <v>164</v>
      </c>
      <c r="B43" s="176">
        <v>2319.1182400000007</v>
      </c>
      <c r="C43" s="176">
        <v>3188.0638519999998</v>
      </c>
      <c r="D43" s="302">
        <v>37.468792966761335</v>
      </c>
      <c r="E43" s="302">
        <v>0.14793847340258878</v>
      </c>
      <c r="F43" s="313"/>
      <c r="G43" s="176">
        <v>34076.462719999996</v>
      </c>
      <c r="H43" s="176">
        <v>51608.60052200001</v>
      </c>
      <c r="I43" s="302">
        <v>51.44940643064495</v>
      </c>
      <c r="J43" s="302">
        <v>0.3373699418136703</v>
      </c>
      <c r="K43" s="170"/>
    </row>
    <row r="44" spans="1:11" s="83" customFormat="1" ht="12.75">
      <c r="A44" s="173" t="s">
        <v>165</v>
      </c>
      <c r="B44" s="346">
        <v>2512.0301000000004</v>
      </c>
      <c r="C44" s="346">
        <v>1534.6294099999998</v>
      </c>
      <c r="D44" s="303">
        <v>-38.908796912903256</v>
      </c>
      <c r="E44" s="303">
        <v>-0.1664030107113737</v>
      </c>
      <c r="F44" s="313"/>
      <c r="G44" s="346">
        <v>13807.91948</v>
      </c>
      <c r="H44" s="346">
        <v>15749.762980000001</v>
      </c>
      <c r="I44" s="303">
        <v>14.063259152203567</v>
      </c>
      <c r="J44" s="303">
        <v>0.03736678527198891</v>
      </c>
      <c r="K44" s="170"/>
    </row>
    <row r="45" spans="1:11" s="83" customFormat="1" ht="12.75">
      <c r="A45" s="175" t="s">
        <v>166</v>
      </c>
      <c r="B45" s="176">
        <v>2902.0036099999998</v>
      </c>
      <c r="C45" s="176">
        <v>5856.341240000001</v>
      </c>
      <c r="D45" s="302">
        <v>101.8033754272277</v>
      </c>
      <c r="E45" s="302">
        <v>0.5029776235270552</v>
      </c>
      <c r="F45" s="313"/>
      <c r="G45" s="176">
        <v>48965.19683999999</v>
      </c>
      <c r="H45" s="176">
        <v>44655.29621</v>
      </c>
      <c r="I45" s="302">
        <v>-8.80196733219134</v>
      </c>
      <c r="J45" s="302">
        <v>-0.08293517545817634</v>
      </c>
      <c r="K45" s="170"/>
    </row>
    <row r="46" spans="1:11" s="83" customFormat="1" ht="12.75">
      <c r="A46" s="173" t="s">
        <v>167</v>
      </c>
      <c r="B46" s="346">
        <v>620.29543</v>
      </c>
      <c r="C46" s="346">
        <v>412.278</v>
      </c>
      <c r="D46" s="303">
        <v>-33.53521885531222</v>
      </c>
      <c r="E46" s="303">
        <v>-0.0354150830734961</v>
      </c>
      <c r="F46" s="313"/>
      <c r="G46" s="346">
        <v>3183.3316600000007</v>
      </c>
      <c r="H46" s="346">
        <v>3392.79168</v>
      </c>
      <c r="I46" s="303">
        <v>6.579899374983733</v>
      </c>
      <c r="J46" s="303">
        <v>0.004030627385989895</v>
      </c>
      <c r="K46" s="170"/>
    </row>
    <row r="47" spans="1:11" s="83" customFormat="1" ht="12.75">
      <c r="A47" s="175" t="s">
        <v>168</v>
      </c>
      <c r="B47" s="176">
        <v>30.92164</v>
      </c>
      <c r="C47" s="176">
        <v>0.1</v>
      </c>
      <c r="D47" s="302">
        <v>-99.67660188786883</v>
      </c>
      <c r="E47" s="302">
        <v>-0.0052474013406539535</v>
      </c>
      <c r="F47" s="313"/>
      <c r="G47" s="176">
        <v>191.66455</v>
      </c>
      <c r="H47" s="176">
        <v>631.43297</v>
      </c>
      <c r="I47" s="302">
        <v>229.44692693562789</v>
      </c>
      <c r="J47" s="302">
        <v>0.008462438975922535</v>
      </c>
      <c r="K47" s="170"/>
    </row>
    <row r="48" spans="1:11" s="83" customFormat="1" ht="12.75">
      <c r="A48" s="173" t="s">
        <v>169</v>
      </c>
      <c r="B48" s="346">
        <v>348.31458</v>
      </c>
      <c r="C48" s="346">
        <v>311.54210000000006</v>
      </c>
      <c r="D48" s="303">
        <v>-10.557261197621969</v>
      </c>
      <c r="E48" s="303">
        <v>-0.006260535158128195</v>
      </c>
      <c r="F48" s="313"/>
      <c r="G48" s="346">
        <v>3913.4186500000005</v>
      </c>
      <c r="H48" s="346">
        <v>2428.6378700000005</v>
      </c>
      <c r="I48" s="303">
        <v>-37.94076005642789</v>
      </c>
      <c r="J48" s="303">
        <v>-0.028571553053701907</v>
      </c>
      <c r="K48" s="170"/>
    </row>
    <row r="49" spans="1:11" s="83" customFormat="1" ht="12.75">
      <c r="A49" s="175" t="s">
        <v>170</v>
      </c>
      <c r="B49" s="176">
        <v>950.74464</v>
      </c>
      <c r="C49" s="176">
        <v>400.23749</v>
      </c>
      <c r="D49" s="302">
        <v>-57.90273506038383</v>
      </c>
      <c r="E49" s="302">
        <v>-0.0937241482591318</v>
      </c>
      <c r="F49" s="313"/>
      <c r="G49" s="176">
        <v>13853.57916</v>
      </c>
      <c r="H49" s="176">
        <v>13239.956439999998</v>
      </c>
      <c r="I49" s="302">
        <v>-4.4293443081607435</v>
      </c>
      <c r="J49" s="302">
        <v>-0.01180790749422076</v>
      </c>
      <c r="K49" s="170"/>
    </row>
    <row r="50" spans="1:11" s="83" customFormat="1" ht="12.75">
      <c r="A50" s="173" t="s">
        <v>171</v>
      </c>
      <c r="B50" s="346">
        <v>1306.03087</v>
      </c>
      <c r="C50" s="346">
        <v>767.4995899999999</v>
      </c>
      <c r="D50" s="303">
        <v>-41.234192266833645</v>
      </c>
      <c r="E50" s="303">
        <v>-0.09168524973544857</v>
      </c>
      <c r="F50" s="313"/>
      <c r="G50" s="346">
        <v>9527.850910000001</v>
      </c>
      <c r="H50" s="346">
        <v>10063.799719999999</v>
      </c>
      <c r="I50" s="303">
        <v>5.62507552923075</v>
      </c>
      <c r="J50" s="303">
        <v>0.010313232812040688</v>
      </c>
      <c r="K50" s="170"/>
    </row>
    <row r="51" spans="1:11" s="83" customFormat="1" ht="12.75">
      <c r="A51" s="175" t="s">
        <v>172</v>
      </c>
      <c r="B51" s="176">
        <v>1184.12158</v>
      </c>
      <c r="C51" s="176">
        <v>909.21136</v>
      </c>
      <c r="D51" s="302">
        <v>-23.216384587805592</v>
      </c>
      <c r="E51" s="302">
        <v>-0.046803617749979355</v>
      </c>
      <c r="F51" s="313"/>
      <c r="G51" s="176">
        <v>27681.036679999994</v>
      </c>
      <c r="H51" s="176">
        <v>24680.943420000003</v>
      </c>
      <c r="I51" s="302">
        <v>-10.838081299778802</v>
      </c>
      <c r="J51" s="302">
        <v>-0.05773062589357012</v>
      </c>
      <c r="K51" s="170"/>
    </row>
    <row r="52" spans="1:11" s="83" customFormat="1" ht="12.75">
      <c r="A52" s="173" t="s">
        <v>83</v>
      </c>
      <c r="B52" s="346">
        <v>8513.259770000026</v>
      </c>
      <c r="C52" s="346">
        <v>16570.23869</v>
      </c>
      <c r="D52" s="303">
        <v>94.6403509075578</v>
      </c>
      <c r="E52" s="303">
        <v>1.3717051391953348</v>
      </c>
      <c r="F52" s="313"/>
      <c r="G52" s="346">
        <v>99184.67728999985</v>
      </c>
      <c r="H52" s="346">
        <v>106144.3970999999</v>
      </c>
      <c r="I52" s="303">
        <v>7.016930437401103</v>
      </c>
      <c r="J52" s="303">
        <v>0.1339254969277801</v>
      </c>
      <c r="K52" s="170"/>
    </row>
    <row r="53" spans="1:11" s="83" customFormat="1" ht="12.75">
      <c r="A53" s="175"/>
      <c r="B53" s="176"/>
      <c r="C53" s="176"/>
      <c r="D53" s="302"/>
      <c r="E53" s="302"/>
      <c r="F53" s="313"/>
      <c r="G53" s="176"/>
      <c r="H53" s="176"/>
      <c r="I53" s="302"/>
      <c r="J53" s="302"/>
      <c r="K53" s="170"/>
    </row>
    <row r="54" spans="1:14" ht="12.75">
      <c r="A54" s="175" t="s">
        <v>173</v>
      </c>
      <c r="B54" s="176">
        <v>12711.380900000002</v>
      </c>
      <c r="C54" s="176">
        <v>31518.010960000014</v>
      </c>
      <c r="D54" s="302">
        <v>147.9511172543025</v>
      </c>
      <c r="E54" s="302">
        <v>3.2018392204317165</v>
      </c>
      <c r="F54" s="313"/>
      <c r="G54" s="176">
        <v>169845.36686000004</v>
      </c>
      <c r="H54" s="176">
        <v>229408.96894000002</v>
      </c>
      <c r="I54" s="302">
        <v>35.06931226984662</v>
      </c>
      <c r="J54" s="302">
        <v>1.1461790452987335</v>
      </c>
      <c r="K54" s="170"/>
      <c r="L54" s="47"/>
      <c r="M54" s="47"/>
      <c r="N54" s="47"/>
    </row>
    <row r="55" spans="1:14" ht="12.75">
      <c r="A55" s="173" t="s">
        <v>174</v>
      </c>
      <c r="B55" s="346">
        <v>223158.6908500003</v>
      </c>
      <c r="C55" s="346">
        <v>285668.4573899998</v>
      </c>
      <c r="D55" s="303">
        <v>28.01135205709575</v>
      </c>
      <c r="E55" s="303">
        <v>10.642322496335662</v>
      </c>
      <c r="F55" s="313"/>
      <c r="G55" s="346">
        <v>1847039.077040001</v>
      </c>
      <c r="H55" s="346">
        <v>1969142.8799275006</v>
      </c>
      <c r="I55" s="303">
        <v>6.610786117377598</v>
      </c>
      <c r="J55" s="303">
        <v>2.3496366125233346</v>
      </c>
      <c r="K55" s="170"/>
      <c r="L55" s="47"/>
      <c r="M55" s="47"/>
      <c r="N55" s="47"/>
    </row>
    <row r="56" spans="1:14" ht="12.75">
      <c r="A56" s="175" t="s">
        <v>175</v>
      </c>
      <c r="B56" s="176">
        <v>87.02474000000001</v>
      </c>
      <c r="C56" s="176">
        <v>36657.80213999999</v>
      </c>
      <c r="D56" s="302" t="s">
        <v>109</v>
      </c>
      <c r="E56" s="302">
        <v>6.22619517837199</v>
      </c>
      <c r="F56" s="313"/>
      <c r="G56" s="176">
        <v>3282.9750700000004</v>
      </c>
      <c r="H56" s="176">
        <v>67226.56016999998</v>
      </c>
      <c r="I56" s="302" t="s">
        <v>109</v>
      </c>
      <c r="J56" s="302">
        <v>1.230462812246635</v>
      </c>
      <c r="K56" s="170"/>
      <c r="L56" s="47"/>
      <c r="M56" s="47"/>
      <c r="N56" s="47"/>
    </row>
    <row r="57" spans="1:14" ht="12.75">
      <c r="A57" s="173" t="s">
        <v>176</v>
      </c>
      <c r="B57" s="346">
        <v>1246.41227</v>
      </c>
      <c r="C57" s="346">
        <v>1741.4191600000004</v>
      </c>
      <c r="D57" s="303">
        <v>39.714539235079926</v>
      </c>
      <c r="E57" s="303">
        <v>0.08427519814711176</v>
      </c>
      <c r="F57" s="313"/>
      <c r="G57" s="346">
        <v>17488.31375</v>
      </c>
      <c r="H57" s="346">
        <v>15297.8855</v>
      </c>
      <c r="I57" s="303">
        <v>-12.525096937948065</v>
      </c>
      <c r="J57" s="303">
        <v>-0.042150287637210945</v>
      </c>
      <c r="K57" s="170"/>
      <c r="L57" s="47"/>
      <c r="M57" s="47"/>
      <c r="N57" s="47"/>
    </row>
    <row r="58" spans="1:14" s="83" customFormat="1" ht="12.75">
      <c r="A58" s="175"/>
      <c r="B58" s="372"/>
      <c r="C58" s="372"/>
      <c r="D58" s="373"/>
      <c r="E58" s="373"/>
      <c r="F58" s="374"/>
      <c r="G58" s="372"/>
      <c r="H58" s="372"/>
      <c r="I58" s="373"/>
      <c r="J58" s="373"/>
      <c r="K58" s="170"/>
      <c r="L58" s="47"/>
      <c r="M58" s="47"/>
      <c r="N58" s="47"/>
    </row>
    <row r="59" spans="1:14" ht="13.5" thickBot="1">
      <c r="A59" s="177" t="s">
        <v>82</v>
      </c>
      <c r="B59" s="375">
        <v>88614.09741999963</v>
      </c>
      <c r="C59" s="375">
        <v>162119.65751999975</v>
      </c>
      <c r="D59" s="376">
        <v>82.95018765649627</v>
      </c>
      <c r="E59" s="376">
        <v>12.514362461382989</v>
      </c>
      <c r="F59" s="377">
        <v>0</v>
      </c>
      <c r="G59" s="375">
        <v>947062.4282999992</v>
      </c>
      <c r="H59" s="375">
        <v>1067195.0648362478</v>
      </c>
      <c r="I59" s="376">
        <v>12.68476427175871</v>
      </c>
      <c r="J59" s="376">
        <v>2.311705569273679</v>
      </c>
      <c r="K59" s="170"/>
      <c r="L59" s="47"/>
      <c r="M59" s="47"/>
      <c r="N59" s="47"/>
    </row>
    <row r="60" spans="1:11" ht="14.25">
      <c r="A60" s="253" t="s">
        <v>74</v>
      </c>
      <c r="B60" s="262"/>
      <c r="C60" s="262"/>
      <c r="D60" s="263"/>
      <c r="E60" s="262"/>
      <c r="F60" s="170"/>
      <c r="G60" s="170"/>
      <c r="H60" s="170"/>
      <c r="I60" s="170"/>
      <c r="K60" s="170"/>
    </row>
    <row r="61" spans="1:9" ht="12.75">
      <c r="A61" s="397" t="s">
        <v>69</v>
      </c>
      <c r="B61" s="397"/>
      <c r="C61" s="397"/>
      <c r="D61" s="397"/>
      <c r="E61" s="397"/>
      <c r="F61" s="47"/>
      <c r="G61" s="47"/>
      <c r="I61" s="47"/>
    </row>
    <row r="62" spans="1:5" ht="12.75">
      <c r="A62" s="397" t="s">
        <v>66</v>
      </c>
      <c r="B62" s="397"/>
      <c r="C62" s="397"/>
      <c r="D62" s="397"/>
      <c r="E62" s="397"/>
    </row>
    <row r="63" spans="1:9" ht="14.25">
      <c r="A63" s="254" t="s">
        <v>65</v>
      </c>
      <c r="B63" s="263"/>
      <c r="C63" s="263"/>
      <c r="D63" s="263"/>
      <c r="E63" s="263"/>
      <c r="F63" s="32"/>
      <c r="G63" s="32"/>
      <c r="I63" s="32"/>
    </row>
  </sheetData>
  <sheetProtection/>
  <mergeCells count="9">
    <mergeCell ref="G14:J14"/>
    <mergeCell ref="G15:J15"/>
    <mergeCell ref="A6:J7"/>
    <mergeCell ref="A8:J12"/>
    <mergeCell ref="A62:E62"/>
    <mergeCell ref="B14:E14"/>
    <mergeCell ref="A15:A16"/>
    <mergeCell ref="B15:E15"/>
    <mergeCell ref="A61:E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2">
      <selection activeCell="I16" sqref="I16:I17"/>
    </sheetView>
  </sheetViews>
  <sheetFormatPr defaultColWidth="11.421875" defaultRowHeight="12.75"/>
  <cols>
    <col min="1" max="1" width="37.421875" style="19" customWidth="1"/>
    <col min="2" max="2" width="16.57421875" style="19" bestFit="1" customWidth="1"/>
    <col min="3" max="3" width="11.28125" style="19" bestFit="1" customWidth="1"/>
    <col min="4" max="4" width="10.28125" style="19" bestFit="1" customWidth="1"/>
    <col min="5" max="5" width="12.7109375" style="19" bestFit="1" customWidth="1"/>
    <col min="6" max="6" width="16.57421875" style="19" bestFit="1" customWidth="1"/>
    <col min="7" max="7" width="12.8515625" style="19" bestFit="1" customWidth="1"/>
    <col min="8" max="8" width="10.28125" style="19" bestFit="1" customWidth="1"/>
    <col min="9" max="9" width="12.7109375" style="19" bestFit="1" customWidth="1"/>
    <col min="10" max="10" width="15.421875" style="19" customWidth="1"/>
    <col min="11" max="11" width="13.28125" style="19" bestFit="1" customWidth="1"/>
    <col min="12" max="12" width="12.28125" style="19" bestFit="1" customWidth="1"/>
    <col min="13" max="13" width="10.7109375" style="19" bestFit="1" customWidth="1"/>
    <col min="14" max="16" width="11.7109375" style="19" bestFit="1" customWidth="1"/>
    <col min="17" max="18" width="10.7109375" style="19" bestFit="1" customWidth="1"/>
    <col min="19" max="16384" width="11.421875" style="19" customWidth="1"/>
  </cols>
  <sheetData>
    <row r="1" spans="5:9" ht="12.75" customHeight="1">
      <c r="E1" s="111"/>
      <c r="F1" s="112"/>
      <c r="G1" s="112"/>
      <c r="H1" s="112"/>
      <c r="I1" s="112"/>
    </row>
    <row r="2" spans="5:9" ht="12.75">
      <c r="E2" s="112"/>
      <c r="F2" s="112"/>
      <c r="G2" s="112"/>
      <c r="H2" s="112"/>
      <c r="I2" s="112"/>
    </row>
    <row r="3" spans="5:9" ht="12.75">
      <c r="E3" s="112"/>
      <c r="F3" s="112"/>
      <c r="G3" s="112"/>
      <c r="H3" s="112"/>
      <c r="I3" s="112"/>
    </row>
    <row r="4" spans="5:9" ht="12.75">
      <c r="E4" s="112"/>
      <c r="F4" s="112"/>
      <c r="G4" s="112"/>
      <c r="H4" s="112"/>
      <c r="I4" s="112"/>
    </row>
    <row r="5" spans="5:9" s="83" customFormat="1" ht="9" customHeight="1">
      <c r="E5" s="112"/>
      <c r="F5" s="112"/>
      <c r="G5" s="112"/>
      <c r="H5" s="112"/>
      <c r="I5" s="112"/>
    </row>
    <row r="6" spans="1:9" ht="12.75" customHeight="1">
      <c r="A6" s="395" t="s">
        <v>50</v>
      </c>
      <c r="B6" s="395"/>
      <c r="C6" s="395"/>
      <c r="D6" s="395"/>
      <c r="E6" s="395"/>
      <c r="F6" s="395"/>
      <c r="G6" s="395"/>
      <c r="H6" s="395"/>
      <c r="I6" s="395"/>
    </row>
    <row r="7" spans="1:15" ht="12.75" customHeight="1">
      <c r="A7" s="395"/>
      <c r="B7" s="395"/>
      <c r="C7" s="395"/>
      <c r="D7" s="395"/>
      <c r="E7" s="395"/>
      <c r="F7" s="395"/>
      <c r="G7" s="395"/>
      <c r="H7" s="395"/>
      <c r="I7" s="395"/>
      <c r="J7" s="84"/>
      <c r="L7" s="84"/>
      <c r="M7" s="84"/>
      <c r="N7" s="84"/>
      <c r="O7" s="84"/>
    </row>
    <row r="8" spans="1:15" s="83" customFormat="1" ht="12.75" customHeight="1">
      <c r="A8" s="396" t="s">
        <v>94</v>
      </c>
      <c r="B8" s="396"/>
      <c r="C8" s="396"/>
      <c r="D8" s="396"/>
      <c r="E8" s="396"/>
      <c r="F8" s="396"/>
      <c r="G8" s="396"/>
      <c r="H8" s="396"/>
      <c r="I8" s="396"/>
      <c r="J8" s="84"/>
      <c r="K8" s="84"/>
      <c r="L8" s="84"/>
      <c r="M8" s="84"/>
      <c r="N8" s="84"/>
      <c r="O8" s="84"/>
    </row>
    <row r="9" spans="1:15" s="83" customFormat="1" ht="12.75">
      <c r="A9" s="396"/>
      <c r="B9" s="396"/>
      <c r="C9" s="396"/>
      <c r="D9" s="396"/>
      <c r="E9" s="396"/>
      <c r="F9" s="396"/>
      <c r="G9" s="396"/>
      <c r="H9" s="396"/>
      <c r="I9" s="396"/>
      <c r="J9" s="84"/>
      <c r="K9" s="84"/>
      <c r="L9" s="84"/>
      <c r="M9" s="84"/>
      <c r="N9" s="84"/>
      <c r="O9" s="84"/>
    </row>
    <row r="10" spans="1:15" s="83" customFormat="1" ht="12.75">
      <c r="A10" s="396"/>
      <c r="B10" s="396"/>
      <c r="C10" s="396"/>
      <c r="D10" s="396"/>
      <c r="E10" s="396"/>
      <c r="F10" s="396"/>
      <c r="G10" s="396"/>
      <c r="H10" s="396"/>
      <c r="I10" s="396"/>
      <c r="J10" s="84"/>
      <c r="K10" s="84"/>
      <c r="L10" s="84"/>
      <c r="M10" s="84"/>
      <c r="N10" s="84"/>
      <c r="O10" s="84"/>
    </row>
    <row r="11" spans="1:15" s="83" customFormat="1" ht="12.75">
      <c r="A11" s="396"/>
      <c r="B11" s="396"/>
      <c r="C11" s="396"/>
      <c r="D11" s="396"/>
      <c r="E11" s="396"/>
      <c r="F11" s="396"/>
      <c r="G11" s="396"/>
      <c r="H11" s="396"/>
      <c r="I11" s="396"/>
      <c r="J11" s="84"/>
      <c r="K11" s="84"/>
      <c r="L11" s="84"/>
      <c r="M11" s="84"/>
      <c r="N11" s="84"/>
      <c r="O11" s="84"/>
    </row>
    <row r="12" spans="1:15" s="83" customFormat="1" ht="12.75">
      <c r="A12" s="396"/>
      <c r="B12" s="396"/>
      <c r="C12" s="396"/>
      <c r="D12" s="396"/>
      <c r="E12" s="396"/>
      <c r="F12" s="396"/>
      <c r="G12" s="396"/>
      <c r="H12" s="396"/>
      <c r="I12" s="396"/>
      <c r="J12" s="84"/>
      <c r="K12" s="84"/>
      <c r="L12" s="84"/>
      <c r="M12" s="84"/>
      <c r="N12" s="84"/>
      <c r="O12" s="84"/>
    </row>
    <row r="13" spans="1:15" ht="13.5" thickBot="1">
      <c r="A13" s="155"/>
      <c r="B13" s="178"/>
      <c r="C13" s="178"/>
      <c r="D13" s="178"/>
      <c r="E13" s="178"/>
      <c r="F13" s="178"/>
      <c r="G13" s="178"/>
      <c r="H13" s="178"/>
      <c r="I13" s="178"/>
      <c r="J13" s="82"/>
      <c r="K13" s="82"/>
      <c r="L13" s="82"/>
      <c r="M13" s="82"/>
      <c r="N13" s="84"/>
      <c r="O13" s="84"/>
    </row>
    <row r="14" spans="1:15" s="55" customFormat="1" ht="13.5" thickBot="1">
      <c r="A14" s="179"/>
      <c r="B14" s="414" t="s">
        <v>95</v>
      </c>
      <c r="C14" s="412"/>
      <c r="D14" s="412"/>
      <c r="E14" s="412"/>
      <c r="F14" s="412" t="s">
        <v>96</v>
      </c>
      <c r="G14" s="412"/>
      <c r="H14" s="412"/>
      <c r="I14" s="412"/>
      <c r="J14" s="82"/>
      <c r="K14" s="79"/>
      <c r="L14" s="79"/>
      <c r="M14" s="79"/>
      <c r="N14" s="78"/>
      <c r="O14" s="78"/>
    </row>
    <row r="15" spans="1:15" s="55" customFormat="1" ht="13.5" thickBot="1">
      <c r="A15" s="179"/>
      <c r="B15" s="414" t="s">
        <v>21</v>
      </c>
      <c r="C15" s="414"/>
      <c r="D15" s="414"/>
      <c r="E15" s="414"/>
      <c r="F15" s="414" t="s">
        <v>21</v>
      </c>
      <c r="G15" s="414"/>
      <c r="H15" s="414"/>
      <c r="I15" s="414"/>
      <c r="J15" s="82"/>
      <c r="K15" s="79"/>
      <c r="L15" s="79"/>
      <c r="M15" s="79"/>
      <c r="N15" s="78"/>
      <c r="O15" s="78"/>
    </row>
    <row r="16" spans="1:15" s="55" customFormat="1" ht="12.75">
      <c r="A16" s="180" t="s">
        <v>42</v>
      </c>
      <c r="B16" s="413" t="s">
        <v>16</v>
      </c>
      <c r="C16" s="413" t="s">
        <v>12</v>
      </c>
      <c r="D16" s="413" t="s">
        <v>17</v>
      </c>
      <c r="E16" s="413" t="s">
        <v>18</v>
      </c>
      <c r="F16" s="413" t="s">
        <v>16</v>
      </c>
      <c r="G16" s="413" t="s">
        <v>12</v>
      </c>
      <c r="H16" s="413" t="s">
        <v>17</v>
      </c>
      <c r="I16" s="413" t="s">
        <v>18</v>
      </c>
      <c r="J16" s="82"/>
      <c r="K16" s="79"/>
      <c r="L16" s="79"/>
      <c r="M16" s="79"/>
      <c r="N16" s="78"/>
      <c r="O16" s="78"/>
    </row>
    <row r="17" spans="1:15" s="55" customFormat="1" ht="13.5" thickBot="1">
      <c r="A17" s="181"/>
      <c r="B17" s="412"/>
      <c r="C17" s="412" t="s">
        <v>12</v>
      </c>
      <c r="D17" s="412" t="s">
        <v>17</v>
      </c>
      <c r="E17" s="412" t="s">
        <v>18</v>
      </c>
      <c r="F17" s="412" t="s">
        <v>16</v>
      </c>
      <c r="G17" s="412" t="s">
        <v>12</v>
      </c>
      <c r="H17" s="412" t="s">
        <v>17</v>
      </c>
      <c r="I17" s="412" t="s">
        <v>18</v>
      </c>
      <c r="J17" s="82"/>
      <c r="K17" s="78"/>
      <c r="L17" s="78"/>
      <c r="M17" s="78"/>
      <c r="N17" s="78"/>
      <c r="O17" s="78"/>
    </row>
    <row r="18" spans="1:18" s="25" customFormat="1" ht="12.75">
      <c r="A18" s="182" t="s">
        <v>1</v>
      </c>
      <c r="B18" s="147">
        <v>587369.5949500024</v>
      </c>
      <c r="C18" s="147">
        <v>1054936.6110199958</v>
      </c>
      <c r="D18" s="147">
        <v>32304.82648000001</v>
      </c>
      <c r="E18" s="147">
        <v>58790.193319999955</v>
      </c>
      <c r="F18" s="147">
        <v>875030.3454720038</v>
      </c>
      <c r="G18" s="147">
        <v>1492277.69937</v>
      </c>
      <c r="H18" s="147">
        <v>54960.05764999999</v>
      </c>
      <c r="I18" s="147">
        <v>37201.64316000001</v>
      </c>
      <c r="J18" s="82"/>
      <c r="K18" s="77"/>
      <c r="L18" s="77"/>
      <c r="M18" s="77"/>
      <c r="N18" s="77"/>
      <c r="O18" s="77"/>
      <c r="P18" s="43"/>
      <c r="Q18" s="43"/>
      <c r="R18" s="43"/>
    </row>
    <row r="19" spans="1:15" s="25" customFormat="1" ht="14.25">
      <c r="A19" s="148" t="s">
        <v>72</v>
      </c>
      <c r="B19" s="149">
        <v>31172.112009999997</v>
      </c>
      <c r="C19" s="149">
        <v>531356.8905799995</v>
      </c>
      <c r="D19" s="149">
        <v>18000.132990000006</v>
      </c>
      <c r="E19" s="149">
        <v>0</v>
      </c>
      <c r="F19" s="149">
        <v>121563.77427199994</v>
      </c>
      <c r="G19" s="149">
        <v>721598.052230001</v>
      </c>
      <c r="H19" s="149">
        <v>22525.832079999986</v>
      </c>
      <c r="I19" s="149">
        <v>0</v>
      </c>
      <c r="J19" s="82"/>
      <c r="K19" s="84"/>
      <c r="L19" s="80"/>
      <c r="M19" s="84"/>
      <c r="N19" s="80"/>
      <c r="O19" s="80"/>
    </row>
    <row r="20" spans="1:13" s="25" customFormat="1" ht="14.25">
      <c r="A20" s="150" t="s">
        <v>73</v>
      </c>
      <c r="B20" s="147">
        <v>556197.4829400025</v>
      </c>
      <c r="C20" s="147">
        <v>523579.72043999616</v>
      </c>
      <c r="D20" s="147">
        <v>14304.693490000003</v>
      </c>
      <c r="E20" s="147">
        <v>58790.193319999955</v>
      </c>
      <c r="F20" s="147">
        <v>753466.5712000038</v>
      </c>
      <c r="G20" s="147">
        <v>770679.6471399992</v>
      </c>
      <c r="H20" s="147">
        <v>32434.225570000006</v>
      </c>
      <c r="I20" s="147">
        <v>37201.64316000001</v>
      </c>
      <c r="J20" s="82"/>
      <c r="K20" s="43"/>
      <c r="L20" s="54"/>
      <c r="M20" s="83"/>
    </row>
    <row r="21" spans="1:10" s="25" customFormat="1" ht="12.75">
      <c r="A21" s="206" t="s">
        <v>108</v>
      </c>
      <c r="B21" s="151">
        <v>0</v>
      </c>
      <c r="C21" s="151">
        <v>8.480669999999998</v>
      </c>
      <c r="D21" s="151">
        <v>0</v>
      </c>
      <c r="E21" s="151">
        <v>0</v>
      </c>
      <c r="F21" s="151">
        <v>0</v>
      </c>
      <c r="G21" s="151">
        <v>43182.93533000001</v>
      </c>
      <c r="H21" s="151">
        <v>0</v>
      </c>
      <c r="I21" s="151">
        <v>0</v>
      </c>
      <c r="J21" s="82"/>
    </row>
    <row r="22" spans="1:12" s="25" customFormat="1" ht="12.75">
      <c r="A22" s="156" t="s">
        <v>121</v>
      </c>
      <c r="B22" s="153">
        <v>31338.61058999997</v>
      </c>
      <c r="C22" s="153">
        <v>7123.965399999996</v>
      </c>
      <c r="D22" s="153">
        <v>357.44513000000006</v>
      </c>
      <c r="E22" s="153">
        <v>2389.27012</v>
      </c>
      <c r="F22" s="153">
        <v>23056.073130000008</v>
      </c>
      <c r="G22" s="153">
        <v>24578.11709</v>
      </c>
      <c r="H22" s="153">
        <v>1131.1749599999998</v>
      </c>
      <c r="I22" s="153">
        <v>142.55486</v>
      </c>
      <c r="J22" s="82"/>
      <c r="K22" s="83"/>
      <c r="L22" s="83"/>
    </row>
    <row r="23" spans="1:11" ht="12.75">
      <c r="A23" s="206" t="s">
        <v>106</v>
      </c>
      <c r="B23" s="294">
        <v>197626.09637000016</v>
      </c>
      <c r="C23" s="294">
        <v>111414.76677999998</v>
      </c>
      <c r="D23" s="294">
        <v>1316.62719</v>
      </c>
      <c r="E23" s="294">
        <v>1558.6006</v>
      </c>
      <c r="F23" s="294">
        <v>225562.91460000016</v>
      </c>
      <c r="G23" s="294">
        <v>140104.46107000002</v>
      </c>
      <c r="H23" s="294">
        <v>699.4249400000001</v>
      </c>
      <c r="I23" s="294">
        <v>3621.39077</v>
      </c>
      <c r="J23" s="82"/>
      <c r="K23" s="25"/>
    </row>
    <row r="24" spans="1:11" ht="12.75">
      <c r="A24" s="156" t="s">
        <v>133</v>
      </c>
      <c r="B24" s="297">
        <v>0</v>
      </c>
      <c r="C24" s="297">
        <v>0.14511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82"/>
      <c r="K24" s="25"/>
    </row>
    <row r="25" spans="1:11" ht="12.75">
      <c r="A25" s="206" t="s">
        <v>105</v>
      </c>
      <c r="B25" s="294">
        <v>66807.98055999997</v>
      </c>
      <c r="C25" s="294">
        <v>46574.537979999994</v>
      </c>
      <c r="D25" s="294">
        <v>4231.55161</v>
      </c>
      <c r="E25" s="294">
        <v>939.98573</v>
      </c>
      <c r="F25" s="294">
        <v>113672.87658999997</v>
      </c>
      <c r="G25" s="294">
        <v>87950.00713</v>
      </c>
      <c r="H25" s="294">
        <v>5291.18102</v>
      </c>
      <c r="I25" s="294">
        <v>2251.7870100000005</v>
      </c>
      <c r="J25" s="82"/>
      <c r="K25" s="83"/>
    </row>
    <row r="26" spans="1:11" ht="12.75">
      <c r="A26" s="156" t="s">
        <v>123</v>
      </c>
      <c r="B26" s="297">
        <v>7772.411229999999</v>
      </c>
      <c r="C26" s="297">
        <v>8034.36655</v>
      </c>
      <c r="D26" s="297">
        <v>0</v>
      </c>
      <c r="E26" s="297">
        <v>31.18199</v>
      </c>
      <c r="F26" s="297">
        <v>12558.395969999996</v>
      </c>
      <c r="G26" s="297">
        <v>9201.935090000003</v>
      </c>
      <c r="H26" s="297">
        <v>0</v>
      </c>
      <c r="I26" s="297">
        <v>22.05216</v>
      </c>
      <c r="J26" s="82"/>
      <c r="K26" s="25"/>
    </row>
    <row r="27" spans="1:11" ht="12.75">
      <c r="A27" s="206" t="s">
        <v>111</v>
      </c>
      <c r="B27" s="294">
        <v>3550.6909199999996</v>
      </c>
      <c r="C27" s="294">
        <v>25495.72249</v>
      </c>
      <c r="D27" s="294">
        <v>1956.98706</v>
      </c>
      <c r="E27" s="294">
        <v>1839.0316500000004</v>
      </c>
      <c r="F27" s="294">
        <v>6232.53161</v>
      </c>
      <c r="G27" s="294">
        <v>43801.209690000105</v>
      </c>
      <c r="H27" s="294">
        <v>4424.78321</v>
      </c>
      <c r="I27" s="294">
        <v>5416.183400000001</v>
      </c>
      <c r="J27" s="82"/>
      <c r="K27" s="25"/>
    </row>
    <row r="28" spans="1:11" ht="12.75">
      <c r="A28" s="156" t="s">
        <v>131</v>
      </c>
      <c r="B28" s="297">
        <v>7978.749970000012</v>
      </c>
      <c r="C28" s="297">
        <v>5694.23483</v>
      </c>
      <c r="D28" s="297">
        <v>0</v>
      </c>
      <c r="E28" s="297">
        <v>0</v>
      </c>
      <c r="F28" s="297">
        <v>6853.665920000002</v>
      </c>
      <c r="G28" s="297">
        <v>6613.183730000001</v>
      </c>
      <c r="H28" s="297">
        <v>9.613</v>
      </c>
      <c r="I28" s="297">
        <v>347.32188</v>
      </c>
      <c r="J28" s="82"/>
      <c r="K28" s="25"/>
    </row>
    <row r="29" spans="1:11" ht="12.75">
      <c r="A29" s="206" t="s">
        <v>114</v>
      </c>
      <c r="B29" s="294">
        <v>2949.9453</v>
      </c>
      <c r="C29" s="294">
        <v>18000.366839999962</v>
      </c>
      <c r="D29" s="294">
        <v>1463.4391799999999</v>
      </c>
      <c r="E29" s="294">
        <v>3125.9089599999998</v>
      </c>
      <c r="F29" s="294">
        <v>11164.438630000002</v>
      </c>
      <c r="G29" s="294">
        <v>25618.116520000003</v>
      </c>
      <c r="H29" s="294">
        <v>3549.3906099999995</v>
      </c>
      <c r="I29" s="294">
        <v>3174.328</v>
      </c>
      <c r="J29" s="82"/>
      <c r="K29" s="25"/>
    </row>
    <row r="30" spans="1:11" ht="12.75">
      <c r="A30" s="156" t="s">
        <v>138</v>
      </c>
      <c r="B30" s="297">
        <v>316.37035</v>
      </c>
      <c r="C30" s="297">
        <v>9192.07332</v>
      </c>
      <c r="D30" s="297">
        <v>0</v>
      </c>
      <c r="E30" s="297">
        <v>0</v>
      </c>
      <c r="F30" s="297">
        <v>519.5491</v>
      </c>
      <c r="G30" s="297">
        <v>287.88333</v>
      </c>
      <c r="H30" s="297">
        <v>0</v>
      </c>
      <c r="I30" s="297">
        <v>0</v>
      </c>
      <c r="J30" s="82"/>
      <c r="K30" s="83"/>
    </row>
    <row r="31" spans="1:11" ht="12.75">
      <c r="A31" s="206" t="s">
        <v>115</v>
      </c>
      <c r="B31" s="294">
        <v>6759.23973</v>
      </c>
      <c r="C31" s="294">
        <v>2397.8877599999996</v>
      </c>
      <c r="D31" s="294">
        <v>224.59677000000002</v>
      </c>
      <c r="E31" s="294">
        <v>0</v>
      </c>
      <c r="F31" s="294">
        <v>15114.542599999999</v>
      </c>
      <c r="G31" s="294">
        <v>10360.992269999993</v>
      </c>
      <c r="H31" s="294">
        <v>61.127759999999995</v>
      </c>
      <c r="I31" s="294">
        <v>0</v>
      </c>
      <c r="J31" s="82"/>
      <c r="K31" s="25"/>
    </row>
    <row r="32" spans="1:11" ht="12.75">
      <c r="A32" s="156" t="s">
        <v>136</v>
      </c>
      <c r="B32" s="297">
        <v>13894.48791</v>
      </c>
      <c r="C32" s="297">
        <v>9412.92352999999</v>
      </c>
      <c r="D32" s="297">
        <v>156.55603000000002</v>
      </c>
      <c r="E32" s="297">
        <v>4496.471489999999</v>
      </c>
      <c r="F32" s="297">
        <v>13373.43428</v>
      </c>
      <c r="G32" s="297">
        <v>10004.063580000002</v>
      </c>
      <c r="H32" s="297">
        <v>475.38752</v>
      </c>
      <c r="I32" s="297">
        <v>41.52927</v>
      </c>
      <c r="J32" s="82"/>
      <c r="K32" s="25"/>
    </row>
    <row r="33" spans="1:11" ht="12.75">
      <c r="A33" s="206" t="s">
        <v>132</v>
      </c>
      <c r="B33" s="294">
        <v>45.75503</v>
      </c>
      <c r="C33" s="294">
        <v>779.6794700000002</v>
      </c>
      <c r="D33" s="294">
        <v>0</v>
      </c>
      <c r="E33" s="294">
        <v>1997.2830999999999</v>
      </c>
      <c r="F33" s="294">
        <v>0</v>
      </c>
      <c r="G33" s="294">
        <v>1066.2592299999994</v>
      </c>
      <c r="H33" s="294">
        <v>0</v>
      </c>
      <c r="I33" s="294">
        <v>1873.2758</v>
      </c>
      <c r="J33" s="82"/>
      <c r="K33" s="25"/>
    </row>
    <row r="34" spans="1:11" ht="12.75">
      <c r="A34" s="156" t="s">
        <v>110</v>
      </c>
      <c r="B34" s="297">
        <v>1819.9499300000002</v>
      </c>
      <c r="C34" s="297">
        <v>1506.1007299999997</v>
      </c>
      <c r="D34" s="297">
        <v>6.809069999999999</v>
      </c>
      <c r="E34" s="297">
        <v>142.88241</v>
      </c>
      <c r="F34" s="297">
        <v>12461.061170000003</v>
      </c>
      <c r="G34" s="297">
        <v>16095.161809999998</v>
      </c>
      <c r="H34" s="297">
        <v>2201.41476</v>
      </c>
      <c r="I34" s="297">
        <v>0</v>
      </c>
      <c r="J34" s="82"/>
      <c r="K34" s="25"/>
    </row>
    <row r="35" spans="1:11" ht="12.75">
      <c r="A35" s="206" t="s">
        <v>135</v>
      </c>
      <c r="B35" s="294">
        <v>15472.511299999984</v>
      </c>
      <c r="C35" s="294">
        <v>9921.72383</v>
      </c>
      <c r="D35" s="294">
        <v>61.71996</v>
      </c>
      <c r="E35" s="294">
        <v>100.58161</v>
      </c>
      <c r="F35" s="294">
        <v>16115.40104</v>
      </c>
      <c r="G35" s="294">
        <v>6073.012610000001</v>
      </c>
      <c r="H35" s="294">
        <v>2129.1032099999998</v>
      </c>
      <c r="I35" s="294">
        <v>12.350779999999999</v>
      </c>
      <c r="J35" s="82"/>
      <c r="K35" s="25"/>
    </row>
    <row r="36" spans="1:11" ht="12.75">
      <c r="A36" s="156" t="s">
        <v>116</v>
      </c>
      <c r="B36" s="297">
        <v>3303.16271</v>
      </c>
      <c r="C36" s="297">
        <v>925.5444199999997</v>
      </c>
      <c r="D36" s="297">
        <v>0.020470000000000002</v>
      </c>
      <c r="E36" s="297">
        <v>0</v>
      </c>
      <c r="F36" s="297">
        <v>10078.013309999998</v>
      </c>
      <c r="G36" s="297">
        <v>7368.557100000001</v>
      </c>
      <c r="H36" s="297">
        <v>0</v>
      </c>
      <c r="I36" s="297">
        <v>0</v>
      </c>
      <c r="J36" s="82"/>
      <c r="K36" s="25"/>
    </row>
    <row r="37" spans="1:11" ht="12.75">
      <c r="A37" s="206" t="s">
        <v>125</v>
      </c>
      <c r="B37" s="294">
        <v>4868.195280000001</v>
      </c>
      <c r="C37" s="294">
        <v>3589.28766</v>
      </c>
      <c r="D37" s="294">
        <v>0</v>
      </c>
      <c r="E37" s="294">
        <v>10.596440000000001</v>
      </c>
      <c r="F37" s="294">
        <v>8649.023120000009</v>
      </c>
      <c r="G37" s="294">
        <v>4843.93469</v>
      </c>
      <c r="H37" s="294">
        <v>0</v>
      </c>
      <c r="I37" s="294">
        <v>515.64462</v>
      </c>
      <c r="J37" s="82"/>
      <c r="K37" s="25"/>
    </row>
    <row r="38" spans="1:11" ht="12.75">
      <c r="A38" s="156" t="s">
        <v>107</v>
      </c>
      <c r="B38" s="297">
        <v>79088.09161999998</v>
      </c>
      <c r="C38" s="297">
        <v>65413.61865000009</v>
      </c>
      <c r="D38" s="297">
        <v>69.44575999999999</v>
      </c>
      <c r="E38" s="297">
        <v>1488.59846</v>
      </c>
      <c r="F38" s="297">
        <v>112939.01971000001</v>
      </c>
      <c r="G38" s="297">
        <v>76245.24259999994</v>
      </c>
      <c r="H38" s="297">
        <v>551.5771500000002</v>
      </c>
      <c r="I38" s="297">
        <v>2704.82168</v>
      </c>
      <c r="J38" s="82"/>
      <c r="K38" s="25"/>
    </row>
    <row r="39" spans="1:11" ht="12.75">
      <c r="A39" s="206" t="s">
        <v>119</v>
      </c>
      <c r="B39" s="294">
        <v>6237.172600000001</v>
      </c>
      <c r="C39" s="294">
        <v>15938.57023999999</v>
      </c>
      <c r="D39" s="294">
        <v>10.67009</v>
      </c>
      <c r="E39" s="294">
        <v>708.42896</v>
      </c>
      <c r="F39" s="294">
        <v>7985.651369999994</v>
      </c>
      <c r="G39" s="294">
        <v>23402.285570000004</v>
      </c>
      <c r="H39" s="294">
        <v>573.02282</v>
      </c>
      <c r="I39" s="294">
        <v>484.18187999999986</v>
      </c>
      <c r="J39" s="82"/>
      <c r="K39" s="25"/>
    </row>
    <row r="40" spans="1:11" ht="12.75">
      <c r="A40" s="156" t="s">
        <v>113</v>
      </c>
      <c r="B40" s="297">
        <v>10430.830479999999</v>
      </c>
      <c r="C40" s="297">
        <v>8994.60104</v>
      </c>
      <c r="D40" s="297">
        <v>2730.56091</v>
      </c>
      <c r="E40" s="297">
        <v>12857.09935</v>
      </c>
      <c r="F40" s="297">
        <v>20031.840529999987</v>
      </c>
      <c r="G40" s="297">
        <v>22542.717699999994</v>
      </c>
      <c r="H40" s="297">
        <v>8050.02235</v>
      </c>
      <c r="I40" s="297">
        <v>2460.4055</v>
      </c>
      <c r="J40" s="82"/>
      <c r="K40" s="25"/>
    </row>
    <row r="41" spans="1:11" ht="12.75">
      <c r="A41" s="206" t="s">
        <v>130</v>
      </c>
      <c r="B41" s="294">
        <v>12609.463800000007</v>
      </c>
      <c r="C41" s="294">
        <v>11283.938759999997</v>
      </c>
      <c r="D41" s="294">
        <v>0</v>
      </c>
      <c r="E41" s="294">
        <v>347.60281</v>
      </c>
      <c r="F41" s="294">
        <v>11444.247630000003</v>
      </c>
      <c r="G41" s="294">
        <v>13058.462450000003</v>
      </c>
      <c r="H41" s="294">
        <v>388.29395</v>
      </c>
      <c r="I41" s="294">
        <v>0</v>
      </c>
      <c r="J41" s="82"/>
      <c r="K41" s="25"/>
    </row>
    <row r="42" spans="1:11" ht="12.75">
      <c r="A42" s="156" t="s">
        <v>120</v>
      </c>
      <c r="B42" s="297">
        <v>22680.756060000003</v>
      </c>
      <c r="C42" s="297">
        <v>37204.10335</v>
      </c>
      <c r="D42" s="297">
        <v>114.25233</v>
      </c>
      <c r="E42" s="297">
        <v>760.21664</v>
      </c>
      <c r="F42" s="297">
        <v>29877.494839999985</v>
      </c>
      <c r="G42" s="297">
        <v>37655.51036999999</v>
      </c>
      <c r="H42" s="297">
        <v>197.68485</v>
      </c>
      <c r="I42" s="297">
        <v>974.11165</v>
      </c>
      <c r="J42" s="82"/>
      <c r="K42" s="25"/>
    </row>
    <row r="43" spans="1:11" ht="12.75">
      <c r="A43" s="206" t="s">
        <v>126</v>
      </c>
      <c r="B43" s="294">
        <v>1393.31537</v>
      </c>
      <c r="C43" s="294">
        <v>3596.13578</v>
      </c>
      <c r="D43" s="294">
        <v>0</v>
      </c>
      <c r="E43" s="294">
        <v>52.131809999999994</v>
      </c>
      <c r="F43" s="294">
        <v>5228.675020000001</v>
      </c>
      <c r="G43" s="294">
        <v>4812.80932</v>
      </c>
      <c r="H43" s="294">
        <v>0</v>
      </c>
      <c r="I43" s="294">
        <v>0</v>
      </c>
      <c r="J43" s="82"/>
      <c r="K43" s="25"/>
    </row>
    <row r="44" spans="1:11" ht="12.75">
      <c r="A44" s="156" t="s">
        <v>139</v>
      </c>
      <c r="B44" s="297">
        <v>13205.992359999997</v>
      </c>
      <c r="C44" s="297">
        <v>35097.28239</v>
      </c>
      <c r="D44" s="297">
        <v>2.84971</v>
      </c>
      <c r="E44" s="297">
        <v>17718.2497</v>
      </c>
      <c r="F44" s="297">
        <v>16204.414700000001</v>
      </c>
      <c r="G44" s="297">
        <v>32922.23499</v>
      </c>
      <c r="H44" s="297">
        <v>70.41472</v>
      </c>
      <c r="I44" s="297">
        <v>443.50412</v>
      </c>
      <c r="J44" s="82"/>
      <c r="K44" s="25"/>
    </row>
    <row r="45" spans="1:11" ht="12.75">
      <c r="A45" s="206" t="s">
        <v>117</v>
      </c>
      <c r="B45" s="294">
        <v>4404.688639999999</v>
      </c>
      <c r="C45" s="294">
        <v>5680.284669999998</v>
      </c>
      <c r="D45" s="294">
        <v>200.44735999999997</v>
      </c>
      <c r="E45" s="294">
        <v>163.53454000000002</v>
      </c>
      <c r="F45" s="294">
        <v>9120.790929999996</v>
      </c>
      <c r="G45" s="294">
        <v>12495.653459999992</v>
      </c>
      <c r="H45" s="294">
        <v>592.5660999999999</v>
      </c>
      <c r="I45" s="294">
        <v>1293.91101</v>
      </c>
      <c r="J45" s="82"/>
      <c r="K45" s="25"/>
    </row>
    <row r="46" spans="1:11" ht="12.75">
      <c r="A46" s="156" t="s">
        <v>128</v>
      </c>
      <c r="B46" s="297">
        <v>2393.0755299999996</v>
      </c>
      <c r="C46" s="297">
        <v>6556.68539</v>
      </c>
      <c r="D46" s="297">
        <v>200.6145</v>
      </c>
      <c r="E46" s="297">
        <v>2608.791239999999</v>
      </c>
      <c r="F46" s="297">
        <v>3576.1963499999993</v>
      </c>
      <c r="G46" s="297">
        <v>8841.34889</v>
      </c>
      <c r="H46" s="297">
        <v>0</v>
      </c>
      <c r="I46" s="297">
        <v>3357.8171899999998</v>
      </c>
      <c r="J46" s="82"/>
      <c r="K46" s="25"/>
    </row>
    <row r="47" spans="1:11" s="83" customFormat="1" ht="12.75">
      <c r="A47" s="206" t="s">
        <v>118</v>
      </c>
      <c r="B47" s="294">
        <v>175.2114</v>
      </c>
      <c r="C47" s="294">
        <v>8603.94347</v>
      </c>
      <c r="D47" s="294">
        <v>789.0640999999999</v>
      </c>
      <c r="E47" s="294">
        <v>2580.7630199999994</v>
      </c>
      <c r="F47" s="294">
        <v>109.56806</v>
      </c>
      <c r="G47" s="294">
        <v>15965.613609999999</v>
      </c>
      <c r="H47" s="294">
        <v>1728.24452</v>
      </c>
      <c r="I47" s="294">
        <v>4134.219139999999</v>
      </c>
      <c r="J47" s="82"/>
      <c r="K47" s="25"/>
    </row>
    <row r="48" spans="1:11" s="83" customFormat="1" ht="12.75">
      <c r="A48" s="156" t="s">
        <v>112</v>
      </c>
      <c r="B48" s="297">
        <v>18343.212909999995</v>
      </c>
      <c r="C48" s="297">
        <v>41276.14869000001</v>
      </c>
      <c r="D48" s="297">
        <v>56.73666</v>
      </c>
      <c r="E48" s="297">
        <v>1601.95446</v>
      </c>
      <c r="F48" s="297">
        <v>37362.675669999975</v>
      </c>
      <c r="G48" s="297">
        <v>48512.67882000004</v>
      </c>
      <c r="H48" s="297">
        <v>131.23788000000002</v>
      </c>
      <c r="I48" s="297">
        <v>2133.6258199999993</v>
      </c>
      <c r="J48" s="82"/>
      <c r="K48" s="25"/>
    </row>
    <row r="49" spans="1:11" s="83" customFormat="1" ht="12.75">
      <c r="A49" s="206" t="s">
        <v>127</v>
      </c>
      <c r="B49" s="294">
        <v>484.9751699999999</v>
      </c>
      <c r="C49" s="294">
        <v>1365.14506</v>
      </c>
      <c r="D49" s="294">
        <v>0</v>
      </c>
      <c r="E49" s="294">
        <v>0</v>
      </c>
      <c r="F49" s="294">
        <v>1270.3689299999999</v>
      </c>
      <c r="G49" s="294">
        <v>5045.71722</v>
      </c>
      <c r="H49" s="294">
        <v>27.804009999999998</v>
      </c>
      <c r="I49" s="294">
        <v>78.006</v>
      </c>
      <c r="J49" s="82"/>
      <c r="K49" s="25"/>
    </row>
    <row r="50" spans="1:11" s="83" customFormat="1" ht="12.75">
      <c r="A50" s="156" t="s">
        <v>124</v>
      </c>
      <c r="B50" s="297">
        <v>1516.9291500000002</v>
      </c>
      <c r="C50" s="297">
        <v>6554.564209999998</v>
      </c>
      <c r="D50" s="297">
        <v>22.37108</v>
      </c>
      <c r="E50" s="297">
        <v>0.44166000000000005</v>
      </c>
      <c r="F50" s="297">
        <v>3125.37249</v>
      </c>
      <c r="G50" s="297">
        <v>10514.671199999995</v>
      </c>
      <c r="H50" s="297">
        <v>18.322950000000002</v>
      </c>
      <c r="I50" s="297">
        <v>9.75138</v>
      </c>
      <c r="J50" s="82"/>
      <c r="K50" s="25"/>
    </row>
    <row r="51" spans="1:11" s="83" customFormat="1" ht="12.75">
      <c r="A51" s="206" t="s">
        <v>134</v>
      </c>
      <c r="B51" s="294">
        <v>9.62408</v>
      </c>
      <c r="C51" s="294">
        <v>430.82640000000004</v>
      </c>
      <c r="D51" s="294">
        <v>0</v>
      </c>
      <c r="E51" s="294">
        <v>0</v>
      </c>
      <c r="F51" s="294">
        <v>123.74869</v>
      </c>
      <c r="G51" s="294">
        <v>19.316890000000004</v>
      </c>
      <c r="H51" s="294">
        <v>0</v>
      </c>
      <c r="I51" s="294">
        <v>0</v>
      </c>
      <c r="J51" s="82"/>
      <c r="K51" s="25"/>
    </row>
    <row r="52" spans="1:11" s="83" customFormat="1" ht="12.75">
      <c r="A52" s="156" t="s">
        <v>122</v>
      </c>
      <c r="B52" s="297">
        <v>14384.296859999997</v>
      </c>
      <c r="C52" s="297">
        <v>4174.672580000001</v>
      </c>
      <c r="D52" s="297">
        <v>7.05964</v>
      </c>
      <c r="E52" s="297">
        <v>1270.58657</v>
      </c>
      <c r="F52" s="297">
        <v>15974.505940000003</v>
      </c>
      <c r="G52" s="297">
        <v>10314.442509999993</v>
      </c>
      <c r="H52" s="297">
        <v>96.45658</v>
      </c>
      <c r="I52" s="297">
        <v>0</v>
      </c>
      <c r="J52" s="82"/>
      <c r="K52" s="25"/>
    </row>
    <row r="53" spans="1:11" s="83" customFormat="1" ht="12.75">
      <c r="A53" s="206" t="s">
        <v>137</v>
      </c>
      <c r="B53" s="294">
        <v>4125.35801</v>
      </c>
      <c r="C53" s="294">
        <v>7211.01007</v>
      </c>
      <c r="D53" s="294">
        <v>320.08603999999997</v>
      </c>
      <c r="E53" s="294">
        <v>0</v>
      </c>
      <c r="F53" s="294">
        <v>1406.6862600000004</v>
      </c>
      <c r="G53" s="294">
        <v>4201.69199</v>
      </c>
      <c r="H53" s="294">
        <v>0</v>
      </c>
      <c r="I53" s="294">
        <v>0</v>
      </c>
      <c r="J53" s="82"/>
      <c r="K53" s="25"/>
    </row>
    <row r="54" spans="1:11" s="83" customFormat="1" ht="12.75">
      <c r="A54" s="156" t="s">
        <v>129</v>
      </c>
      <c r="B54" s="297">
        <v>68.0632</v>
      </c>
      <c r="C54" s="297">
        <v>274.46402</v>
      </c>
      <c r="D54" s="297">
        <v>0</v>
      </c>
      <c r="E54" s="297">
        <v>0</v>
      </c>
      <c r="F54" s="297">
        <v>27.33512</v>
      </c>
      <c r="G54" s="297">
        <v>17.218890000000002</v>
      </c>
      <c r="H54" s="297">
        <v>3.9085799999999993</v>
      </c>
      <c r="I54" s="297">
        <v>1708.86924</v>
      </c>
      <c r="J54" s="82"/>
      <c r="K54" s="25"/>
    </row>
    <row r="55" spans="1:11" s="83" customFormat="1" ht="12.75">
      <c r="A55" s="301" t="s">
        <v>140</v>
      </c>
      <c r="B55" s="300">
        <v>142.2685200021267</v>
      </c>
      <c r="C55" s="300">
        <v>3851.918299996197</v>
      </c>
      <c r="D55" s="300">
        <v>4.782840000003576</v>
      </c>
      <c r="E55" s="300">
        <v>0</v>
      </c>
      <c r="F55" s="300">
        <v>2246.057890003681</v>
      </c>
      <c r="G55" s="300">
        <v>6962.200389998794</v>
      </c>
      <c r="H55" s="300">
        <v>32.06812000001222</v>
      </c>
      <c r="I55" s="300">
        <v>0</v>
      </c>
      <c r="J55" s="82"/>
      <c r="K55" s="25"/>
    </row>
    <row r="56" spans="1:256" s="83" customFormat="1" ht="12.75">
      <c r="A56" s="253" t="s">
        <v>74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10" s="57" customFormat="1" ht="12.75">
      <c r="A57" s="253" t="s">
        <v>75</v>
      </c>
      <c r="B57" s="56"/>
      <c r="C57" s="56"/>
      <c r="D57" s="56"/>
      <c r="E57" s="56"/>
      <c r="F57" s="56"/>
      <c r="G57" s="56"/>
      <c r="H57" s="56"/>
      <c r="I57" s="56"/>
      <c r="J57" s="56"/>
    </row>
    <row r="58" spans="1:10" s="57" customFormat="1" ht="12.75">
      <c r="A58" s="254" t="s">
        <v>38</v>
      </c>
      <c r="B58" s="94"/>
      <c r="C58" s="94"/>
      <c r="D58" s="94"/>
      <c r="E58" s="94"/>
      <c r="F58" s="94"/>
      <c r="G58" s="94"/>
      <c r="H58" s="94"/>
      <c r="I58" s="94"/>
      <c r="J58" s="82"/>
    </row>
    <row r="59" spans="1:10" ht="12.75">
      <c r="A59" s="254" t="s">
        <v>39</v>
      </c>
      <c r="B59" s="58"/>
      <c r="C59" s="58"/>
      <c r="D59" s="58"/>
      <c r="E59" s="58"/>
      <c r="F59" s="58"/>
      <c r="G59" s="58"/>
      <c r="H59" s="58"/>
      <c r="I59" s="58"/>
      <c r="J59" s="82"/>
    </row>
    <row r="60" spans="1:10" ht="12.75">
      <c r="A60" s="26"/>
      <c r="J60" s="82"/>
    </row>
    <row r="61" ht="12.75">
      <c r="A61" s="26"/>
    </row>
  </sheetData>
  <sheetProtection/>
  <mergeCells count="14">
    <mergeCell ref="B15:E15"/>
    <mergeCell ref="F15:I15"/>
    <mergeCell ref="F16:F17"/>
    <mergeCell ref="G16:G17"/>
    <mergeCell ref="A6:I7"/>
    <mergeCell ref="A8:I12"/>
    <mergeCell ref="H16:H17"/>
    <mergeCell ref="I16:I17"/>
    <mergeCell ref="B14:E14"/>
    <mergeCell ref="F14:I14"/>
    <mergeCell ref="B16:B17"/>
    <mergeCell ref="C16:C17"/>
    <mergeCell ref="D16:D17"/>
    <mergeCell ref="E16:E17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="90" zoomScaleNormal="90" zoomScalePageLayoutView="0" workbookViewId="0" topLeftCell="A1">
      <selection activeCell="I16" sqref="I16"/>
    </sheetView>
  </sheetViews>
  <sheetFormatPr defaultColWidth="10.8515625" defaultRowHeight="12.75"/>
  <cols>
    <col min="1" max="1" width="15.28125" style="19" customWidth="1"/>
    <col min="2" max="2" width="50.421875" style="58" customWidth="1"/>
    <col min="3" max="4" width="14.00390625" style="19" bestFit="1" customWidth="1"/>
    <col min="5" max="5" width="11.140625" style="73" customWidth="1"/>
    <col min="6" max="6" width="14.57421875" style="73" customWidth="1"/>
    <col min="7" max="7" width="16.8515625" style="73" bestFit="1" customWidth="1"/>
    <col min="8" max="8" width="0.42578125" style="83" customWidth="1"/>
    <col min="9" max="10" width="11.28125" style="19" bestFit="1" customWidth="1"/>
    <col min="11" max="11" width="11.00390625" style="19" bestFit="1" customWidth="1"/>
    <col min="12" max="12" width="15.421875" style="19" customWidth="1"/>
    <col min="13" max="13" width="16.28125" style="19" customWidth="1"/>
    <col min="14" max="16384" width="10.8515625" style="19" customWidth="1"/>
  </cols>
  <sheetData>
    <row r="1" ht="12.75" customHeight="1">
      <c r="H1" s="109"/>
    </row>
    <row r="2" ht="12.75">
      <c r="H2" s="92"/>
    </row>
    <row r="3" ht="12.75">
      <c r="H3" s="92"/>
    </row>
    <row r="4" ht="12.75">
      <c r="H4" s="92"/>
    </row>
    <row r="5" spans="2:8" s="83" customFormat="1" ht="12.75">
      <c r="B5" s="58"/>
      <c r="E5" s="73"/>
      <c r="F5" s="73"/>
      <c r="G5" s="73"/>
      <c r="H5" s="92"/>
    </row>
    <row r="6" spans="1:13" ht="12.75" customHeight="1">
      <c r="A6" s="395" t="s">
        <v>50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</row>
    <row r="7" spans="1:13" s="83" customFormat="1" ht="12.7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</row>
    <row r="8" spans="1:13" s="83" customFormat="1" ht="12.75" customHeight="1">
      <c r="A8" s="396" t="s">
        <v>97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</row>
    <row r="9" spans="1:13" s="83" customFormat="1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</row>
    <row r="10" spans="1:13" s="83" customFormat="1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</row>
    <row r="11" spans="1:13" s="83" customFormat="1" ht="12.7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</row>
    <row r="12" spans="1:13" s="83" customFormat="1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</row>
    <row r="13" spans="1:8" s="21" customFormat="1" ht="15" thickBot="1">
      <c r="A13" s="4"/>
      <c r="B13" s="17"/>
      <c r="C13" s="103"/>
      <c r="D13" s="103"/>
      <c r="E13" s="103"/>
      <c r="F13" s="103"/>
      <c r="G13" s="103"/>
      <c r="H13" s="103"/>
    </row>
    <row r="14" spans="1:13" s="24" customFormat="1" ht="12.75" thickBot="1">
      <c r="A14" s="289"/>
      <c r="B14" s="290"/>
      <c r="C14" s="437" t="s">
        <v>84</v>
      </c>
      <c r="D14" s="437"/>
      <c r="E14" s="437"/>
      <c r="F14" s="437"/>
      <c r="G14" s="437"/>
      <c r="H14" s="158"/>
      <c r="I14" s="435" t="s">
        <v>90</v>
      </c>
      <c r="J14" s="435"/>
      <c r="K14" s="435"/>
      <c r="L14" s="435"/>
      <c r="M14" s="435"/>
    </row>
    <row r="15" spans="1:13" s="24" customFormat="1" ht="12.75" customHeight="1" thickBot="1">
      <c r="A15" s="417" t="s">
        <v>31</v>
      </c>
      <c r="B15" s="417" t="s">
        <v>15</v>
      </c>
      <c r="C15" s="435" t="s">
        <v>21</v>
      </c>
      <c r="D15" s="435"/>
      <c r="E15" s="435"/>
      <c r="F15" s="435"/>
      <c r="G15" s="404" t="s">
        <v>76</v>
      </c>
      <c r="H15" s="158"/>
      <c r="I15" s="435" t="s">
        <v>21</v>
      </c>
      <c r="J15" s="435"/>
      <c r="K15" s="435"/>
      <c r="L15" s="435"/>
      <c r="M15" s="404" t="s">
        <v>76</v>
      </c>
    </row>
    <row r="16" spans="1:13" s="24" customFormat="1" ht="45.75" customHeight="1" thickBot="1">
      <c r="A16" s="418"/>
      <c r="B16" s="418"/>
      <c r="C16" s="386">
        <v>2020</v>
      </c>
      <c r="D16" s="386">
        <v>2021</v>
      </c>
      <c r="E16" s="126" t="s">
        <v>45</v>
      </c>
      <c r="F16" s="126" t="s">
        <v>46</v>
      </c>
      <c r="G16" s="405"/>
      <c r="H16" s="158"/>
      <c r="I16" s="386">
        <v>2020</v>
      </c>
      <c r="J16" s="386">
        <v>2021</v>
      </c>
      <c r="K16" s="126" t="s">
        <v>45</v>
      </c>
      <c r="L16" s="126" t="s">
        <v>46</v>
      </c>
      <c r="M16" s="405"/>
    </row>
    <row r="17" spans="1:13" s="25" customFormat="1" ht="12.75">
      <c r="A17" s="183" t="s">
        <v>1</v>
      </c>
      <c r="B17" s="184"/>
      <c r="C17" s="185">
        <v>1733401.2257700001</v>
      </c>
      <c r="D17" s="185">
        <v>2459469.745651998</v>
      </c>
      <c r="E17" s="185">
        <v>41.88692779765795</v>
      </c>
      <c r="F17" s="185">
        <v>41.88692779765793</v>
      </c>
      <c r="G17" s="185">
        <v>100</v>
      </c>
      <c r="H17" s="185"/>
      <c r="I17" s="185">
        <v>14464392.055859892</v>
      </c>
      <c r="J17" s="185">
        <v>18370166.417002253</v>
      </c>
      <c r="K17" s="185">
        <v>27.002685948076422</v>
      </c>
      <c r="L17" s="185">
        <v>27.002685948076405</v>
      </c>
      <c r="M17" s="185">
        <v>99.99999999999997</v>
      </c>
    </row>
    <row r="18" spans="1:17" s="25" customFormat="1" ht="12.75">
      <c r="A18" s="420" t="s">
        <v>11</v>
      </c>
      <c r="B18" s="420"/>
      <c r="C18" s="186">
        <v>587369.5949499994</v>
      </c>
      <c r="D18" s="186">
        <v>875030.3454720038</v>
      </c>
      <c r="E18" s="186">
        <v>48.97440265808992</v>
      </c>
      <c r="F18" s="186">
        <v>16.595162518950087</v>
      </c>
      <c r="G18" s="186">
        <v>35.57800810597229</v>
      </c>
      <c r="H18" s="185"/>
      <c r="I18" s="186">
        <v>5196710.088560001</v>
      </c>
      <c r="J18" s="186">
        <v>5861391.882940742</v>
      </c>
      <c r="K18" s="186">
        <v>12.790434391250095</v>
      </c>
      <c r="L18" s="186">
        <v>4.595297139442938</v>
      </c>
      <c r="M18" s="186">
        <v>31.9071245730023</v>
      </c>
      <c r="P18" s="85"/>
      <c r="Q18" s="85"/>
    </row>
    <row r="19" spans="1:13" s="25" customFormat="1" ht="47.25" customHeight="1">
      <c r="A19" s="187">
        <v>103</v>
      </c>
      <c r="B19" s="187" t="s">
        <v>177</v>
      </c>
      <c r="C19" s="188">
        <v>32421.300299999974</v>
      </c>
      <c r="D19" s="188">
        <v>173850.29861000006</v>
      </c>
      <c r="E19" s="188">
        <v>436.2224741183504</v>
      </c>
      <c r="F19" s="188">
        <v>8.159045707791938</v>
      </c>
      <c r="G19" s="188">
        <v>7.068608951882547</v>
      </c>
      <c r="H19" s="188"/>
      <c r="I19" s="188">
        <v>501515.9496000014</v>
      </c>
      <c r="J19" s="188">
        <v>878421.2353</v>
      </c>
      <c r="K19" s="188">
        <v>75.15320021239809</v>
      </c>
      <c r="L19" s="188">
        <v>2.605745780703619</v>
      </c>
      <c r="M19" s="188">
        <v>4.7817815873839296</v>
      </c>
    </row>
    <row r="20" spans="1:26" s="25" customFormat="1" ht="39" customHeight="1">
      <c r="A20" s="187">
        <v>105</v>
      </c>
      <c r="B20" s="187" t="s">
        <v>178</v>
      </c>
      <c r="C20" s="188">
        <v>450854.7768099995</v>
      </c>
      <c r="D20" s="188">
        <v>571325.8980800036</v>
      </c>
      <c r="E20" s="188">
        <v>26.7206043867144</v>
      </c>
      <c r="F20" s="188">
        <v>6.949984774384204</v>
      </c>
      <c r="G20" s="188">
        <v>23.22963716427204</v>
      </c>
      <c r="H20" s="188"/>
      <c r="I20" s="188">
        <v>3980014.73398</v>
      </c>
      <c r="J20" s="188">
        <v>4133801.1028899904</v>
      </c>
      <c r="K20" s="188">
        <v>3.8639648139243032</v>
      </c>
      <c r="L20" s="188">
        <v>1.0632065856351534</v>
      </c>
      <c r="M20" s="188">
        <v>22.50279615901578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13" ht="39" customHeight="1">
      <c r="A21" s="187">
        <v>102</v>
      </c>
      <c r="B21" s="187" t="s">
        <v>179</v>
      </c>
      <c r="C21" s="188">
        <v>55066.12255000005</v>
      </c>
      <c r="D21" s="188">
        <v>94330.51919999997</v>
      </c>
      <c r="E21" s="188">
        <v>71.30408830646799</v>
      </c>
      <c r="F21" s="188">
        <v>2.2651649292885523</v>
      </c>
      <c r="G21" s="188">
        <v>3.835400673936456</v>
      </c>
      <c r="H21" s="188"/>
      <c r="I21" s="188">
        <v>503572.11694000015</v>
      </c>
      <c r="J21" s="188">
        <v>600138.0688300013</v>
      </c>
      <c r="K21" s="188">
        <v>19.176191183259416</v>
      </c>
      <c r="L21" s="188">
        <v>0.667611549224288</v>
      </c>
      <c r="M21" s="188">
        <v>3.266916886907196</v>
      </c>
    </row>
    <row r="22" spans="1:13" ht="12.75">
      <c r="A22" s="421" t="s">
        <v>34</v>
      </c>
      <c r="B22" s="421"/>
      <c r="C22" s="188">
        <v>49027.39528999984</v>
      </c>
      <c r="D22" s="188">
        <v>35523.629582000256</v>
      </c>
      <c r="E22" s="188">
        <v>-27.543306406803868</v>
      </c>
      <c r="F22" s="188">
        <v>-0.7790328925146013</v>
      </c>
      <c r="G22" s="188">
        <v>1.4443613158812427</v>
      </c>
      <c r="H22" s="188"/>
      <c r="I22" s="188">
        <v>211607.28803999984</v>
      </c>
      <c r="J22" s="188">
        <v>249031.47592075157</v>
      </c>
      <c r="K22" s="188">
        <v>17.685680028977767</v>
      </c>
      <c r="L22" s="188">
        <v>0.25873322387988124</v>
      </c>
      <c r="M22" s="188">
        <v>1.3556299396953961</v>
      </c>
    </row>
    <row r="23" spans="1:13" ht="12.75">
      <c r="A23" s="162"/>
      <c r="B23" s="189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</row>
    <row r="24" spans="1:13" s="25" customFormat="1" ht="12.75">
      <c r="A24" s="420" t="s">
        <v>12</v>
      </c>
      <c r="B24" s="420">
        <v>0</v>
      </c>
      <c r="C24" s="186">
        <v>1054936.6110200011</v>
      </c>
      <c r="D24" s="186">
        <v>1492277.6993699942</v>
      </c>
      <c r="E24" s="186">
        <v>41.45662249100779</v>
      </c>
      <c r="F24" s="186">
        <v>25.230228399989752</v>
      </c>
      <c r="G24" s="186">
        <v>60.674773577033605</v>
      </c>
      <c r="H24" s="185"/>
      <c r="I24" s="186">
        <v>8651834.722519891</v>
      </c>
      <c r="J24" s="186">
        <v>11861983.872531509</v>
      </c>
      <c r="K24" s="186">
        <v>37.10368092973284</v>
      </c>
      <c r="L24" s="186">
        <v>22.193460586621093</v>
      </c>
      <c r="M24" s="186">
        <v>64.57200007482139</v>
      </c>
    </row>
    <row r="25" spans="1:13" s="25" customFormat="1" ht="39.75" customHeight="1">
      <c r="A25" s="187">
        <v>312</v>
      </c>
      <c r="B25" s="187" t="s">
        <v>180</v>
      </c>
      <c r="C25" s="188">
        <v>289957.27146999975</v>
      </c>
      <c r="D25" s="188">
        <v>469264.64878999983</v>
      </c>
      <c r="E25" s="188">
        <v>61.83924148925924</v>
      </c>
      <c r="F25" s="188">
        <v>10.344251212834429</v>
      </c>
      <c r="G25" s="188">
        <v>19.079911416661854</v>
      </c>
      <c r="H25" s="188"/>
      <c r="I25" s="188">
        <v>2674581.584630001</v>
      </c>
      <c r="J25" s="188">
        <v>3781357.6875713645</v>
      </c>
      <c r="K25" s="188">
        <v>41.38128032069262</v>
      </c>
      <c r="L25" s="188">
        <v>7.6517291474616815</v>
      </c>
      <c r="M25" s="188">
        <v>20.584232073540612</v>
      </c>
    </row>
    <row r="26" spans="1:13" ht="12.75">
      <c r="A26" s="187">
        <v>329</v>
      </c>
      <c r="B26" s="187" t="s">
        <v>181</v>
      </c>
      <c r="C26" s="188">
        <v>57396.65006000004</v>
      </c>
      <c r="D26" s="188">
        <v>170100.6267800001</v>
      </c>
      <c r="E26" s="188">
        <v>196.35985131916948</v>
      </c>
      <c r="F26" s="188">
        <v>6.501897832103784</v>
      </c>
      <c r="G26" s="188">
        <v>6.916150405212932</v>
      </c>
      <c r="H26" s="188"/>
      <c r="I26" s="188">
        <v>479440.6502799992</v>
      </c>
      <c r="J26" s="188">
        <v>895233.310889997</v>
      </c>
      <c r="K26" s="188">
        <v>86.72453209112949</v>
      </c>
      <c r="L26" s="188">
        <v>2.874594791155081</v>
      </c>
      <c r="M26" s="188">
        <v>4.873299950409955</v>
      </c>
    </row>
    <row r="27" spans="1:13" ht="45.75" customHeight="1">
      <c r="A27" s="187">
        <v>327</v>
      </c>
      <c r="B27" s="187" t="s">
        <v>182</v>
      </c>
      <c r="C27" s="188">
        <v>117231.39963999999</v>
      </c>
      <c r="D27" s="188">
        <v>189130.6622800005</v>
      </c>
      <c r="E27" s="188">
        <v>61.33106220755904</v>
      </c>
      <c r="F27" s="188">
        <v>4.147871916270389</v>
      </c>
      <c r="G27" s="188">
        <v>7.689895865332652</v>
      </c>
      <c r="H27" s="188"/>
      <c r="I27" s="188">
        <v>921724.0003500023</v>
      </c>
      <c r="J27" s="188">
        <v>1371157.2131502244</v>
      </c>
      <c r="K27" s="188">
        <v>48.760064035390286</v>
      </c>
      <c r="L27" s="188">
        <v>3.107169738379328</v>
      </c>
      <c r="M27" s="188">
        <v>7.464043504152302</v>
      </c>
    </row>
    <row r="28" spans="1:13" ht="42" customHeight="1">
      <c r="A28" s="187">
        <v>321</v>
      </c>
      <c r="B28" s="187" t="s">
        <v>183</v>
      </c>
      <c r="C28" s="188">
        <v>190666.23172000004</v>
      </c>
      <c r="D28" s="188">
        <v>246936.18285000007</v>
      </c>
      <c r="E28" s="188">
        <v>29.512279454200584</v>
      </c>
      <c r="F28" s="188">
        <v>3.246216184311522</v>
      </c>
      <c r="G28" s="188">
        <v>10.040220388421083</v>
      </c>
      <c r="H28" s="188"/>
      <c r="I28" s="188">
        <v>1289196.6791799986</v>
      </c>
      <c r="J28" s="188">
        <v>2011881.0400500079</v>
      </c>
      <c r="K28" s="188">
        <v>56.05695178564041</v>
      </c>
      <c r="L28" s="188">
        <v>4.996299589219386</v>
      </c>
      <c r="M28" s="188">
        <v>10.951893381803766</v>
      </c>
    </row>
    <row r="29" spans="1:13" ht="36" customHeight="1">
      <c r="A29" s="187">
        <v>309</v>
      </c>
      <c r="B29" s="187" t="s">
        <v>184</v>
      </c>
      <c r="C29" s="188">
        <v>223991.00424</v>
      </c>
      <c r="D29" s="188">
        <v>245766.32686</v>
      </c>
      <c r="E29" s="188">
        <v>9.721516582276823</v>
      </c>
      <c r="F29" s="188">
        <v>1.2562194081942635</v>
      </c>
      <c r="G29" s="188">
        <v>9.992655014133874</v>
      </c>
      <c r="H29" s="188"/>
      <c r="I29" s="188">
        <v>1842866.8066699998</v>
      </c>
      <c r="J29" s="188">
        <v>1879339.5349399992</v>
      </c>
      <c r="K29" s="188">
        <v>1.979129915303246</v>
      </c>
      <c r="L29" s="188">
        <v>0.25215527987035913</v>
      </c>
      <c r="M29" s="188">
        <v>10.230389275083555</v>
      </c>
    </row>
    <row r="30" spans="1:13" ht="12.75">
      <c r="A30" s="421" t="s">
        <v>34</v>
      </c>
      <c r="B30" s="421"/>
      <c r="C30" s="188">
        <v>175694.05389000117</v>
      </c>
      <c r="D30" s="188">
        <v>171079.25180999373</v>
      </c>
      <c r="E30" s="188">
        <v>-2.62661255622042</v>
      </c>
      <c r="F30" s="188">
        <v>-0.2662281537246217</v>
      </c>
      <c r="G30" s="188">
        <v>6.955940487271217</v>
      </c>
      <c r="H30" s="188"/>
      <c r="I30" s="188">
        <v>1444025.0014098901</v>
      </c>
      <c r="J30" s="188">
        <v>1923015.0859299165</v>
      </c>
      <c r="K30" s="188">
        <v>33.17048417114377</v>
      </c>
      <c r="L30" s="188">
        <v>3.311512040535262</v>
      </c>
      <c r="M30" s="188">
        <v>10.4681418898312</v>
      </c>
    </row>
    <row r="31" spans="1:13" ht="12.75">
      <c r="A31" s="162"/>
      <c r="B31" s="189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</row>
    <row r="32" spans="1:13" s="25" customFormat="1" ht="12.75">
      <c r="A32" s="415" t="s">
        <v>13</v>
      </c>
      <c r="B32" s="415">
        <v>0</v>
      </c>
      <c r="C32" s="186">
        <v>32304.82648</v>
      </c>
      <c r="D32" s="186">
        <v>54960.05764999997</v>
      </c>
      <c r="E32" s="186">
        <v>70.12955535924605</v>
      </c>
      <c r="F32" s="186">
        <v>1.3069813747210324</v>
      </c>
      <c r="G32" s="186">
        <v>2.234630360758117</v>
      </c>
      <c r="H32" s="185"/>
      <c r="I32" s="186">
        <v>217588.25605999987</v>
      </c>
      <c r="J32" s="186">
        <v>340323.30715</v>
      </c>
      <c r="K32" s="186">
        <v>56.40701998923876</v>
      </c>
      <c r="L32" s="186">
        <v>0.8485323864011076</v>
      </c>
      <c r="M32" s="186">
        <v>1.8525869577045229</v>
      </c>
    </row>
    <row r="33" spans="1:13" ht="36">
      <c r="A33" s="187">
        <v>502</v>
      </c>
      <c r="B33" s="187" t="s">
        <v>185</v>
      </c>
      <c r="C33" s="188">
        <v>6261.171320000002</v>
      </c>
      <c r="D33" s="188">
        <v>16272.333199999994</v>
      </c>
      <c r="E33" s="188">
        <v>159.8927959057985</v>
      </c>
      <c r="F33" s="188">
        <v>0.5775444098669597</v>
      </c>
      <c r="G33" s="188">
        <v>0.6616195718108435</v>
      </c>
      <c r="H33" s="188"/>
      <c r="I33" s="188">
        <v>45350.59344000005</v>
      </c>
      <c r="J33" s="188">
        <v>82772.54824999993</v>
      </c>
      <c r="K33" s="188">
        <v>82.51701239479931</v>
      </c>
      <c r="L33" s="188">
        <v>0.2587177854795446</v>
      </c>
      <c r="M33" s="188">
        <v>0.4505813740118922</v>
      </c>
    </row>
    <row r="34" spans="1:13" ht="45.75" customHeight="1">
      <c r="A34" s="187">
        <v>501</v>
      </c>
      <c r="B34" s="187" t="s">
        <v>186</v>
      </c>
      <c r="C34" s="188">
        <v>15031.987340000003</v>
      </c>
      <c r="D34" s="188">
        <v>22810.918109999988</v>
      </c>
      <c r="E34" s="188">
        <v>51.749183884025165</v>
      </c>
      <c r="F34" s="188">
        <v>0.44876688987827834</v>
      </c>
      <c r="G34" s="188">
        <v>0.9274730112182324</v>
      </c>
      <c r="H34" s="188"/>
      <c r="I34" s="188">
        <v>113224.50146999983</v>
      </c>
      <c r="J34" s="188">
        <v>177004.48828000005</v>
      </c>
      <c r="K34" s="188">
        <v>56.33055211720184</v>
      </c>
      <c r="L34" s="188">
        <v>0.4409448151273066</v>
      </c>
      <c r="M34" s="188">
        <v>0.9635431942313598</v>
      </c>
    </row>
    <row r="35" spans="1:13" ht="24">
      <c r="A35" s="187">
        <v>505</v>
      </c>
      <c r="B35" s="187" t="s">
        <v>187</v>
      </c>
      <c r="C35" s="188">
        <v>2170.1988100000003</v>
      </c>
      <c r="D35" s="188">
        <v>7897.623869999999</v>
      </c>
      <c r="E35" s="188">
        <v>263.91245970685964</v>
      </c>
      <c r="F35" s="188">
        <v>0.33041542689897424</v>
      </c>
      <c r="G35" s="188">
        <v>0.32111083634844073</v>
      </c>
      <c r="H35" s="188"/>
      <c r="I35" s="188">
        <v>21661.46968</v>
      </c>
      <c r="J35" s="188">
        <v>41100.69061</v>
      </c>
      <c r="K35" s="188">
        <v>89.74100657605982</v>
      </c>
      <c r="L35" s="188">
        <v>0.13439362577374747</v>
      </c>
      <c r="M35" s="188">
        <v>0.22373608206379567</v>
      </c>
    </row>
    <row r="36" spans="1:13" ht="12.75">
      <c r="A36" s="416" t="s">
        <v>34</v>
      </c>
      <c r="B36" s="416"/>
      <c r="C36" s="188">
        <v>8841.469009999993</v>
      </c>
      <c r="D36" s="188">
        <v>7979.182469999999</v>
      </c>
      <c r="E36" s="188">
        <v>-9.752751935506653</v>
      </c>
      <c r="F36" s="188">
        <v>-0.049745351923179595</v>
      </c>
      <c r="G36" s="188">
        <v>0.32442694138059996</v>
      </c>
      <c r="H36" s="188"/>
      <c r="I36" s="188">
        <v>37351.69147</v>
      </c>
      <c r="J36" s="188">
        <v>39445.58001000005</v>
      </c>
      <c r="K36" s="188">
        <v>5.605873409191697</v>
      </c>
      <c r="L36" s="188">
        <v>0.014476160020508874</v>
      </c>
      <c r="M36" s="188">
        <v>0.2147263073974754</v>
      </c>
    </row>
    <row r="37" spans="1:13" ht="12.75">
      <c r="A37" s="162"/>
      <c r="B37" s="189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</row>
    <row r="38" spans="1:13" s="25" customFormat="1" ht="12.75">
      <c r="A38" s="415" t="s">
        <v>14</v>
      </c>
      <c r="B38" s="415">
        <v>0</v>
      </c>
      <c r="C38" s="186">
        <v>58790.193320000006</v>
      </c>
      <c r="D38" s="186">
        <v>37201.64316000001</v>
      </c>
      <c r="E38" s="186">
        <v>-36.721345756581705</v>
      </c>
      <c r="F38" s="186">
        <v>-1.2454444960029423</v>
      </c>
      <c r="G38" s="186">
        <v>1.5125879562359879</v>
      </c>
      <c r="H38" s="185"/>
      <c r="I38" s="186">
        <v>398258.98872000014</v>
      </c>
      <c r="J38" s="186">
        <v>306467.35438</v>
      </c>
      <c r="K38" s="186">
        <v>-23.04822664141679</v>
      </c>
      <c r="L38" s="186">
        <v>-0.6346041643887345</v>
      </c>
      <c r="M38" s="186">
        <v>1.6682883944717743</v>
      </c>
    </row>
    <row r="39" spans="1:13" ht="36">
      <c r="A39" s="187">
        <v>702</v>
      </c>
      <c r="B39" s="187" t="s">
        <v>188</v>
      </c>
      <c r="C39" s="188">
        <v>16482.75772</v>
      </c>
      <c r="D39" s="188">
        <v>5787.541580000001</v>
      </c>
      <c r="E39" s="188">
        <v>-64.88729811894606</v>
      </c>
      <c r="F39" s="188">
        <v>-0.617007532993352</v>
      </c>
      <c r="G39" s="188">
        <v>0.23531664051698842</v>
      </c>
      <c r="H39" s="188"/>
      <c r="I39" s="188">
        <v>61363.38852000001</v>
      </c>
      <c r="J39" s="188">
        <v>29437.73524000002</v>
      </c>
      <c r="K39" s="188">
        <v>-52.02720066476535</v>
      </c>
      <c r="L39" s="188">
        <v>-0.22071894315852772</v>
      </c>
      <c r="M39" s="188">
        <v>0.16024751530151807</v>
      </c>
    </row>
    <row r="40" spans="1:13" ht="44.25" customHeight="1">
      <c r="A40" s="187">
        <v>714</v>
      </c>
      <c r="B40" s="187" t="s">
        <v>189</v>
      </c>
      <c r="C40" s="188">
        <v>16958.09495</v>
      </c>
      <c r="D40" s="188">
        <v>8452.382679999997</v>
      </c>
      <c r="E40" s="188">
        <v>-50.157239330706794</v>
      </c>
      <c r="F40" s="188">
        <v>-0.49069494953320164</v>
      </c>
      <c r="G40" s="188">
        <v>0.3436668694519475</v>
      </c>
      <c r="H40" s="188"/>
      <c r="I40" s="188">
        <v>160804.76780000012</v>
      </c>
      <c r="J40" s="188">
        <v>122789.24215999997</v>
      </c>
      <c r="K40" s="188">
        <v>-23.64079508344039</v>
      </c>
      <c r="L40" s="188">
        <v>-0.26282145487475994</v>
      </c>
      <c r="M40" s="188">
        <v>0.6684166020747317</v>
      </c>
    </row>
    <row r="41" spans="1:13" ht="13.5" thickBot="1">
      <c r="A41" s="419" t="s">
        <v>34</v>
      </c>
      <c r="B41" s="419"/>
      <c r="C41" s="190">
        <v>25349.340650000006</v>
      </c>
      <c r="D41" s="190">
        <v>22961.718900000007</v>
      </c>
      <c r="E41" s="190">
        <v>-9.41887121628151</v>
      </c>
      <c r="F41" s="190">
        <v>-0.13774201347638865</v>
      </c>
      <c r="G41" s="190">
        <v>0.9336044462670519</v>
      </c>
      <c r="H41" s="190"/>
      <c r="I41" s="190">
        <v>176090.8324</v>
      </c>
      <c r="J41" s="190">
        <v>154240.37698000003</v>
      </c>
      <c r="K41" s="190">
        <v>-12.4086274805979</v>
      </c>
      <c r="L41" s="190">
        <v>-0.15106376635544674</v>
      </c>
      <c r="M41" s="190">
        <v>0.8396242770955246</v>
      </c>
    </row>
    <row r="42" spans="1:9" s="57" customFormat="1" ht="14.25">
      <c r="A42" s="253" t="s">
        <v>74</v>
      </c>
      <c r="B42" s="260"/>
      <c r="C42" s="72"/>
      <c r="D42" s="72"/>
      <c r="E42" s="72"/>
      <c r="F42" s="72"/>
      <c r="G42" s="72"/>
      <c r="H42" s="72"/>
      <c r="I42" s="72"/>
    </row>
    <row r="43" spans="1:6" ht="12.75">
      <c r="A43" s="253" t="s">
        <v>75</v>
      </c>
      <c r="B43" s="261"/>
      <c r="C43" s="95"/>
      <c r="D43" s="95"/>
      <c r="E43" s="74"/>
      <c r="F43" s="74"/>
    </row>
    <row r="44" spans="1:6" ht="12.75">
      <c r="A44" s="400"/>
      <c r="B44" s="400"/>
      <c r="C44" s="400"/>
      <c r="D44" s="400"/>
      <c r="E44" s="400"/>
      <c r="F44" s="400"/>
    </row>
    <row r="45" spans="1:6" ht="12.75">
      <c r="A45" s="400"/>
      <c r="B45" s="400"/>
      <c r="C45" s="400"/>
      <c r="D45" s="400"/>
      <c r="E45" s="400"/>
      <c r="F45" s="400"/>
    </row>
  </sheetData>
  <sheetProtection/>
  <mergeCells count="20">
    <mergeCell ref="I14:M14"/>
    <mergeCell ref="I15:L15"/>
    <mergeCell ref="M15:M16"/>
    <mergeCell ref="A6:M7"/>
    <mergeCell ref="A8:M12"/>
    <mergeCell ref="A38:B38"/>
    <mergeCell ref="A18:B18"/>
    <mergeCell ref="A22:B22"/>
    <mergeCell ref="A24:B24"/>
    <mergeCell ref="A30:B30"/>
    <mergeCell ref="A32:B32"/>
    <mergeCell ref="A36:B36"/>
    <mergeCell ref="A45:F45"/>
    <mergeCell ref="C14:G14"/>
    <mergeCell ref="A15:A16"/>
    <mergeCell ref="B15:B16"/>
    <mergeCell ref="C15:F15"/>
    <mergeCell ref="G15:G16"/>
    <mergeCell ref="A44:F44"/>
    <mergeCell ref="A41:B4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Maria Fernanda Albarracin Arizmendy</cp:lastModifiedBy>
  <cp:lastPrinted>2015-04-17T16:38:10Z</cp:lastPrinted>
  <dcterms:created xsi:type="dcterms:W3CDTF">2006-03-29T15:16:42Z</dcterms:created>
  <dcterms:modified xsi:type="dcterms:W3CDTF">2021-10-12T16:46:13Z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