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15600" windowHeight="5790" activeTab="5"/>
  </bookViews>
  <sheets>
    <sheet name="CONTENIDO" sheetId="1" r:id="rId1"/>
    <sheet name="Cuadro I.1" sheetId="2" r:id="rId2"/>
    <sheet name="Cuadro I.2" sheetId="3" r:id="rId3"/>
    <sheet name="Cuadro I.2.1" sheetId="4" r:id="rId4"/>
    <sheet name="Cuadro I.3" sheetId="5" r:id="rId5"/>
    <sheet name="Cuadro I.3.1" sheetId="6" r:id="rId6"/>
    <sheet name="Cuadro I.4" sheetId="7" r:id="rId7"/>
    <sheet name="Cuadro I.5" sheetId="8" r:id="rId8"/>
    <sheet name="Cuadro I.6" sheetId="9" r:id="rId9"/>
    <sheet name="Cuadro S.1" sheetId="10" r:id="rId10"/>
    <sheet name="Cuadro S.2" sheetId="11" r:id="rId11"/>
    <sheet name="Cuadro S.2.1" sheetId="12" r:id="rId12"/>
    <sheet name="Cuadro S.3" sheetId="13" r:id="rId13"/>
    <sheet name="Cuadro S.3.1" sheetId="14" r:id="rId14"/>
    <sheet name="Cuadro S.4" sheetId="15" r:id="rId15"/>
    <sheet name="Cuadro S.5" sheetId="16" r:id="rId16"/>
    <sheet name="Cuadro S.6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\a">#N/A</definedName>
    <definedName name="\b">#N/A</definedName>
    <definedName name="_ZF1" localSheetId="2">'Cuadro I.2'!#REF!</definedName>
    <definedName name="_ZF1" localSheetId="4">#REF!</definedName>
    <definedName name="_ZF1" localSheetId="5">#REF!</definedName>
    <definedName name="_ZF1" localSheetId="6">#REF!</definedName>
    <definedName name="_ZF1" localSheetId="7">'[2]Cuadro I.2'!#REF!</definedName>
    <definedName name="_ZF1" localSheetId="8">#REF!</definedName>
    <definedName name="_ZF1" localSheetId="10">'[2]Cuadro I.2'!#REF!</definedName>
    <definedName name="_ZF1" localSheetId="11">'Cuadro S.2.1'!#REF!</definedName>
    <definedName name="_ZF1" localSheetId="12">#REF!</definedName>
    <definedName name="_ZF1" localSheetId="14">#REF!</definedName>
    <definedName name="_ZF1" localSheetId="15">'[2]Cuadro I.2'!#REF!</definedName>
    <definedName name="_ZF1" localSheetId="16">#REF!</definedName>
    <definedName name="_ZF1">#REF!</definedName>
    <definedName name="_ZF2" localSheetId="4">#REF!</definedName>
    <definedName name="_ZF2" localSheetId="5">#REF!</definedName>
    <definedName name="_ZF2" localSheetId="6">#REF!</definedName>
    <definedName name="_ZF2" localSheetId="12">#REF!</definedName>
    <definedName name="_ZF2" localSheetId="14">#REF!</definedName>
    <definedName name="_ZF2">#REF!</definedName>
    <definedName name="_ZF3" localSheetId="4">#REF!</definedName>
    <definedName name="_ZF3" localSheetId="5">#REF!</definedName>
    <definedName name="_ZF3" localSheetId="6">#REF!</definedName>
    <definedName name="_ZF3" localSheetId="12">#REF!</definedName>
    <definedName name="_ZF3" localSheetId="14">#REF!</definedName>
    <definedName name="_ZF3">#REF!</definedName>
    <definedName name="_ZF4" localSheetId="4">#REF!</definedName>
    <definedName name="_ZF4" localSheetId="5">#REF!</definedName>
    <definedName name="_ZF4" localSheetId="6">#REF!</definedName>
    <definedName name="_ZF4" localSheetId="12">#REF!</definedName>
    <definedName name="_ZF4" localSheetId="14">#REF!</definedName>
    <definedName name="_ZF4">#REF!</definedName>
    <definedName name="_ZF6" localSheetId="4">#REF!</definedName>
    <definedName name="_ZF6" localSheetId="5">#REF!</definedName>
    <definedName name="_ZF6" localSheetId="6">#REF!</definedName>
    <definedName name="_ZF6" localSheetId="12">#REF!</definedName>
    <definedName name="_ZF6" localSheetId="14">#REF!</definedName>
    <definedName name="_ZF6">#REF!</definedName>
    <definedName name="_ZF7" localSheetId="4">#REF!</definedName>
    <definedName name="_ZF7" localSheetId="5">#REF!</definedName>
    <definedName name="_ZF7" localSheetId="6">#REF!</definedName>
    <definedName name="_ZF7" localSheetId="12">#REF!</definedName>
    <definedName name="_ZF7" localSheetId="14">#REF!</definedName>
    <definedName name="_ZF7">#REF!</definedName>
    <definedName name="_ZF8" localSheetId="4">#REF!</definedName>
    <definedName name="_ZF8" localSheetId="5">#REF!</definedName>
    <definedName name="_ZF8" localSheetId="6">#REF!</definedName>
    <definedName name="_ZF8" localSheetId="12">#REF!</definedName>
    <definedName name="_ZF8" localSheetId="14">#REF!</definedName>
    <definedName name="_ZF8">#REF!</definedName>
    <definedName name="_ZF9" localSheetId="4">#REF!</definedName>
    <definedName name="_ZF9" localSheetId="5">#REF!</definedName>
    <definedName name="_ZF9" localSheetId="6">#REF!</definedName>
    <definedName name="_ZF9" localSheetId="12">#REF!</definedName>
    <definedName name="_ZF9" localSheetId="14">#REF!</definedName>
    <definedName name="_ZF9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11">#REF!</definedName>
    <definedName name="A_impresión_IM" localSheetId="12">#REF!</definedName>
    <definedName name="A_impresión_IM" localSheetId="14">#REF!</definedName>
    <definedName name="A_impresión_IM" localSheetId="16">#REF!</definedName>
    <definedName name="A_impresión_IM">#REF!</definedName>
    <definedName name="antonio" localSheetId="5">#REF!</definedName>
    <definedName name="antonio">#REF!</definedName>
    <definedName name="_xlnm.Print_Area" localSheetId="4">'Cuadro I.3'!$A$1:$A$24</definedName>
    <definedName name="_xlnm.Print_Area" localSheetId="5">'Cuadro I.3.1'!$A$1:$A$26</definedName>
    <definedName name="_xlnm.Print_Area" localSheetId="8">'Cuadro I.6'!$A$1:$A$28</definedName>
    <definedName name="_xlnm.Print_Area" localSheetId="12">'Cuadro S.3'!$A$1:$B$24</definedName>
    <definedName name="_xlnm.Print_Area" localSheetId="16">'Cuadro S.6'!$A$1:$G$47</definedName>
    <definedName name="CAPITILOZF" localSheetId="4">#REF!</definedName>
    <definedName name="CAPITILOZF" localSheetId="5">#REF!</definedName>
    <definedName name="CAPITILOZF" localSheetId="6">#REF!</definedName>
    <definedName name="CAPITILOZF" localSheetId="12">#REF!</definedName>
    <definedName name="CAPITILOZF" localSheetId="14">#REF!</definedName>
    <definedName name="CAPITILOZF">#REF!</definedName>
    <definedName name="CAPITULO1" localSheetId="4">#REF!</definedName>
    <definedName name="CAPITULO1" localSheetId="5">#REF!</definedName>
    <definedName name="CAPITULO1" localSheetId="6">#REF!</definedName>
    <definedName name="CAPITULO1" localSheetId="8">#REF!</definedName>
    <definedName name="CAPITULO1" localSheetId="11">#REF!</definedName>
    <definedName name="CAPITULO1" localSheetId="12">#REF!</definedName>
    <definedName name="CAPITULO1" localSheetId="14">#REF!</definedName>
    <definedName name="CAPITULO1" localSheetId="16">#REF!</definedName>
    <definedName name="CAPITULO1">#REF!</definedName>
    <definedName name="CAPITULO2" localSheetId="4">#REF!</definedName>
    <definedName name="CAPITULO2" localSheetId="5">#REF!</definedName>
    <definedName name="CAPITULO2" localSheetId="6">#REF!</definedName>
    <definedName name="CAPITULO2" localSheetId="12">#REF!</definedName>
    <definedName name="CAPITULO2" localSheetId="14">#REF!</definedName>
    <definedName name="CAPITULO2">#REF!</definedName>
    <definedName name="CAPITULO3" localSheetId="4">#REF!</definedName>
    <definedName name="CAPITULO3" localSheetId="5">#REF!</definedName>
    <definedName name="CAPITULO3" localSheetId="6">#REF!</definedName>
    <definedName name="CAPITULO3" localSheetId="12">#REF!</definedName>
    <definedName name="CAPITULO3" localSheetId="14">#REF!</definedName>
    <definedName name="CAPITULO3">#REF!</definedName>
    <definedName name="CAPITULOT" localSheetId="4">#REF!</definedName>
    <definedName name="CAPITULOT" localSheetId="5">#REF!</definedName>
    <definedName name="CAPITULOT" localSheetId="6">#REF!</definedName>
    <definedName name="CAPITULOT" localSheetId="12">#REF!</definedName>
    <definedName name="CAPITULOT" localSheetId="14">#REF!</definedName>
    <definedName name="CAPITULOT">#REF!</definedName>
    <definedName name="CAPITULOZF" localSheetId="4">#REF!</definedName>
    <definedName name="CAPITULOZF" localSheetId="5">#REF!</definedName>
    <definedName name="CAPITULOZF" localSheetId="6">#REF!</definedName>
    <definedName name="CAPITULOZF" localSheetId="12">#REF!</definedName>
    <definedName name="CAPITULOZF" localSheetId="14">#REF!</definedName>
    <definedName name="CAPITULOZF">#REF!</definedName>
    <definedName name="CAPTS" localSheetId="4">#REF!</definedName>
    <definedName name="CAPTS" localSheetId="5">#REF!</definedName>
    <definedName name="CAPTS" localSheetId="6">#REF!</definedName>
    <definedName name="CAPTS" localSheetId="12">#REF!</definedName>
    <definedName name="CAPTS" localSheetId="14">#REF!</definedName>
    <definedName name="CAPTS">#REF!</definedName>
    <definedName name="CAPUSUARIO" localSheetId="4">#REF!</definedName>
    <definedName name="CAPUSUARIO" localSheetId="5">#REF!</definedName>
    <definedName name="CAPUSUARIO" localSheetId="6">#REF!</definedName>
    <definedName name="CAPUSUARIO" localSheetId="12">#REF!</definedName>
    <definedName name="CAPUSUARIO" localSheetId="14">#REF!</definedName>
    <definedName name="CAPUSUARIO">#REF!</definedName>
    <definedName name="CAPZFS" localSheetId="4">#REF!</definedName>
    <definedName name="CAPZFS" localSheetId="5">#REF!</definedName>
    <definedName name="CAPZFS" localSheetId="6">#REF!</definedName>
    <definedName name="CAPZFS" localSheetId="12">#REF!</definedName>
    <definedName name="CAPZFS" localSheetId="14">#REF!</definedName>
    <definedName name="CAPZFS">#REF!</definedName>
    <definedName name="CAPZFZFS" localSheetId="4">#REF!</definedName>
    <definedName name="CAPZFZFS" localSheetId="5">#REF!</definedName>
    <definedName name="CAPZFZFS" localSheetId="6">#REF!</definedName>
    <definedName name="CAPZFZFS" localSheetId="12">#REF!</definedName>
    <definedName name="CAPZFZFS" localSheetId="14">#REF!</definedName>
    <definedName name="CAPZFZFS">#REF!</definedName>
    <definedName name="cccc">#N/A</definedName>
    <definedName name="dd" localSheetId="5">#REF!</definedName>
    <definedName name="dd">#REF!</definedName>
    <definedName name="DFADF" localSheetId="4">#REF!</definedName>
    <definedName name="DFADF" localSheetId="5">#REF!</definedName>
    <definedName name="DFADF" localSheetId="6">#REF!</definedName>
    <definedName name="DFADF" localSheetId="8">#REF!</definedName>
    <definedName name="DFADF" localSheetId="11">#REF!</definedName>
    <definedName name="DFADF" localSheetId="12">#REF!</definedName>
    <definedName name="DFADF" localSheetId="14">#REF!</definedName>
    <definedName name="DFADF" localSheetId="16">#REF!</definedName>
    <definedName name="DFADF">#REF!</definedName>
    <definedName name="ee" localSheetId="5">#REF!</definedName>
    <definedName name="ee">#REF!</definedName>
    <definedName name="eerrrrrrrrr" localSheetId="5">#REF!</definedName>
    <definedName name="eerrrrrrrrr">#REF!</definedName>
    <definedName name="fdg" localSheetId="2">'[2]Cuadro I.1'!#REF!</definedName>
    <definedName name="fdg" localSheetId="4">#REF!</definedName>
    <definedName name="fdg" localSheetId="5">#REF!</definedName>
    <definedName name="fdg" localSheetId="6">#REF!</definedName>
    <definedName name="fdg" localSheetId="7">'[2]Cuadro I.1'!#REF!</definedName>
    <definedName name="fdg" localSheetId="8">'Cuadro I.1'!#REF!</definedName>
    <definedName name="fdg" localSheetId="10">'[2]Cuadro I.1'!#REF!</definedName>
    <definedName name="fdg" localSheetId="11">#REF!</definedName>
    <definedName name="fdg" localSheetId="12">#REF!</definedName>
    <definedName name="fdg" localSheetId="14">#REF!</definedName>
    <definedName name="fdg" localSheetId="15">'[2]Cuadro I.1'!#REF!</definedName>
    <definedName name="fdg" localSheetId="16">#REF!</definedName>
    <definedName name="fdg">#REF!</definedName>
    <definedName name="fgsf" localSheetId="4">#REF!</definedName>
    <definedName name="fgsf" localSheetId="5">#REF!</definedName>
    <definedName name="fgsf" localSheetId="6">#REF!</definedName>
    <definedName name="fgsf" localSheetId="8">#REF!</definedName>
    <definedName name="fgsf" localSheetId="11">#REF!</definedName>
    <definedName name="fgsf" localSheetId="12">#REF!</definedName>
    <definedName name="fgsf" localSheetId="14">#REF!</definedName>
    <definedName name="fgsf" localSheetId="16">#REF!</definedName>
    <definedName name="fgsf">#REF!</definedName>
    <definedName name="gg" localSheetId="5">#REF!</definedName>
    <definedName name="gg">#REF!</definedName>
    <definedName name="io" localSheetId="4">#REF!</definedName>
    <definedName name="io" localSheetId="5">#REF!</definedName>
    <definedName name="io" localSheetId="6">#REF!</definedName>
    <definedName name="io" localSheetId="8">#REF!</definedName>
    <definedName name="io" localSheetId="11">#REF!</definedName>
    <definedName name="io" localSheetId="12">#REF!</definedName>
    <definedName name="io" localSheetId="14">#REF!</definedName>
    <definedName name="io" localSheetId="16">#REF!</definedName>
    <definedName name="io">#REF!</definedName>
    <definedName name="k" localSheetId="4">#REF!</definedName>
    <definedName name="k" localSheetId="5">#REF!</definedName>
    <definedName name="k" localSheetId="6">#REF!</definedName>
    <definedName name="k" localSheetId="8">#REF!</definedName>
    <definedName name="k" localSheetId="11">#REF!</definedName>
    <definedName name="k" localSheetId="12">#REF!</definedName>
    <definedName name="k" localSheetId="14">#REF!</definedName>
    <definedName name="k" localSheetId="16">#REF!</definedName>
    <definedName name="k">#REF!</definedName>
    <definedName name="miguel" localSheetId="5">#REF!</definedName>
    <definedName name="miguel">#REF!</definedName>
    <definedName name="nn" localSheetId="5">#REF!</definedName>
    <definedName name="nn">#REF!</definedName>
    <definedName name="OPERACION" localSheetId="2">'[2]Cuadro I.1'!#REF!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'[2]Cuadro I.1'!#REF!</definedName>
    <definedName name="OPERACION" localSheetId="8">'Cuadro I.1'!#REF!</definedName>
    <definedName name="OPERACION" localSheetId="10">'[2]Cuadro I.1'!#REF!</definedName>
    <definedName name="OPERACION" localSheetId="11">#REF!</definedName>
    <definedName name="OPERACION" localSheetId="12">#REF!</definedName>
    <definedName name="OPERACION" localSheetId="14">#REF!</definedName>
    <definedName name="OPERACION" localSheetId="15">'[2]Cuadro I.1'!#REF!</definedName>
    <definedName name="OPERACION" localSheetId="16">#REF!</definedName>
    <definedName name="OPERACION">#REF!</definedName>
    <definedName name="pais" localSheetId="4">#REF!</definedName>
    <definedName name="pais" localSheetId="5">#REF!</definedName>
    <definedName name="pais" localSheetId="6">#REF!</definedName>
    <definedName name="pais" localSheetId="8">#REF!</definedName>
    <definedName name="pais" localSheetId="11">#REF!</definedName>
    <definedName name="pais" localSheetId="12">#REF!</definedName>
    <definedName name="pais" localSheetId="14">#REF!</definedName>
    <definedName name="pais" localSheetId="16">#REF!</definedName>
    <definedName name="pais">#REF!</definedName>
    <definedName name="País_Ori" localSheetId="4">'[1]Cuadro I.4'!#REF!</definedName>
    <definedName name="País_Ori" localSheetId="5">'[1]Cuadro I.4'!#REF!</definedName>
    <definedName name="País_Ori" localSheetId="6">'Cuadro I.4'!#REF!</definedName>
    <definedName name="País_Ori" localSheetId="11">#REF!</definedName>
    <definedName name="País_Ori" localSheetId="12">'[1]Cuadro I.4'!#REF!</definedName>
    <definedName name="País_Ori" localSheetId="14">'[1]Cuadro I.4'!#REF!</definedName>
    <definedName name="País_Ori">#REF!</definedName>
    <definedName name="PAISDES1" localSheetId="4">#REF!</definedName>
    <definedName name="PAISDES1" localSheetId="5">#REF!</definedName>
    <definedName name="PAISDES1" localSheetId="6">#REF!</definedName>
    <definedName name="PAISDES1" localSheetId="12">#REF!</definedName>
    <definedName name="PAISDES1" localSheetId="14">#REF!</definedName>
    <definedName name="PAISDES1">#REF!</definedName>
    <definedName name="paises" localSheetId="4">'[1]Cuadro S.4'!#REF!</definedName>
    <definedName name="paises" localSheetId="5">'[1]Cuadro S.4'!#REF!</definedName>
    <definedName name="paises" localSheetId="6">'[1]Cuadro S.4'!#REF!</definedName>
    <definedName name="paises" localSheetId="11">#REF!</definedName>
    <definedName name="paises" localSheetId="12">'[1]Cuadro S.4'!#REF!</definedName>
    <definedName name="paises" localSheetId="14">'Cuadro S.4'!#REF!</definedName>
    <definedName name="paises">#REF!</definedName>
    <definedName name="PAISORI1" localSheetId="4">#REF!</definedName>
    <definedName name="PAISORI1" localSheetId="5">#REF!</definedName>
    <definedName name="PAISORI1" localSheetId="6">#REF!</definedName>
    <definedName name="PAISORI1" localSheetId="8">#REF!</definedName>
    <definedName name="PAISORI1" localSheetId="11">#REF!</definedName>
    <definedName name="PAISORI1" localSheetId="12">#REF!</definedName>
    <definedName name="PAISORI1" localSheetId="14">#REF!</definedName>
    <definedName name="PAISORI1" localSheetId="16">#REF!</definedName>
    <definedName name="PAISORI1">#REF!</definedName>
    <definedName name="qq" localSheetId="5">#REF!</definedName>
    <definedName name="qq">#REF!</definedName>
    <definedName name="rr" localSheetId="5">#REF!</definedName>
    <definedName name="rr">#REF!</definedName>
    <definedName name="TIPOOERA" localSheetId="2">'[2]Cuadro I.1'!#REF!</definedName>
    <definedName name="TIPOOERA" localSheetId="4">#REF!</definedName>
    <definedName name="TIPOOERA" localSheetId="5">#REF!</definedName>
    <definedName name="TIPOOERA" localSheetId="6">#REF!</definedName>
    <definedName name="TIPOOERA" localSheetId="7">'[2]Cuadro I.1'!#REF!</definedName>
    <definedName name="TIPOOERA" localSheetId="8">'Cuadro I.1'!#REF!</definedName>
    <definedName name="TIPOOERA" localSheetId="10">'[2]Cuadro I.1'!#REF!</definedName>
    <definedName name="TIPOOERA" localSheetId="11">#REF!</definedName>
    <definedName name="TIPOOERA" localSheetId="12">#REF!</definedName>
    <definedName name="TIPOOERA" localSheetId="14">#REF!</definedName>
    <definedName name="TIPOOERA" localSheetId="15">'[2]Cuadro I.1'!#REF!</definedName>
    <definedName name="TIPOOERA" localSheetId="16">#REF!</definedName>
    <definedName name="TIPOOERA">#REF!</definedName>
    <definedName name="TIPOPERA" localSheetId="2">'[2]Cuadro I.1'!#REF!</definedName>
    <definedName name="TIPOPERA" localSheetId="4">#REF!</definedName>
    <definedName name="TIPOPERA" localSheetId="5">#REF!</definedName>
    <definedName name="TIPOPERA" localSheetId="6">#REF!</definedName>
    <definedName name="TIPOPERA" localSheetId="7">'[2]Cuadro I.1'!#REF!</definedName>
    <definedName name="TIPOPERA" localSheetId="8">'Cuadro I.1'!#REF!</definedName>
    <definedName name="TIPOPERA" localSheetId="10">'[2]Cuadro I.1'!#REF!</definedName>
    <definedName name="TIPOPERA" localSheetId="11">#REF!</definedName>
    <definedName name="TIPOPERA" localSheetId="12">#REF!</definedName>
    <definedName name="TIPOPERA" localSheetId="14">#REF!</definedName>
    <definedName name="TIPOPERA" localSheetId="15">'[2]Cuadro I.1'!#REF!</definedName>
    <definedName name="TIPOPERA" localSheetId="16">#REF!</definedName>
    <definedName name="TIPOPERA">#REF!</definedName>
    <definedName name="TIPOPERA1" localSheetId="4">#REF!</definedName>
    <definedName name="TIPOPERA1" localSheetId="5">#REF!</definedName>
    <definedName name="TIPOPERA1" localSheetId="6">#REF!</definedName>
    <definedName name="TIPOPERA1" localSheetId="12">#REF!</definedName>
    <definedName name="TIPOPERA1" localSheetId="14">#REF!</definedName>
    <definedName name="TIPOPERA1">#REF!</definedName>
    <definedName name="TIPOPERA2" localSheetId="4">#REF!</definedName>
    <definedName name="TIPOPERA2" localSheetId="5">#REF!</definedName>
    <definedName name="TIPOPERA2" localSheetId="6">#REF!</definedName>
    <definedName name="TIPOPERA2" localSheetId="12">#REF!</definedName>
    <definedName name="TIPOPERA2" localSheetId="14">#REF!</definedName>
    <definedName name="TIPOPERA2">#REF!</definedName>
    <definedName name="TIPUSU" localSheetId="4">#REF!</definedName>
    <definedName name="TIPUSU" localSheetId="5">#REF!</definedName>
    <definedName name="TIPUSU" localSheetId="6">#REF!</definedName>
    <definedName name="TIPUSU" localSheetId="12">#REF!</definedName>
    <definedName name="TIPUSU" localSheetId="14">#REF!</definedName>
    <definedName name="TIPUSU">#REF!</definedName>
    <definedName name="TIPUSU1" localSheetId="4">#REF!</definedName>
    <definedName name="TIPUSU1" localSheetId="5">#REF!</definedName>
    <definedName name="TIPUSU1" localSheetId="6">#REF!</definedName>
    <definedName name="TIPUSU1" localSheetId="12">#REF!</definedName>
    <definedName name="TIPUSU1" localSheetId="14">#REF!</definedName>
    <definedName name="TIPUSU1">#REF!</definedName>
    <definedName name="TIPUSU2" localSheetId="4">#REF!</definedName>
    <definedName name="TIPUSU2" localSheetId="5">#REF!</definedName>
    <definedName name="TIPUSU2" localSheetId="6">#REF!</definedName>
    <definedName name="TIPUSU2" localSheetId="12">#REF!</definedName>
    <definedName name="TIPUSU2" localSheetId="14">#REF!</definedName>
    <definedName name="TIPUSU2">#REF!</definedName>
    <definedName name="TIPUSU3" localSheetId="4">#REF!</definedName>
    <definedName name="TIPUSU3" localSheetId="5">#REF!</definedName>
    <definedName name="TIPUSU3" localSheetId="6">#REF!</definedName>
    <definedName name="TIPUSU3" localSheetId="12">#REF!</definedName>
    <definedName name="TIPUSU3" localSheetId="14">#REF!</definedName>
    <definedName name="TIPUSU3">#REF!</definedName>
    <definedName name="TIPUSUARIO" localSheetId="4">#REF!</definedName>
    <definedName name="TIPUSUARIO" localSheetId="5">#REF!</definedName>
    <definedName name="TIPUSUARIO" localSheetId="6">#REF!</definedName>
    <definedName name="TIPUSUARIO" localSheetId="12">#REF!</definedName>
    <definedName name="TIPUSUARIO" localSheetId="14">#REF!</definedName>
    <definedName name="TIPUSUARIO">#REF!</definedName>
    <definedName name="TIPUSUT" localSheetId="4">#REF!</definedName>
    <definedName name="TIPUSUT" localSheetId="5">#REF!</definedName>
    <definedName name="TIPUSUT" localSheetId="6">#REF!</definedName>
    <definedName name="TIPUSUT" localSheetId="12">#REF!</definedName>
    <definedName name="TIPUSUT" localSheetId="14">#REF!</definedName>
    <definedName name="TIPUSUT">#REF!</definedName>
    <definedName name="TIPUSUTS" localSheetId="4">#REF!</definedName>
    <definedName name="TIPUSUTS" localSheetId="5">#REF!</definedName>
    <definedName name="TIPUSUTS" localSheetId="6">#REF!</definedName>
    <definedName name="TIPUSUTS" localSheetId="12">#REF!</definedName>
    <definedName name="TIPUSUTS" localSheetId="14">#REF!</definedName>
    <definedName name="TIPUSUTS">#REF!</definedName>
    <definedName name="TIPUSUZF" localSheetId="4">#REF!</definedName>
    <definedName name="TIPUSUZF" localSheetId="5">#REF!</definedName>
    <definedName name="TIPUSUZF" localSheetId="6">#REF!</definedName>
    <definedName name="TIPUSUZF" localSheetId="12">#REF!</definedName>
    <definedName name="TIPUSUZF" localSheetId="14">#REF!</definedName>
    <definedName name="TIPUSUZF">#REF!</definedName>
    <definedName name="TIPUSUZFS" localSheetId="4">#REF!</definedName>
    <definedName name="TIPUSUZFS" localSheetId="5">#REF!</definedName>
    <definedName name="TIPUSUZFS" localSheetId="6">#REF!</definedName>
    <definedName name="TIPUSUZFS" localSheetId="12">#REF!</definedName>
    <definedName name="TIPUSUZFS" localSheetId="14">#REF!</definedName>
    <definedName name="TIPUSUZFS">#REF!</definedName>
    <definedName name="TIPUSUZFZF" localSheetId="4">#REF!</definedName>
    <definedName name="TIPUSUZFZF" localSheetId="5">#REF!</definedName>
    <definedName name="TIPUSUZFZF" localSheetId="6">#REF!</definedName>
    <definedName name="TIPUSUZFZF" localSheetId="12">#REF!</definedName>
    <definedName name="TIPUSUZFZF" localSheetId="14">#REF!</definedName>
    <definedName name="TIPUSUZFZF">#REF!</definedName>
    <definedName name="_xlnm.Print_Titles" localSheetId="4">'Cuadro I.3'!$1:$17</definedName>
    <definedName name="_xlnm.Print_Titles" localSheetId="5">'Cuadro I.3.1'!$1:$17</definedName>
    <definedName name="_xlnm.Print_Titles" localSheetId="8">'Cuadro I.6'!$1:$17</definedName>
    <definedName name="_xlnm.Print_Titles" localSheetId="12">'Cuadro S.3'!$1:$18</definedName>
    <definedName name="_xlnm.Print_Titles" localSheetId="16">'Cuadro S.6'!$1:$17</definedName>
    <definedName name="torres" localSheetId="5">#REF!</definedName>
    <definedName name="torres">#REF!</definedName>
    <definedName name="TOTAL" localSheetId="4">#REF!</definedName>
    <definedName name="TOTAL" localSheetId="5">#REF!</definedName>
    <definedName name="TOTAL" localSheetId="6">#REF!</definedName>
    <definedName name="TOTAL" localSheetId="8">#REF!</definedName>
    <definedName name="TOTAL" localSheetId="11">#REF!</definedName>
    <definedName name="TOTAL" localSheetId="12">#REF!</definedName>
    <definedName name="TOTAL" localSheetId="14">#REF!</definedName>
    <definedName name="TOTAL" localSheetId="16">#REF!</definedName>
    <definedName name="TOTAL">#REF!</definedName>
    <definedName name="TOTAL2" localSheetId="4">#REF!</definedName>
    <definedName name="TOTAL2" localSheetId="5">#REF!</definedName>
    <definedName name="TOTAL2" localSheetId="6">#REF!</definedName>
    <definedName name="TOTAL2" localSheetId="12">#REF!</definedName>
    <definedName name="TOTAL2" localSheetId="14">#REF!</definedName>
    <definedName name="TOTAL2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8">#REF!</definedName>
    <definedName name="Totaldepto" localSheetId="12">#REF!</definedName>
    <definedName name="Totaldepto" localSheetId="14">#REF!</definedName>
    <definedName name="Totaldepto" localSheetId="16">#REF!</definedName>
    <definedName name="Totaldepto">#REF!</definedName>
    <definedName name="Z_437BA1D0_4251_46D5_A974_7D8F7FBCEFE8_.wvu.PrintArea" localSheetId="1" hidden="1">'Cuadro I.1'!$A$1:$F$23</definedName>
    <definedName name="Z_437BA1D0_4251_46D5_A974_7D8F7FBCEFE8_.wvu.PrintArea" localSheetId="9" hidden="1">'Cuadro S.1'!$A$1:$J$14</definedName>
    <definedName name="Z_8A928032_98EE_4C1A_BA90_591F0EC9CD6A_.wvu.PrintArea" localSheetId="1" hidden="1">'Cuadro I.1'!$A$1:$F$23</definedName>
    <definedName name="Z_8A928032_98EE_4C1A_BA90_591F0EC9CD6A_.wvu.PrintArea" localSheetId="9" hidden="1">'Cuadro S.1'!$A$1:$J$14</definedName>
    <definedName name="ZF" localSheetId="2">'[2]Cuadro I.5'!#REF!</definedName>
    <definedName name="ZF" localSheetId="4">#REF!</definedName>
    <definedName name="ZF" localSheetId="5">#REF!</definedName>
    <definedName name="ZF" localSheetId="6">#REF!</definedName>
    <definedName name="ZF" localSheetId="7">'Cuadro I.5'!#REF!</definedName>
    <definedName name="ZF" localSheetId="8">#REF!</definedName>
    <definedName name="ZF" localSheetId="10">'[2]Cuadro I.5'!#REF!</definedName>
    <definedName name="ZF" localSheetId="11">#REF!</definedName>
    <definedName name="ZF" localSheetId="12">#REF!</definedName>
    <definedName name="ZF" localSheetId="14">#REF!</definedName>
    <definedName name="ZF" localSheetId="15">'[2]Cuadro I.5'!#REF!</definedName>
    <definedName name="ZF" localSheetId="16">#REF!</definedName>
    <definedName name="ZF">#REF!</definedName>
    <definedName name="ZF9." localSheetId="4">#REF!</definedName>
    <definedName name="ZF9." localSheetId="5">#REF!</definedName>
    <definedName name="ZF9." localSheetId="6">#REF!</definedName>
    <definedName name="ZF9." localSheetId="12">#REF!</definedName>
    <definedName name="ZF9." localSheetId="14">#REF!</definedName>
    <definedName name="ZF9.">#REF!</definedName>
    <definedName name="ZONAF" localSheetId="4">#REF!</definedName>
    <definedName name="ZONAF" localSheetId="5">#REF!</definedName>
    <definedName name="ZONAF" localSheetId="6">#REF!</definedName>
    <definedName name="ZONAF" localSheetId="8">#REF!</definedName>
    <definedName name="ZONAF" localSheetId="11">#REF!</definedName>
    <definedName name="ZONAF" localSheetId="12">#REF!</definedName>
    <definedName name="ZONAF" localSheetId="14">#REF!</definedName>
    <definedName name="ZONAF" localSheetId="1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<sst xmlns="http://schemas.openxmlformats.org/spreadsheetml/2006/main" count="839" uniqueCount="271">
  <si>
    <t xml:space="preserve">Total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</si>
  <si>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</si>
  <si>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</si>
  <si>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</si>
  <si>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</si>
  <si>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</si>
  <si>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</si>
  <si>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</si>
  <si>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</si>
  <si>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</si>
  <si>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</si>
  <si>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</si>
  <si>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</si>
  <si>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</si>
  <si>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</si>
  <si>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Descripción</t>
  </si>
  <si>
    <t>Resto del mundo</t>
  </si>
  <si>
    <t>ZF - ZF</t>
  </si>
  <si>
    <t>Usuarios - ZF</t>
  </si>
  <si>
    <t>Cuadro I.6</t>
  </si>
  <si>
    <t xml:space="preserve">Ingresos por zonas francas, según tipo de operación </t>
  </si>
  <si>
    <t>Miles de dólares CIF</t>
  </si>
  <si>
    <t>Toneladas métricas</t>
  </si>
  <si>
    <t>C</t>
  </si>
  <si>
    <t>D</t>
  </si>
  <si>
    <t>Sector Industrial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</si>
  <si>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</si>
  <si>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</si>
  <si>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</si>
  <si>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</si>
  <si>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</si>
  <si>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</si>
  <si>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</si>
  <si>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</si>
  <si>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</si>
  <si>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</si>
  <si>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Demás códigos de operación</t>
  </si>
  <si>
    <t>Cuadro I.3</t>
  </si>
  <si>
    <t>Cuadro I.4</t>
  </si>
  <si>
    <t>Cuadro S.3</t>
  </si>
  <si>
    <t>Cuadro S.4</t>
  </si>
  <si>
    <t xml:space="preserve">Tipo de operación 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</si>
  <si>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</si>
  <si>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</si>
  <si>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>Zonas Francas</t>
  </si>
  <si>
    <t>Cuadro I.2</t>
  </si>
  <si>
    <t>Zona Francas</t>
  </si>
  <si>
    <t xml:space="preserve">Ingresos totales, según sección CIIU Rev 3. </t>
  </si>
  <si>
    <t>Salidas totales, según sección CIIU Rev 3.</t>
  </si>
  <si>
    <t>Total general</t>
  </si>
  <si>
    <t xml:space="preserve">Partidas no correlacionadas y demás sectores </t>
  </si>
  <si>
    <t>Cuadro S.2</t>
  </si>
  <si>
    <t>Variación (%)</t>
  </si>
  <si>
    <t>Contribución a la variación</t>
  </si>
  <si>
    <t>2 Por reserva estadística, se agregan las Zonas Francas Permanentes que contienen hasta tres usuarios calificados.</t>
  </si>
  <si>
    <t>Usuario - Usuario misma Zona Franca</t>
  </si>
  <si>
    <t>Partidas no correlacionadas y demás sectores</t>
  </si>
  <si>
    <t>Sector Minero</t>
  </si>
  <si>
    <t>Movimiento de Mercancías en Zonas Francas</t>
  </si>
  <si>
    <t>Anexos</t>
  </si>
  <si>
    <t xml:space="preserve">Ingresos totales, según Zonas Francas - Miles de dólares CIF </t>
  </si>
  <si>
    <t>Ingresos totales, según Zonas Francas  - Toneladas métricas</t>
  </si>
  <si>
    <t>A- B</t>
  </si>
  <si>
    <t>Sector agropecuario, ganadería, caza y silvicultura y Pesca</t>
  </si>
  <si>
    <t>TAN</t>
  </si>
  <si>
    <t>Sector agropecuario, ganadería, caza y silvicultura y pesca</t>
  </si>
  <si>
    <t>Cuadro I.3.1</t>
  </si>
  <si>
    <t xml:space="preserve">Ingresos totales, según sección CIIU Rev 4 </t>
  </si>
  <si>
    <t>Industrias Manufactureras</t>
  </si>
  <si>
    <t>A</t>
  </si>
  <si>
    <t>Agricultura, ganadería, caza, silvicultura y pesca</t>
  </si>
  <si>
    <t>Explotación de minas y canteras</t>
  </si>
  <si>
    <t>D-E-F-G-H-I-J-K-L-M-N-O-P-Q-R-S-T-U</t>
  </si>
  <si>
    <t>Cuadro S.3.1</t>
  </si>
  <si>
    <t>Salidas totales, según sección CIIU Rev 4</t>
  </si>
  <si>
    <t>B</t>
  </si>
  <si>
    <t>** No se puede calcular la variación por no registarse información en el período base.</t>
  </si>
  <si>
    <t>* Variación superior a 1.000%</t>
  </si>
  <si>
    <t xml:space="preserve">° Se incluyen en la Unión Europea los 28 países miembros actuales. </t>
  </si>
  <si>
    <t>** No se puede calcular la variación por no registarse información en los periodos o en el periodo base.</t>
  </si>
  <si>
    <t>* Variación superior a 1.000%.</t>
  </si>
  <si>
    <t>p preliminar</t>
  </si>
  <si>
    <r>
      <t>Zonas Francas Permanentes Especiales</t>
    </r>
    <r>
      <rPr>
        <b/>
        <vertAlign val="superscript"/>
        <sz val="9"/>
        <rFont val="Arial"/>
        <family val="2"/>
      </rPr>
      <t>1</t>
    </r>
  </si>
  <si>
    <r>
      <t>Zonas Francas Permanentes</t>
    </r>
    <r>
      <rPr>
        <b/>
        <vertAlign val="superscript"/>
        <sz val="9"/>
        <rFont val="Arial"/>
        <family val="2"/>
      </rPr>
      <t>2</t>
    </r>
  </si>
  <si>
    <r>
      <t>Zonas Francas Permanentes Especiales</t>
    </r>
    <r>
      <rPr>
        <b/>
        <vertAlign val="superscript"/>
        <sz val="9"/>
        <rFont val="Segoe UI"/>
        <family val="2"/>
      </rPr>
      <t>1</t>
    </r>
  </si>
  <si>
    <r>
      <t>Zonas Francas Permanentes</t>
    </r>
    <r>
      <rPr>
        <b/>
        <vertAlign val="superscript"/>
        <sz val="9"/>
        <rFont val="Segoe UI"/>
        <family val="2"/>
      </rPr>
      <t>2</t>
    </r>
  </si>
  <si>
    <t>||</t>
  </si>
  <si>
    <t xml:space="preserve"> Distribución 2020
(%) 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</si>
  <si>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Zonas Francas. Cálculos DANE</t>
    </r>
  </si>
  <si>
    <r>
      <rPr>
        <vertAlign val="superscript"/>
        <sz val="8"/>
        <rFont val="Segoe UI"/>
        <family val="2"/>
      </rPr>
      <t xml:space="preserve">p </t>
    </r>
    <r>
      <rPr>
        <sz val="8"/>
        <rFont val="Segoe UI"/>
        <family val="2"/>
      </rPr>
      <t>preliminar</t>
    </r>
  </si>
  <si>
    <t>Enero- diciembre</t>
  </si>
  <si>
    <t>Enero - diciembre</t>
  </si>
  <si>
    <t>Enero-diciembre</t>
  </si>
  <si>
    <t>Diciembre</t>
  </si>
  <si>
    <t>Fecha de actualización: 16 de Febrero 2021</t>
  </si>
  <si>
    <t>Cuadro I.1 
Ingresos totales, según  tipo de operación  
2020/2019 (Diciembre)p</t>
  </si>
  <si>
    <t>Cuadro I.2
Ingresos totales, según Zonas Francas - Miles de dolares CIF
2020/2019 (Diciembre)p</t>
  </si>
  <si>
    <t>Cuadro I.2.1 
Ingresos totales, según  Zonas Francas - Toneladas métricas 
2020/2019 (Diciembre)p</t>
  </si>
  <si>
    <t>Cuadro I.3
Ingresos totales, según sección CIIU Rev. 3 
2020/2019 (Diciembre)p</t>
  </si>
  <si>
    <t>Cuadro I.3.1
Ingresos totales, según sección CIIU Rev. 4 
2020/2019 (Diciembre)p</t>
  </si>
  <si>
    <t>Cuadro I.4 
Ingresos desde el Resto del Mundo, según paises de origen.
2020/2019 (Diciembre)p</t>
  </si>
  <si>
    <t>2019 (Diciembre) p</t>
  </si>
  <si>
    <t>2020 (Diciembre) p</t>
  </si>
  <si>
    <t>Cuadro I.5 
Ingresos por Zonas Francas, según tipo de operación  
2020/2019 (Diciembre)p</t>
  </si>
  <si>
    <t>Cuadro I.6 
Ingresos por tipo de operación,  según códigos de operación   
2020/2019 (Diciembre)p</t>
  </si>
  <si>
    <t>Cuadro S.1 
Salidas totales, segun tipo de operación,
2020/2019 (Diciembre)p</t>
  </si>
  <si>
    <t>Cuadro S.2 
Salidas totales, según Zonas Francas - Miles de dolares FOB 
2020/2019 (Diciembre)p</t>
  </si>
  <si>
    <t>Cuadro S.2.1 
Salidas totales, según  Zonas Francas - Toneladas métricas
2020/2019 (Diciembre)p</t>
  </si>
  <si>
    <t>Cuadro S.3 
Salidas totales,  según sección CIIU Rev. 3 
2020/2019 (Diciembre)p</t>
  </si>
  <si>
    <t>Cuadro S.3.1
Salidas totales, según sección CIIU Rev. 4  
2020/2019 (Diciembre)p</t>
  </si>
  <si>
    <t>Cuadro S.4 
Salidas hacia el Resto del Mundo, según paises de destino.  
2020/2019 (Diciembre)p</t>
  </si>
  <si>
    <t>Cuadro S.5
Salidas por Zonas Francas, según tipo de operación    
2020/2019 (Diciembre)p</t>
  </si>
  <si>
    <t>Cuadro S.6 
Salidas por tipo de operación,  según códigos de operación 
2020/2019 (Diciembre)p</t>
  </si>
  <si>
    <t>ZFP Bogotá</t>
  </si>
  <si>
    <t>ZFP Pacífico</t>
  </si>
  <si>
    <t>ZFP Parque Central</t>
  </si>
  <si>
    <t>ZFP las Américas</t>
  </si>
  <si>
    <t>ZFP Santa Marta</t>
  </si>
  <si>
    <t>ZFP Brisa</t>
  </si>
  <si>
    <t>ZFP la Cayena</t>
  </si>
  <si>
    <t>ZFP Cartagena</t>
  </si>
  <si>
    <t>ZFP Palmaseca</t>
  </si>
  <si>
    <t>ZFP Centro Logístico del Pacífico CELPA</t>
  </si>
  <si>
    <t xml:space="preserve">ZFP Parque Industrial FEMSA </t>
  </si>
  <si>
    <t>ZFP Tayrona</t>
  </si>
  <si>
    <t>ZFP SurColombiana</t>
  </si>
  <si>
    <t>ZFP Cúcuta</t>
  </si>
  <si>
    <t>ZFP Zonamerica S.A.S.</t>
  </si>
  <si>
    <t>ZFP de Urabá</t>
  </si>
  <si>
    <t>ZFP de Occidente</t>
  </si>
  <si>
    <t>ZFP Internacional de Pereira</t>
  </si>
  <si>
    <t>ZFP Internacional del Atlántico</t>
  </si>
  <si>
    <t>ZFP Cencauca(parque industrial caloto)</t>
  </si>
  <si>
    <t>ZFP de Tocancipá</t>
  </si>
  <si>
    <t>ZFP Parque Industrial Dexton</t>
  </si>
  <si>
    <t>ZFP Metropolitana</t>
  </si>
  <si>
    <t>ZFP Internacional Valle De Aburrá Zofiva SAS</t>
  </si>
  <si>
    <t>ZFP Conjunto Industrial Parque Sur</t>
  </si>
  <si>
    <t>ZFP Gachancipá (ZOFRANDINA)</t>
  </si>
  <si>
    <t>ZFP Barranquilla</t>
  </si>
  <si>
    <t>ZFP Palermo</t>
  </si>
  <si>
    <t>ZFP Quindío Zona Franca S.A.</t>
  </si>
  <si>
    <t>ZFP Santander</t>
  </si>
  <si>
    <t>ZFP Rionegro</t>
  </si>
  <si>
    <t>ZFP Intexzona</t>
  </si>
  <si>
    <t>ZFP Candelaria</t>
  </si>
  <si>
    <t>Demás Zonas Francas Permanentes</t>
  </si>
  <si>
    <t>ALADI</t>
  </si>
  <si>
    <t>Comunidad Andina</t>
  </si>
  <si>
    <t>Bolivia</t>
  </si>
  <si>
    <t>Perú</t>
  </si>
  <si>
    <t>Ecuador</t>
  </si>
  <si>
    <t>Resto Aladi</t>
  </si>
  <si>
    <t>Chile</t>
  </si>
  <si>
    <t>Argentina</t>
  </si>
  <si>
    <t>Brasil</t>
  </si>
  <si>
    <t>Cuba</t>
  </si>
  <si>
    <t>México</t>
  </si>
  <si>
    <t>Panamá</t>
  </si>
  <si>
    <t>Paraguay</t>
  </si>
  <si>
    <t>Uruguay</t>
  </si>
  <si>
    <t>Venezuela</t>
  </si>
  <si>
    <t>Estados Unidos</t>
  </si>
  <si>
    <t>Puerto Rico</t>
  </si>
  <si>
    <t>Canadá</t>
  </si>
  <si>
    <t>Unión Europea°</t>
  </si>
  <si>
    <t>Alemania</t>
  </si>
  <si>
    <t>Austria</t>
  </si>
  <si>
    <t>Bélgica</t>
  </si>
  <si>
    <t>Bulgaria</t>
  </si>
  <si>
    <t>Chipre</t>
  </si>
  <si>
    <t>*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</si>
  <si>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</si>
  <si>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</si>
  <si>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</si>
  <si>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</si>
  <si>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</si>
  <si>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</si>
  <si>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</si>
  <si>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</si>
  <si>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</si>
  <si>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</si>
  <si>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</si>
  <si>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</si>
  <si>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</si>
  <si>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</si>
  <si>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</si>
  <si>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</si>
  <si>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**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</si>
  <si>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</si>
  <si>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</si>
  <si>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</si>
  <si>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</si>
  <si>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</si>
  <si>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</si>
  <si>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</si>
  <si>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</si>
  <si>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</si>
  <si>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</si>
  <si>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</si>
  <si>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</si>
  <si>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India</t>
  </si>
  <si>
    <t>Aruba</t>
  </si>
  <si>
    <t>Bahamas</t>
  </si>
  <si>
    <t>Turquía</t>
  </si>
  <si>
    <t>Israel</t>
  </si>
  <si>
    <t>Emiratos Árabes Unidos</t>
  </si>
  <si>
    <t>Singapur</t>
  </si>
  <si>
    <t>Guatemala</t>
  </si>
  <si>
    <t>Corea</t>
  </si>
  <si>
    <t>Rusia</t>
  </si>
  <si>
    <t>Resto de países</t>
  </si>
  <si>
    <t>105</t>
  </si>
  <si>
    <t>Ingreso temporal de bienes finales, materias primas, partes y piezas para recibir un servicio en zona franca.</t>
  </si>
  <si>
    <t>102</t>
  </si>
  <si>
    <t>Ingreso desde el resto del mundo de mercancías para ser almacenadas por un usuario comercial de zona franca.</t>
  </si>
  <si>
    <t>103</t>
  </si>
  <si>
    <t>Ingreso temporal desde el resto del mundo de materias primas, insumos, bienes intermedios, partes y piezas para ser transformadas.</t>
  </si>
  <si>
    <t>309</t>
  </si>
  <si>
    <t>Reingreso de mercancías que se encontraban en el territorio nacional en procesamiento parcial.</t>
  </si>
  <si>
    <t>327</t>
  </si>
  <si>
    <t>Ingreso de materias primas, insumos y bienes terminados que se vendan sin IVA desde el territorio aduanero nacional a usuarios industriales de bienes o de servicios o entre estos  (literal f del artículo 481 del E.T.)</t>
  </si>
  <si>
    <t>301</t>
  </si>
  <si>
    <t>Ingreso desde el resto del territorio nacional por exportación definitiva de mercancías.</t>
  </si>
  <si>
    <t>312</t>
  </si>
  <si>
    <t>Ingreso temporal desde el resto del territorio nacional de bienes finales, materias primas e insumos para agregarles servicios por parte de un usuario industrial de zona franca.</t>
  </si>
  <si>
    <t>321</t>
  </si>
  <si>
    <t>Ingreso a un usuario industrial de zona franca del territorio nacional de mercancías sin DEX.</t>
  </si>
  <si>
    <t>501</t>
  </si>
  <si>
    <t>Ingreso definitivo por compraventa de otra zona franca de maquinaria, equipos, repuestos y otras mercancías para un usuario de zona franca.</t>
  </si>
  <si>
    <t>505</t>
  </si>
  <si>
    <t>Reingreso de mercancías que salieron temporalmente a otra zona franca para ser procesadas, transformadas o ensambladas.</t>
  </si>
  <si>
    <t>511</t>
  </si>
  <si>
    <t>Reingreso de mercancías que salieron a otra zona franca para recibir un servicio por un usuario de otra zona franca.</t>
  </si>
  <si>
    <t>714</t>
  </si>
  <si>
    <t>Ingreso de mercancía de un Usuario Industrial de Bienes para almacenamiento temporal o para  prestación de servicios logísticos dentro de la misma zona franca.</t>
  </si>
  <si>
    <t>702</t>
  </si>
  <si>
    <t>Ingreso temporal de materias primas, insumos, bienes intermedios, partes y piezas para ser procesadas, ensambladas o transformadas.</t>
  </si>
  <si>
    <t>709</t>
  </si>
  <si>
    <t>Ingreso de mercancías por cesión de derechos de almacenamiento para que sean almacenados por otros usuarios comerciales o industriales de servicios de la misma zona franca.</t>
  </si>
  <si>
    <t>Fuente: Zonas Francas. Cálculos: DANE</t>
  </si>
  <si>
    <t>211</t>
  </si>
  <si>
    <t>Salida al resto del mundo de bienes procesados o transformados por un usuario industrial de zona franca.</t>
  </si>
  <si>
    <t>213</t>
  </si>
  <si>
    <t>Salida definitiva al resto del mundo de maquinaria y equipo que ingresaron temporalmente para agregarles un servicio.</t>
  </si>
  <si>
    <t>221</t>
  </si>
  <si>
    <t>Salida de zonas francas al resto del mundo de mercancias (diferentes a maquinaria y equipo) sobre las cuales se facturo un servicio.Puede hacer referencia a corte,ensamble,tinturado ,etc.</t>
  </si>
  <si>
    <t>422</t>
  </si>
  <si>
    <t>Salida de zona franca al territorio nacional de bienes finales, materias primas e insumos que fueron objeto de un servicio en zona franca.</t>
  </si>
  <si>
    <t>401</t>
  </si>
  <si>
    <t>Salida al resto del territorio nacional de mercancías por importación ordinaria con el pago de tributos y/o derechos aduaneros.</t>
  </si>
  <si>
    <t>436</t>
  </si>
  <si>
    <t>Salida definitiva de mercancías nacionales y/o en libre disposición.</t>
  </si>
  <si>
    <t>403</t>
  </si>
  <si>
    <t>Salida al resto del territorio nacional de bienes de capital por importación temporal a largo plazo.</t>
  </si>
  <si>
    <t>408</t>
  </si>
  <si>
    <t>Salida al resto del territorio nacional de mercancías para procesamiento parcial.</t>
  </si>
  <si>
    <t>601</t>
  </si>
  <si>
    <t>Salida definitiva por compraventa a otra zona franca de maquinaria, equipos, repuestos y otras mercancías para un usuario de zona franca.</t>
  </si>
  <si>
    <t>608</t>
  </si>
  <si>
    <t>Salida definitiva a otra zona franca de mercancías que fueron objeto de un procesamiento, transformación, ensamble o reparación en zona franca.</t>
  </si>
  <si>
    <t>617</t>
  </si>
  <si>
    <t>Salida de mercancías por parte de un usuario industrial o comercial, quien estando calificado en dos o más zonas francas translada mercancía acreditando la propiedad o tenencia de las mismas a sus bodegas o recintos autorizados para el cumplimiento de su objeto social.</t>
  </si>
  <si>
    <t>613</t>
  </si>
  <si>
    <t>Salida definitiva a otra zona franca de bienes de capital, maquinaria, equipos y repuestos que habian ingresado temporalmente en arrendamiento.</t>
  </si>
  <si>
    <t>814</t>
  </si>
  <si>
    <t>Salida temporal de mercancias de propiedad de un usuario industrial de bienes para almacenamiento temporal o prestación de servicios logísticos dentro de la misma zona franca .</t>
  </si>
  <si>
    <t>805</t>
  </si>
  <si>
    <t>Salida temporal de maquinaria y equipo, materias primas, insumos, bienes intermedios, partes, piezas para ser procesadas, ensambladas o transformadas.</t>
  </si>
  <si>
    <t>810</t>
  </si>
  <si>
    <t>Salida de mercancías por cesión de derechos de almacenamiento para que sean almacenados por otros usuarios comerciales o industriales de sevicios de la misma zona franca.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</si>
</sst>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0.0"/>
    <numFmt numFmtId="167" formatCode="#,##0.0"/>
    <numFmt numFmtId="168" formatCode="0_)"/>
    <numFmt numFmtId="169" formatCode="_ * #,##0.0_ ;_ * \-#,##0.0_ ;_ * &quot;-&quot;??_ ;_ @_ "/>
    <numFmt numFmtId="170" formatCode="_ * #,##0_ ;_ * \-#,##0_ ;_ * &quot;-&quot;??_ ;_ @_ "/>
    <numFmt numFmtId="171" formatCode="_-* #,##0.00\ _P_t_s_-;\-* #,##0.00\ _P_t_s_-;_-* &quot;-&quot;??\ _P_t_s_-;_-@_-"/>
    <numFmt numFmtId="172" formatCode="_(* #,##0_);_(* \(#,##0\);_(* &quot;-&quot;??_);_(@_)"/>
    <numFmt numFmtId="173" formatCode="_-* #,##0.0_-;\-* #,##0.0_-;_-* &quot;-&quot;??_-;_-@_-"/>
    <numFmt numFmtId="174" formatCode="0.0%"/>
    <numFmt numFmtId="175" formatCode="[$-240A]dddd\,\ dd&quot; de &quot;mmmm&quot; de &quot;yyyy"/>
    <numFmt numFmtId="176" formatCode="[$-240A]hh:mm:ss\ AM/PM"/>
    <numFmt numFmtId="177" formatCode="_(* #,##0.0_);_(* \(#,##0.0\);_(* &quot;-&quot;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_ * #,##0.000_ ;_ * \-#,##0.000_ ;_ * &quot;-&quot;??_ ;_ @_ "/>
    <numFmt numFmtId="197" formatCode="0.0000"/>
    <numFmt numFmtId="198" formatCode="_-* #,##0_-;\-* #,##0_-;_-* &quot;-&quot;??_-;_-@_-"/>
    <numFmt numFmtId="199" formatCode="0.000"/>
    <numFmt numFmtId="200" formatCode="0.000000"/>
    <numFmt numFmtId="201" formatCode="0.00000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20"/>
      <name val="Arial"/>
      <family val="2"/>
    </font>
    <font>
      <sz val="1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i/>
      <sz val="9"/>
      <name val="Segoe UI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9"/>
      <name val="Segoe UI"/>
      <family val="2"/>
    </font>
    <font>
      <sz val="14"/>
      <name val="Segoe UI"/>
      <family val="2"/>
    </font>
    <font>
      <b/>
      <sz val="14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vertAlign val="superscript"/>
      <sz val="8"/>
      <name val="Segoe UI"/>
      <family val="2"/>
    </font>
    <font>
      <b/>
      <sz val="10"/>
      <name val="Segoe UI"/>
      <family val="2"/>
    </font>
    <font>
      <sz val="12"/>
      <name val="Segoe U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Segoe UI"/>
      <family val="2"/>
    </font>
    <font>
      <b/>
      <sz val="10"/>
      <color indexed="60"/>
      <name val="Segoe UI"/>
      <family val="2"/>
    </font>
    <font>
      <b/>
      <sz val="9"/>
      <color indexed="8"/>
      <name val="Segoe UI"/>
      <family val="2"/>
    </font>
    <font>
      <b/>
      <sz val="9"/>
      <color indexed="8"/>
      <name val="Arial"/>
      <family val="2"/>
    </font>
    <font>
      <sz val="9"/>
      <color indexed="18"/>
      <name val="Segoe UI"/>
      <family val="2"/>
    </font>
    <font>
      <sz val="14"/>
      <color indexed="18"/>
      <name val="Segoe UI"/>
      <family val="2"/>
    </font>
    <font>
      <b/>
      <sz val="14"/>
      <color indexed="8"/>
      <name val="Segoe UI"/>
      <family val="2"/>
    </font>
    <font>
      <b/>
      <sz val="9"/>
      <color indexed="9"/>
      <name val="Segoe UI"/>
      <family val="2"/>
    </font>
    <font>
      <b/>
      <sz val="10"/>
      <color indexed="10"/>
      <name val="Arial"/>
      <family val="2"/>
    </font>
    <font>
      <sz val="11"/>
      <color indexed="56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002288"/>
      <name val="Arial"/>
      <family val="2"/>
    </font>
    <font>
      <u val="single"/>
      <sz val="10"/>
      <color theme="10"/>
      <name val="Segoe UI"/>
      <family val="2"/>
    </font>
    <font>
      <b/>
      <sz val="10"/>
      <color rgb="FFB40000"/>
      <name val="Segoe UI"/>
      <family val="2"/>
    </font>
    <font>
      <b/>
      <sz val="9"/>
      <color theme="1"/>
      <name val="Segoe UI"/>
      <family val="2"/>
    </font>
    <font>
      <b/>
      <sz val="9"/>
      <color theme="1"/>
      <name val="Arial"/>
      <family val="2"/>
    </font>
    <font>
      <sz val="9"/>
      <color rgb="FF002288"/>
      <name val="Segoe UI"/>
      <family val="2"/>
    </font>
    <font>
      <sz val="14"/>
      <color rgb="FF002288"/>
      <name val="Segoe UI"/>
      <family val="2"/>
    </font>
    <font>
      <b/>
      <sz val="14"/>
      <color theme="1"/>
      <name val="Segoe UI"/>
      <family val="2"/>
    </font>
    <font>
      <b/>
      <sz val="9"/>
      <color theme="0"/>
      <name val="Segoe UI"/>
      <family val="2"/>
    </font>
    <font>
      <b/>
      <sz val="10"/>
      <color rgb="FFFF0000"/>
      <name val="Arial"/>
      <family val="2"/>
    </font>
    <font>
      <sz val="11"/>
      <color rgb="FF1F497D"/>
      <name val="Segoe UI"/>
      <family val="2"/>
    </font>
    <font>
      <b/>
      <sz val="14"/>
      <color theme="0"/>
      <name val="Segoe U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4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0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3" fillId="15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0" applyNumberFormat="0" applyBorder="0" applyAlignment="0" applyProtection="0"/>
    <xf numFmtId="0" fontId="9" fillId="11" borderId="0" applyNumberFormat="0" applyBorder="0" applyAlignment="0" applyProtection="0"/>
    <xf numFmtId="0" fontId="64" fillId="22" borderId="0" applyNumberFormat="0" applyBorder="0" applyAlignment="0" applyProtection="0"/>
    <xf numFmtId="0" fontId="9" fillId="23" borderId="0" applyNumberFormat="0" applyBorder="0" applyAlignment="0" applyProtection="0"/>
    <xf numFmtId="0" fontId="64" fillId="24" borderId="0" applyNumberFormat="0" applyBorder="0" applyAlignment="0" applyProtection="0"/>
    <xf numFmtId="0" fontId="9" fillId="25" borderId="0" applyNumberFormat="0" applyBorder="0" applyAlignment="0" applyProtection="0"/>
    <xf numFmtId="0" fontId="64" fillId="26" borderId="0" applyNumberFormat="0" applyBorder="0" applyAlignment="0" applyProtection="0"/>
    <xf numFmtId="0" fontId="9" fillId="18" borderId="0" applyNumberFormat="0" applyBorder="0" applyAlignment="0" applyProtection="0"/>
    <xf numFmtId="0" fontId="64" fillId="27" borderId="0" applyNumberFormat="0" applyBorder="0" applyAlignment="0" applyProtection="0"/>
    <xf numFmtId="0" fontId="9" fillId="11" borderId="0" applyNumberFormat="0" applyBorder="0" applyAlignment="0" applyProtection="0"/>
    <xf numFmtId="0" fontId="64" fillId="28" borderId="0" applyNumberFormat="0" applyBorder="0" applyAlignment="0" applyProtection="0"/>
    <xf numFmtId="0" fontId="9" fillId="5" borderId="0" applyNumberFormat="0" applyBorder="0" applyAlignment="0" applyProtection="0"/>
    <xf numFmtId="0" fontId="65" fillId="29" borderId="0" applyNumberFormat="0" applyBorder="0" applyAlignment="0" applyProtection="0"/>
    <xf numFmtId="0" fontId="10" fillId="11" borderId="0" applyNumberFormat="0" applyBorder="0" applyAlignment="0" applyProtection="0"/>
    <xf numFmtId="0" fontId="66" fillId="30" borderId="1" applyNumberFormat="0" applyAlignment="0" applyProtection="0"/>
    <xf numFmtId="0" fontId="19" fillId="31" borderId="2" applyNumberFormat="0" applyAlignment="0" applyProtection="0"/>
    <xf numFmtId="0" fontId="67" fillId="32" borderId="3" applyNumberFormat="0" applyAlignment="0" applyProtection="0"/>
    <xf numFmtId="0" fontId="11" fillId="33" borderId="4" applyNumberFormat="0" applyAlignment="0" applyProtection="0"/>
    <xf numFmtId="0" fontId="68" fillId="0" borderId="5" applyNumberFormat="0" applyFill="0" applyAlignment="0" applyProtection="0"/>
    <xf numFmtId="0" fontId="15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9" fillId="35" borderId="0" applyNumberFormat="0" applyBorder="0" applyAlignment="0" applyProtection="0"/>
    <xf numFmtId="0" fontId="64" fillId="36" borderId="0" applyNumberFormat="0" applyBorder="0" applyAlignment="0" applyProtection="0"/>
    <xf numFmtId="0" fontId="9" fillId="23" borderId="0" applyNumberFormat="0" applyBorder="0" applyAlignment="0" applyProtection="0"/>
    <xf numFmtId="0" fontId="64" fillId="37" borderId="0" applyNumberFormat="0" applyBorder="0" applyAlignment="0" applyProtection="0"/>
    <xf numFmtId="0" fontId="9" fillId="25" borderId="0" applyNumberFormat="0" applyBorder="0" applyAlignment="0" applyProtection="0"/>
    <xf numFmtId="0" fontId="64" fillId="38" borderId="0" applyNumberFormat="0" applyBorder="0" applyAlignment="0" applyProtection="0"/>
    <xf numFmtId="0" fontId="9" fillId="39" borderId="0" applyNumberFormat="0" applyBorder="0" applyAlignment="0" applyProtection="0"/>
    <xf numFmtId="0" fontId="64" fillId="40" borderId="0" applyNumberFormat="0" applyBorder="0" applyAlignment="0" applyProtection="0"/>
    <xf numFmtId="0" fontId="9" fillId="41" borderId="0" applyNumberFormat="0" applyBorder="0" applyAlignment="0" applyProtection="0"/>
    <xf numFmtId="0" fontId="64" fillId="42" borderId="0" applyNumberFormat="0" applyBorder="0" applyAlignment="0" applyProtection="0"/>
    <xf numFmtId="0" fontId="9" fillId="43" borderId="0" applyNumberFormat="0" applyBorder="0" applyAlignment="0" applyProtection="0"/>
    <xf numFmtId="0" fontId="70" fillId="44" borderId="1" applyNumberFormat="0" applyAlignment="0" applyProtection="0"/>
    <xf numFmtId="0" fontId="12" fillId="16" borderId="2" applyNumberFormat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45" borderId="0" applyNumberFormat="0" applyBorder="0" applyAlignment="0" applyProtection="0"/>
    <xf numFmtId="0" fontId="13" fillId="4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47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63" fillId="48" borderId="7" applyNumberFormat="0" applyFont="0" applyAlignment="0" applyProtection="0"/>
    <xf numFmtId="0" fontId="63" fillId="48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30" borderId="9" applyNumberFormat="0" applyAlignment="0" applyProtection="0"/>
    <xf numFmtId="0" fontId="14" fillId="31" borderId="10" applyNumberFormat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1" applyNumberFormat="0" applyFill="0" applyAlignment="0" applyProtection="0"/>
    <xf numFmtId="0" fontId="23" fillId="0" borderId="12" applyNumberFormat="0" applyFill="0" applyAlignment="0" applyProtection="0"/>
    <xf numFmtId="0" fontId="80" fillId="0" borderId="13" applyNumberFormat="0" applyFill="0" applyAlignment="0" applyProtection="0"/>
    <xf numFmtId="0" fontId="24" fillId="0" borderId="14" applyNumberFormat="0" applyFill="0" applyAlignment="0" applyProtection="0"/>
    <xf numFmtId="0" fontId="69" fillId="0" borderId="15" applyNumberFormat="0" applyFill="0" applyAlignment="0" applyProtection="0"/>
    <xf numFmtId="0" fontId="20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17" fillId="0" borderId="18" applyNumberFormat="0" applyFill="0" applyAlignment="0" applyProtection="0"/>
  </cellStyleXfs>
  <cellXfs count="485">
    <xf numFmtId="0" fontId="0" fillId="0" borderId="0" xfId="0" applyAlignment="1">
      <alignment/>
    </xf>
    <xf numFmtId="0" fontId="0" fillId="31" borderId="0" xfId="0" applyFont="1" applyFill="1" applyAlignment="1">
      <alignment/>
    </xf>
    <xf numFmtId="0" fontId="0" fillId="49" borderId="0" xfId="0" applyFont="1" applyFill="1" applyAlignment="1">
      <alignment/>
    </xf>
    <xf numFmtId="0" fontId="0" fillId="49" borderId="0" xfId="117" applyFont="1" applyFill="1">
      <alignment/>
      <protection/>
    </xf>
    <xf numFmtId="168" fontId="3" fillId="49" borderId="0" xfId="0" applyNumberFormat="1" applyFon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0" fontId="0" fillId="49" borderId="0" xfId="117" applyFont="1" applyFill="1" applyBorder="1">
      <alignment/>
      <protection/>
    </xf>
    <xf numFmtId="0" fontId="3" fillId="49" borderId="0" xfId="117" applyFont="1" applyFill="1">
      <alignment/>
      <protection/>
    </xf>
    <xf numFmtId="0" fontId="2" fillId="49" borderId="0" xfId="0" applyFont="1" applyFill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0" applyFont="1" applyFill="1" applyAlignment="1">
      <alignment wrapText="1"/>
    </xf>
    <xf numFmtId="0" fontId="3" fillId="49" borderId="0" xfId="117" applyFont="1" applyFill="1" applyBorder="1">
      <alignment/>
      <protection/>
    </xf>
    <xf numFmtId="0" fontId="4" fillId="49" borderId="0" xfId="117" applyFont="1" applyFill="1">
      <alignment/>
      <protection/>
    </xf>
    <xf numFmtId="0" fontId="7" fillId="49" borderId="0" xfId="117" applyFont="1" applyFill="1">
      <alignment/>
      <protection/>
    </xf>
    <xf numFmtId="0" fontId="5" fillId="49" borderId="0" xfId="117" applyFont="1" applyFill="1">
      <alignment/>
      <protection/>
    </xf>
    <xf numFmtId="170" fontId="5" fillId="49" borderId="0" xfId="104" applyNumberFormat="1" applyFont="1" applyFill="1" applyAlignment="1">
      <alignment/>
    </xf>
    <xf numFmtId="0" fontId="0" fillId="49" borderId="0" xfId="0" applyFont="1" applyFill="1" applyAlignment="1">
      <alignment/>
    </xf>
    <xf numFmtId="170" fontId="5" fillId="50" borderId="0" xfId="104" applyNumberFormat="1" applyFont="1" applyFill="1" applyBorder="1" applyAlignment="1">
      <alignment/>
    </xf>
    <xf numFmtId="168" fontId="3" fillId="49" borderId="0" xfId="0" applyNumberFormat="1" applyFont="1" applyFill="1" applyBorder="1" applyAlignment="1" applyProtection="1">
      <alignment wrapText="1"/>
      <protection/>
    </xf>
    <xf numFmtId="0" fontId="3" fillId="49" borderId="0" xfId="117" applyFont="1" applyFill="1" applyBorder="1" applyAlignment="1">
      <alignment vertical="center"/>
      <protection/>
    </xf>
    <xf numFmtId="0" fontId="0" fillId="49" borderId="0" xfId="119" applyFont="1" applyFill="1">
      <alignment/>
      <protection/>
    </xf>
    <xf numFmtId="0" fontId="0" fillId="49" borderId="0" xfId="119" applyFont="1" applyFill="1" applyAlignment="1">
      <alignment/>
      <protection/>
    </xf>
    <xf numFmtId="0" fontId="7" fillId="49" borderId="0" xfId="119" applyFont="1" applyFill="1">
      <alignment/>
      <protection/>
    </xf>
    <xf numFmtId="0" fontId="7" fillId="49" borderId="19" xfId="119" applyFont="1" applyFill="1" applyBorder="1">
      <alignment/>
      <protection/>
    </xf>
    <xf numFmtId="0" fontId="0" fillId="49" borderId="0" xfId="119" applyFont="1" applyFill="1" applyBorder="1">
      <alignment/>
      <protection/>
    </xf>
    <xf numFmtId="0" fontId="5" fillId="49" borderId="0" xfId="119" applyFont="1" applyFill="1">
      <alignment/>
      <protection/>
    </xf>
    <xf numFmtId="0" fontId="3" fillId="49" borderId="0" xfId="119" applyFont="1" applyFill="1">
      <alignment/>
      <protection/>
    </xf>
    <xf numFmtId="0" fontId="2" fillId="49" borderId="0" xfId="119" applyFont="1" applyFill="1">
      <alignment/>
      <protection/>
    </xf>
    <xf numFmtId="170" fontId="0" fillId="49" borderId="0" xfId="104" applyNumberFormat="1" applyFont="1" applyFill="1" applyBorder="1" applyAlignment="1">
      <alignment/>
    </xf>
    <xf numFmtId="0" fontId="0" fillId="49" borderId="0" xfId="129" applyFont="1" applyFill="1" applyBorder="1">
      <alignment/>
      <protection/>
    </xf>
    <xf numFmtId="0" fontId="3" fillId="49" borderId="0" xfId="119" applyFont="1" applyFill="1" applyBorder="1" applyAlignment="1" applyProtection="1">
      <alignment horizontal="left"/>
      <protection/>
    </xf>
    <xf numFmtId="0" fontId="3" fillId="49" borderId="0" xfId="130" applyFont="1" applyFill="1" applyBorder="1">
      <alignment/>
      <protection/>
    </xf>
    <xf numFmtId="0" fontId="0" fillId="49" borderId="0" xfId="130" applyFont="1" applyFill="1" applyBorder="1">
      <alignment/>
      <protection/>
    </xf>
    <xf numFmtId="170" fontId="0" fillId="49" borderId="0" xfId="104" applyNumberFormat="1" applyFont="1" applyFill="1" applyAlignment="1">
      <alignment/>
    </xf>
    <xf numFmtId="0" fontId="0" fillId="49" borderId="0" xfId="119" applyFont="1" applyFill="1" applyAlignment="1">
      <alignment horizontal="right"/>
      <protection/>
    </xf>
    <xf numFmtId="169" fontId="0" fillId="49" borderId="0" xfId="104" applyNumberFormat="1" applyFont="1" applyFill="1" applyAlignment="1">
      <alignment/>
    </xf>
    <xf numFmtId="167" fontId="4" fillId="49" borderId="0" xfId="119" applyNumberFormat="1" applyFont="1" applyFill="1" applyBorder="1" applyAlignment="1">
      <alignment horizontal="center" vertical="center"/>
      <protection/>
    </xf>
    <xf numFmtId="3" fontId="2" fillId="49" borderId="0" xfId="119" applyNumberFormat="1" applyFont="1" applyFill="1">
      <alignment/>
      <protection/>
    </xf>
    <xf numFmtId="3" fontId="2" fillId="49" borderId="0" xfId="119" applyNumberFormat="1" applyFont="1" applyFill="1" applyBorder="1" applyAlignment="1">
      <alignment horizontal="right"/>
      <protection/>
    </xf>
    <xf numFmtId="0" fontId="0" fillId="49" borderId="0" xfId="117" applyFont="1" applyFill="1" applyBorder="1" applyAlignment="1">
      <alignment wrapText="1"/>
      <protection/>
    </xf>
    <xf numFmtId="0" fontId="5" fillId="49" borderId="0" xfId="119" applyFont="1" applyFill="1" applyBorder="1">
      <alignment/>
      <protection/>
    </xf>
    <xf numFmtId="169" fontId="4" fillId="49" borderId="0" xfId="104" applyNumberFormat="1" applyFont="1" applyFill="1" applyBorder="1" applyAlignment="1">
      <alignment horizontal="right"/>
    </xf>
    <xf numFmtId="0" fontId="0" fillId="49" borderId="0" xfId="119" applyFont="1" applyFill="1" applyAlignment="1">
      <alignment vertical="top"/>
      <protection/>
    </xf>
    <xf numFmtId="3" fontId="4" fillId="49" borderId="0" xfId="104" applyNumberFormat="1" applyFont="1" applyFill="1" applyBorder="1" applyAlignment="1">
      <alignment horizontal="right"/>
    </xf>
    <xf numFmtId="0" fontId="0" fillId="49" borderId="0" xfId="117" applyFont="1" applyFill="1" applyAlignment="1">
      <alignment horizontal="center" vertical="center"/>
      <protection/>
    </xf>
    <xf numFmtId="170" fontId="0" fillId="49" borderId="0" xfId="119" applyNumberFormat="1" applyFont="1" applyFill="1">
      <alignment/>
      <protection/>
    </xf>
    <xf numFmtId="3" fontId="3" fillId="49" borderId="0" xfId="119" applyNumberFormat="1" applyFont="1" applyFill="1">
      <alignment/>
      <protection/>
    </xf>
    <xf numFmtId="167" fontId="3" fillId="49" borderId="0" xfId="119" applyNumberFormat="1" applyFont="1" applyFill="1">
      <alignment/>
      <protection/>
    </xf>
    <xf numFmtId="0" fontId="3" fillId="49" borderId="0" xfId="119" applyFont="1" applyFill="1" applyAlignment="1">
      <alignment vertical="center" wrapText="1"/>
      <protection/>
    </xf>
    <xf numFmtId="170" fontId="3" fillId="49" borderId="0" xfId="104" applyNumberFormat="1" applyFont="1" applyFill="1" applyAlignment="1">
      <alignment/>
    </xf>
    <xf numFmtId="164" fontId="0" fillId="49" borderId="0" xfId="117" applyNumberFormat="1" applyFont="1" applyFill="1">
      <alignment/>
      <protection/>
    </xf>
    <xf numFmtId="3" fontId="0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/>
    </xf>
    <xf numFmtId="0" fontId="6" fillId="49" borderId="0" xfId="119" applyFont="1" applyFill="1" applyBorder="1" applyAlignment="1">
      <alignment horizontal="left"/>
      <protection/>
    </xf>
    <xf numFmtId="169" fontId="3" fillId="49" borderId="0" xfId="104" applyNumberFormat="1" applyFont="1" applyFill="1" applyAlignment="1">
      <alignment/>
    </xf>
    <xf numFmtId="169" fontId="0" fillId="49" borderId="0" xfId="104" applyNumberFormat="1" applyFont="1" applyFill="1" applyAlignment="1">
      <alignment/>
    </xf>
    <xf numFmtId="169" fontId="7" fillId="49" borderId="0" xfId="104" applyNumberFormat="1" applyFont="1" applyFill="1" applyAlignment="1">
      <alignment/>
    </xf>
    <xf numFmtId="169" fontId="5" fillId="49" borderId="0" xfId="104" applyNumberFormat="1" applyFont="1" applyFill="1" applyAlignment="1">
      <alignment/>
    </xf>
    <xf numFmtId="165" fontId="0" fillId="49" borderId="0" xfId="104" applyFont="1" applyFill="1" applyAlignment="1">
      <alignment/>
    </xf>
    <xf numFmtId="170" fontId="0" fillId="49" borderId="0" xfId="104" applyNumberFormat="1" applyFont="1" applyFill="1" applyAlignment="1">
      <alignment/>
    </xf>
    <xf numFmtId="165" fontId="3" fillId="49" borderId="0" xfId="104" applyFont="1" applyFill="1" applyAlignment="1">
      <alignment/>
    </xf>
    <xf numFmtId="0" fontId="0" fillId="49" borderId="0" xfId="119" applyFont="1" applyFill="1" applyAlignment="1">
      <alignment vertical="center"/>
      <protection/>
    </xf>
    <xf numFmtId="3" fontId="4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>
      <alignment/>
      <protection/>
    </xf>
    <xf numFmtId="0" fontId="0" fillId="49" borderId="0" xfId="119" applyFont="1" applyFill="1" applyAlignment="1">
      <alignment wrapText="1"/>
      <protection/>
    </xf>
    <xf numFmtId="170" fontId="0" fillId="49" borderId="0" xfId="119" applyNumberFormat="1" applyFont="1" applyFill="1" applyBorder="1">
      <alignment/>
      <protection/>
    </xf>
    <xf numFmtId="0" fontId="0" fillId="49" borderId="0" xfId="119" applyNumberFormat="1" applyFill="1" applyBorder="1">
      <alignment/>
      <protection/>
    </xf>
    <xf numFmtId="0" fontId="81" fillId="51" borderId="0" xfId="119" applyFont="1" applyFill="1" applyBorder="1">
      <alignment/>
      <protection/>
    </xf>
    <xf numFmtId="3" fontId="0" fillId="49" borderId="0" xfId="119" applyNumberFormat="1" applyFont="1" applyFill="1" applyBorder="1">
      <alignment/>
      <protection/>
    </xf>
    <xf numFmtId="0" fontId="0" fillId="49" borderId="0" xfId="119" applyFont="1" applyFill="1" applyAlignment="1">
      <alignment horizontal="right" wrapText="1"/>
      <protection/>
    </xf>
    <xf numFmtId="166" fontId="4" fillId="49" borderId="0" xfId="132" applyNumberFormat="1" applyFont="1" applyFill="1" applyBorder="1" applyAlignment="1">
      <alignment/>
      <protection/>
    </xf>
    <xf numFmtId="166" fontId="0" fillId="49" borderId="0" xfId="119" applyNumberFormat="1" applyFont="1" applyFill="1">
      <alignment/>
      <protection/>
    </xf>
    <xf numFmtId="0" fontId="82" fillId="49" borderId="0" xfId="119" applyFont="1" applyFill="1">
      <alignment/>
      <protection/>
    </xf>
    <xf numFmtId="0" fontId="83" fillId="49" borderId="0" xfId="119" applyFont="1" applyFill="1">
      <alignment/>
      <protection/>
    </xf>
    <xf numFmtId="0" fontId="0" fillId="49" borderId="0" xfId="117" applyFont="1" applyFill="1" applyAlignment="1">
      <alignment horizontal="left" vertical="top"/>
      <protection/>
    </xf>
    <xf numFmtId="170" fontId="0" fillId="49" borderId="0" xfId="0" applyNumberFormat="1" applyFont="1" applyFill="1" applyAlignment="1">
      <alignment/>
    </xf>
    <xf numFmtId="174" fontId="0" fillId="49" borderId="0" xfId="139" applyNumberFormat="1" applyFont="1" applyFill="1" applyAlignment="1">
      <alignment/>
    </xf>
    <xf numFmtId="166" fontId="3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 vertical="center"/>
    </xf>
    <xf numFmtId="0" fontId="0" fillId="49" borderId="0" xfId="119" applyFont="1" applyFill="1" applyAlignment="1">
      <alignment horizontal="center"/>
      <protection/>
    </xf>
    <xf numFmtId="0" fontId="0" fillId="49" borderId="0" xfId="0" applyFont="1" applyFill="1" applyAlignment="1">
      <alignment horizontal="center"/>
    </xf>
    <xf numFmtId="0" fontId="0" fillId="49" borderId="0" xfId="117" applyFont="1" applyFill="1" applyAlignment="1">
      <alignment horizontal="center"/>
      <protection/>
    </xf>
    <xf numFmtId="3" fontId="0" fillId="49" borderId="0" xfId="0" applyNumberFormat="1" applyFont="1" applyFill="1" applyAlignment="1">
      <alignment/>
    </xf>
    <xf numFmtId="3" fontId="0" fillId="49" borderId="0" xfId="117" applyNumberFormat="1" applyFont="1" applyFill="1">
      <alignment/>
      <protection/>
    </xf>
    <xf numFmtId="3" fontId="3" fillId="49" borderId="0" xfId="119" applyNumberFormat="1" applyFont="1" applyFill="1" applyBorder="1">
      <alignment/>
      <protection/>
    </xf>
    <xf numFmtId="0" fontId="0" fillId="49" borderId="0" xfId="119" applyFont="1" applyFill="1" applyBorder="1" applyAlignment="1">
      <alignment vertical="center"/>
      <protection/>
    </xf>
    <xf numFmtId="3" fontId="0" fillId="49" borderId="0" xfId="119" applyNumberFormat="1" applyFont="1" applyFill="1" applyBorder="1" applyAlignment="1">
      <alignment vertical="center"/>
      <protection/>
    </xf>
    <xf numFmtId="0" fontId="3" fillId="49" borderId="0" xfId="119" applyFont="1" applyFill="1" applyBorder="1">
      <alignment/>
      <protection/>
    </xf>
    <xf numFmtId="0" fontId="4" fillId="49" borderId="0" xfId="0" applyFont="1" applyFill="1" applyBorder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119" applyFont="1" applyFill="1">
      <alignment/>
      <protection/>
    </xf>
    <xf numFmtId="0" fontId="0" fillId="49" borderId="0" xfId="119" applyFont="1" applyFill="1" applyBorder="1">
      <alignment/>
      <protection/>
    </xf>
    <xf numFmtId="170" fontId="3" fillId="49" borderId="0" xfId="119" applyNumberFormat="1" applyFont="1" applyFill="1">
      <alignment/>
      <protection/>
    </xf>
    <xf numFmtId="0" fontId="4" fillId="49" borderId="0" xfId="119" applyFont="1" applyFill="1" applyBorder="1">
      <alignment/>
      <protection/>
    </xf>
    <xf numFmtId="3" fontId="0" fillId="49" borderId="0" xfId="130" applyNumberFormat="1" applyFont="1" applyFill="1" applyBorder="1">
      <alignment/>
      <protection/>
    </xf>
    <xf numFmtId="3" fontId="4" fillId="49" borderId="0" xfId="110" applyNumberFormat="1" applyFont="1" applyFill="1" applyBorder="1" applyAlignment="1">
      <alignment/>
    </xf>
    <xf numFmtId="167" fontId="4" fillId="49" borderId="0" xfId="110" applyNumberFormat="1" applyFont="1" applyFill="1" applyBorder="1" applyAlignment="1">
      <alignment horizontal="right"/>
    </xf>
    <xf numFmtId="167" fontId="4" fillId="49" borderId="0" xfId="110" applyNumberFormat="1" applyFont="1" applyFill="1" applyBorder="1" applyAlignment="1">
      <alignment/>
    </xf>
    <xf numFmtId="164" fontId="3" fillId="49" borderId="0" xfId="117" applyNumberFormat="1" applyFont="1" applyFill="1">
      <alignment/>
      <protection/>
    </xf>
    <xf numFmtId="3" fontId="3" fillId="49" borderId="0" xfId="130" applyNumberFormat="1" applyFont="1" applyFill="1" applyBorder="1">
      <alignment/>
      <protection/>
    </xf>
    <xf numFmtId="0" fontId="84" fillId="49" borderId="0" xfId="0" applyFont="1" applyFill="1" applyBorder="1" applyAlignment="1">
      <alignment vertical="center" wrapText="1"/>
    </xf>
    <xf numFmtId="167" fontId="0" fillId="49" borderId="19" xfId="119" applyNumberFormat="1" applyFont="1" applyFill="1" applyBorder="1" applyAlignment="1">
      <alignment horizontal="right"/>
      <protection/>
    </xf>
    <xf numFmtId="170" fontId="4" fillId="49" borderId="0" xfId="119" applyNumberFormat="1" applyFont="1" applyFill="1" applyBorder="1">
      <alignment/>
      <protection/>
    </xf>
    <xf numFmtId="170" fontId="5" fillId="49" borderId="0" xfId="119" applyNumberFormat="1" applyFont="1" applyFill="1" applyBorder="1">
      <alignment/>
      <protection/>
    </xf>
    <xf numFmtId="3" fontId="0" fillId="49" borderId="0" xfId="119" applyNumberFormat="1" applyFont="1" applyFill="1" applyAlignment="1">
      <alignment wrapText="1"/>
      <protection/>
    </xf>
    <xf numFmtId="170" fontId="0" fillId="49" borderId="0" xfId="0" applyNumberFormat="1" applyFont="1" applyFill="1" applyAlignment="1">
      <alignment/>
    </xf>
    <xf numFmtId="3" fontId="0" fillId="49" borderId="0" xfId="0" applyNumberFormat="1" applyFont="1" applyFill="1" applyBorder="1" applyAlignment="1">
      <alignment/>
    </xf>
    <xf numFmtId="3" fontId="4" fillId="49" borderId="0" xfId="117" applyNumberFormat="1" applyFont="1" applyFill="1" applyBorder="1">
      <alignment/>
      <protection/>
    </xf>
    <xf numFmtId="0" fontId="2" fillId="49" borderId="0" xfId="119" applyFont="1" applyFill="1">
      <alignment/>
      <protection/>
    </xf>
    <xf numFmtId="3" fontId="3" fillId="49" borderId="0" xfId="119" applyNumberFormat="1" applyFont="1" applyFill="1">
      <alignment/>
      <protection/>
    </xf>
    <xf numFmtId="166" fontId="3" fillId="49" borderId="0" xfId="130" applyNumberFormat="1" applyFont="1" applyFill="1" applyBorder="1">
      <alignment/>
      <protection/>
    </xf>
    <xf numFmtId="167" fontId="3" fillId="50" borderId="0" xfId="104" applyNumberFormat="1" applyFont="1" applyFill="1" applyBorder="1" applyAlignment="1">
      <alignment/>
    </xf>
    <xf numFmtId="0" fontId="2" fillId="49" borderId="0" xfId="119" applyFont="1" applyFill="1" applyAlignment="1">
      <alignment horizontal="left" wrapText="1"/>
      <protection/>
    </xf>
    <xf numFmtId="3" fontId="4" fillId="49" borderId="0" xfId="104" applyNumberFormat="1" applyFont="1" applyFill="1" applyAlignment="1">
      <alignment horizontal="center" vertical="center"/>
    </xf>
    <xf numFmtId="3" fontId="0" fillId="49" borderId="0" xfId="0" applyNumberFormat="1" applyFont="1" applyFill="1" applyBorder="1" applyAlignment="1">
      <alignment wrapText="1"/>
    </xf>
    <xf numFmtId="167" fontId="6" fillId="49" borderId="0" xfId="119" applyNumberFormat="1" applyFont="1" applyFill="1" applyBorder="1" applyAlignment="1">
      <alignment horizontal="right"/>
      <protection/>
    </xf>
    <xf numFmtId="3" fontId="0" fillId="49" borderId="19" xfId="0" applyNumberFormat="1" applyFont="1" applyFill="1" applyBorder="1" applyAlignment="1">
      <alignment horizontal="right"/>
    </xf>
    <xf numFmtId="3" fontId="0" fillId="49" borderId="0" xfId="119" applyNumberFormat="1" applyFont="1" applyFill="1" applyBorder="1" applyAlignment="1">
      <alignment horizontal="right"/>
      <protection/>
    </xf>
    <xf numFmtId="170" fontId="0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 applyAlignment="1">
      <alignment horizontal="right"/>
      <protection/>
    </xf>
    <xf numFmtId="0" fontId="2" fillId="49" borderId="0" xfId="119" applyFont="1" applyFill="1" applyAlignment="1">
      <alignment wrapText="1"/>
      <protection/>
    </xf>
    <xf numFmtId="167" fontId="0" fillId="49" borderId="0" xfId="119" applyNumberFormat="1" applyFont="1" applyFill="1">
      <alignment/>
      <protection/>
    </xf>
    <xf numFmtId="167" fontId="82" fillId="49" borderId="0" xfId="110" applyNumberFormat="1" applyFont="1" applyFill="1" applyBorder="1" applyAlignment="1">
      <alignment horizontal="right"/>
    </xf>
    <xf numFmtId="0" fontId="2" fillId="49" borderId="0" xfId="119" applyFont="1" applyFill="1" applyAlignment="1">
      <alignment horizontal="left" wrapText="1"/>
      <protection/>
    </xf>
    <xf numFmtId="164" fontId="0" fillId="49" borderId="0" xfId="117" applyNumberFormat="1" applyFont="1" applyFill="1">
      <alignment/>
      <protection/>
    </xf>
    <xf numFmtId="166" fontId="0" fillId="49" borderId="0" xfId="130" applyNumberFormat="1" applyFont="1" applyFill="1" applyBorder="1">
      <alignment/>
      <protection/>
    </xf>
    <xf numFmtId="0" fontId="84" fillId="49" borderId="0" xfId="0" applyFont="1" applyFill="1" applyBorder="1" applyAlignment="1">
      <alignment horizontal="right" vertical="center" wrapText="1"/>
    </xf>
    <xf numFmtId="0" fontId="25" fillId="49" borderId="0" xfId="0" applyFont="1" applyFill="1" applyBorder="1" applyAlignment="1">
      <alignment vertical="center" wrapText="1"/>
    </xf>
    <xf numFmtId="0" fontId="4" fillId="49" borderId="0" xfId="0" applyFont="1" applyFill="1" applyBorder="1" applyAlignment="1">
      <alignment vertical="center" wrapText="1"/>
    </xf>
    <xf numFmtId="0" fontId="25" fillId="49" borderId="0" xfId="119" applyFont="1" applyFill="1" applyBorder="1" applyAlignment="1">
      <alignment vertical="center" wrapText="1"/>
      <protection/>
    </xf>
    <xf numFmtId="0" fontId="84" fillId="49" borderId="0" xfId="119" applyFont="1" applyFill="1" applyBorder="1" applyAlignment="1">
      <alignment vertical="center" wrapText="1"/>
      <protection/>
    </xf>
    <xf numFmtId="0" fontId="2" fillId="49" borderId="0" xfId="119" applyFont="1" applyFill="1" applyAlignment="1">
      <alignment horizontal="left" wrapText="1"/>
      <protection/>
    </xf>
    <xf numFmtId="167" fontId="0" fillId="49" borderId="0" xfId="119" applyNumberFormat="1" applyFont="1" applyFill="1" applyBorder="1" applyAlignment="1">
      <alignment horizontal="right"/>
      <protection/>
    </xf>
    <xf numFmtId="167" fontId="0" fillId="49" borderId="0" xfId="119" applyNumberFormat="1" applyFont="1" applyFill="1" applyBorder="1">
      <alignment/>
      <protection/>
    </xf>
    <xf numFmtId="0" fontId="85" fillId="49" borderId="20" xfId="99" applyFont="1" applyFill="1" applyBorder="1" applyAlignment="1" applyProtection="1">
      <alignment horizontal="left"/>
      <protection/>
    </xf>
    <xf numFmtId="0" fontId="85" fillId="49" borderId="21" xfId="99" applyFont="1" applyFill="1" applyBorder="1" applyAlignment="1" applyProtection="1">
      <alignment horizontal="left"/>
      <protection/>
    </xf>
    <xf numFmtId="0" fontId="26" fillId="49" borderId="22" xfId="0" applyFont="1" applyFill="1" applyBorder="1" applyAlignment="1">
      <alignment/>
    </xf>
    <xf numFmtId="0" fontId="26" fillId="49" borderId="20" xfId="0" applyFont="1" applyFill="1" applyBorder="1" applyAlignment="1">
      <alignment/>
    </xf>
    <xf numFmtId="0" fontId="86" fillId="49" borderId="22" xfId="0" applyFont="1" applyFill="1" applyBorder="1" applyAlignment="1" applyProtection="1">
      <alignment horizontal="left"/>
      <protection/>
    </xf>
    <xf numFmtId="0" fontId="86" fillId="49" borderId="23" xfId="0" applyFont="1" applyFill="1" applyBorder="1" applyAlignment="1" applyProtection="1">
      <alignment horizontal="left"/>
      <protection/>
    </xf>
    <xf numFmtId="0" fontId="26" fillId="49" borderId="0" xfId="0" applyFont="1" applyFill="1" applyAlignment="1">
      <alignment/>
    </xf>
    <xf numFmtId="0" fontId="28" fillId="49" borderId="0" xfId="0" applyFont="1" applyFill="1" applyAlignment="1">
      <alignment/>
    </xf>
    <xf numFmtId="0" fontId="28" fillId="49" borderId="0" xfId="0" applyFont="1" applyFill="1" applyBorder="1" applyAlignment="1">
      <alignment/>
    </xf>
    <xf numFmtId="170" fontId="28" fillId="49" borderId="0" xfId="104" applyNumberFormat="1" applyFont="1" applyFill="1" applyBorder="1" applyAlignment="1">
      <alignment/>
    </xf>
    <xf numFmtId="43" fontId="28" fillId="49" borderId="0" xfId="0" applyNumberFormat="1" applyFont="1" applyFill="1" applyBorder="1" applyAlignment="1">
      <alignment/>
    </xf>
    <xf numFmtId="170" fontId="87" fillId="51" borderId="0" xfId="104" applyNumberFormat="1" applyFont="1" applyFill="1" applyBorder="1" applyAlignment="1">
      <alignment/>
    </xf>
    <xf numFmtId="0" fontId="27" fillId="49" borderId="0" xfId="0" applyFont="1" applyFill="1" applyBorder="1" applyAlignment="1" applyProtection="1">
      <alignment horizontal="left"/>
      <protection/>
    </xf>
    <xf numFmtId="170" fontId="27" fillId="49" borderId="19" xfId="0" applyNumberFormat="1" applyFont="1" applyFill="1" applyBorder="1" applyAlignment="1" applyProtection="1">
      <alignment horizontal="left"/>
      <protection/>
    </xf>
    <xf numFmtId="0" fontId="28" fillId="49" borderId="19" xfId="0" applyFont="1" applyFill="1" applyBorder="1" applyAlignment="1">
      <alignment/>
    </xf>
    <xf numFmtId="0" fontId="27" fillId="49" borderId="19" xfId="0" applyFont="1" applyFill="1" applyBorder="1" applyAlignment="1">
      <alignment horizontal="center" vertical="center"/>
    </xf>
    <xf numFmtId="49" fontId="87" fillId="49" borderId="19" xfId="112" applyNumberFormat="1" applyFont="1" applyFill="1" applyBorder="1" applyAlignment="1">
      <alignment horizontal="center" vertical="center" wrapText="1"/>
    </xf>
    <xf numFmtId="167" fontId="28" fillId="49" borderId="0" xfId="0" applyNumberFormat="1" applyFont="1" applyFill="1" applyBorder="1" applyAlignment="1">
      <alignment horizontal="center" vertical="center"/>
    </xf>
    <xf numFmtId="166" fontId="27" fillId="50" borderId="0" xfId="132" applyNumberFormat="1" applyFont="1" applyFill="1" applyBorder="1" applyAlignment="1">
      <alignment/>
      <protection/>
    </xf>
    <xf numFmtId="170" fontId="27" fillId="49" borderId="0" xfId="104" applyNumberFormat="1" applyFont="1" applyFill="1" applyAlignment="1">
      <alignment/>
    </xf>
    <xf numFmtId="169" fontId="27" fillId="49" borderId="0" xfId="104" applyNumberFormat="1" applyFont="1" applyFill="1" applyAlignment="1">
      <alignment/>
    </xf>
    <xf numFmtId="0" fontId="28" fillId="52" borderId="0" xfId="0" applyFont="1" applyFill="1" applyBorder="1" applyAlignment="1">
      <alignment/>
    </xf>
    <xf numFmtId="170" fontId="28" fillId="52" borderId="0" xfId="104" applyNumberFormat="1" applyFont="1" applyFill="1" applyAlignment="1">
      <alignment/>
    </xf>
    <xf numFmtId="169" fontId="28" fillId="52" borderId="0" xfId="104" applyNumberFormat="1" applyFont="1" applyFill="1" applyAlignment="1">
      <alignment/>
    </xf>
    <xf numFmtId="170" fontId="28" fillId="49" borderId="0" xfId="104" applyNumberFormat="1" applyFont="1" applyFill="1" applyAlignment="1">
      <alignment/>
    </xf>
    <xf numFmtId="169" fontId="28" fillId="49" borderId="0" xfId="104" applyNumberFormat="1" applyFont="1" applyFill="1" applyAlignment="1">
      <alignment/>
    </xf>
    <xf numFmtId="170" fontId="28" fillId="49" borderId="19" xfId="104" applyNumberFormat="1" applyFont="1" applyFill="1" applyBorder="1" applyAlignment="1">
      <alignment/>
    </xf>
    <xf numFmtId="169" fontId="28" fillId="49" borderId="19" xfId="104" applyNumberFormat="1" applyFont="1" applyFill="1" applyBorder="1" applyAlignment="1">
      <alignment/>
    </xf>
    <xf numFmtId="0" fontId="5" fillId="49" borderId="19" xfId="119" applyFont="1" applyFill="1" applyBorder="1" applyAlignment="1" applyProtection="1">
      <alignment horizontal="left"/>
      <protection/>
    </xf>
    <xf numFmtId="0" fontId="30" fillId="49" borderId="19" xfId="119" applyFont="1" applyFill="1" applyBorder="1" applyAlignment="1">
      <alignment horizontal="center"/>
      <protection/>
    </xf>
    <xf numFmtId="167" fontId="5" fillId="49" borderId="24" xfId="119" applyNumberFormat="1" applyFont="1" applyFill="1" applyBorder="1" applyAlignment="1">
      <alignment horizontal="center" vertical="center" wrapText="1"/>
      <protection/>
    </xf>
    <xf numFmtId="49" fontId="88" fillId="49" borderId="19" xfId="112" applyNumberFormat="1" applyFont="1" applyFill="1" applyBorder="1" applyAlignment="1">
      <alignment horizontal="center" vertical="center" wrapText="1"/>
    </xf>
    <xf numFmtId="167" fontId="5" fillId="49" borderId="0" xfId="119" applyNumberFormat="1" applyFont="1" applyFill="1" applyBorder="1" applyAlignment="1">
      <alignment horizontal="center" vertical="center" wrapText="1"/>
      <protection/>
    </xf>
    <xf numFmtId="166" fontId="5" fillId="50" borderId="0" xfId="132" applyNumberFormat="1" applyFont="1" applyFill="1" applyBorder="1" applyAlignment="1">
      <alignment/>
      <protection/>
    </xf>
    <xf numFmtId="3" fontId="5" fillId="49" borderId="0" xfId="119" applyNumberFormat="1" applyFont="1" applyFill="1">
      <alignment/>
      <protection/>
    </xf>
    <xf numFmtId="169" fontId="5" fillId="49" borderId="0" xfId="119" applyNumberFormat="1" applyFont="1" applyFill="1">
      <alignment/>
      <protection/>
    </xf>
    <xf numFmtId="170" fontId="5" fillId="49" borderId="0" xfId="119" applyNumberFormat="1" applyFont="1" applyFill="1">
      <alignment/>
      <protection/>
    </xf>
    <xf numFmtId="166" fontId="5" fillId="49" borderId="0" xfId="119" applyNumberFormat="1" applyFont="1" applyFill="1">
      <alignment/>
      <protection/>
    </xf>
    <xf numFmtId="0" fontId="5" fillId="52" borderId="0" xfId="123" applyFont="1" applyFill="1" applyBorder="1" applyAlignment="1">
      <alignment horizontal="left"/>
      <protection/>
    </xf>
    <xf numFmtId="3" fontId="5" fillId="52" borderId="0" xfId="119" applyNumberFormat="1" applyFont="1" applyFill="1">
      <alignment/>
      <protection/>
    </xf>
    <xf numFmtId="169" fontId="5" fillId="52" borderId="0" xfId="119" applyNumberFormat="1" applyFont="1" applyFill="1">
      <alignment/>
      <protection/>
    </xf>
    <xf numFmtId="170" fontId="4" fillId="49" borderId="0" xfId="119" applyNumberFormat="1" applyFont="1" applyFill="1">
      <alignment/>
      <protection/>
    </xf>
    <xf numFmtId="0" fontId="5" fillId="49" borderId="0" xfId="0" applyFont="1" applyFill="1" applyBorder="1" applyAlignment="1">
      <alignment/>
    </xf>
    <xf numFmtId="0" fontId="4" fillId="52" borderId="0" xfId="119" applyFont="1" applyFill="1" applyBorder="1">
      <alignment/>
      <protection/>
    </xf>
    <xf numFmtId="3" fontId="4" fillId="52" borderId="0" xfId="119" applyNumberFormat="1" applyFont="1" applyFill="1">
      <alignment/>
      <protection/>
    </xf>
    <xf numFmtId="3" fontId="4" fillId="49" borderId="0" xfId="119" applyNumberFormat="1" applyFont="1" applyFill="1">
      <alignment/>
      <protection/>
    </xf>
    <xf numFmtId="166" fontId="4" fillId="49" borderId="0" xfId="119" applyNumberFormat="1" applyFont="1" applyFill="1">
      <alignment/>
      <protection/>
    </xf>
    <xf numFmtId="169" fontId="4" fillId="52" borderId="0" xfId="119" applyNumberFormat="1" applyFont="1" applyFill="1" applyAlignment="1">
      <alignment horizontal="right"/>
      <protection/>
    </xf>
    <xf numFmtId="169" fontId="4" fillId="49" borderId="0" xfId="119" applyNumberFormat="1" applyFont="1" applyFill="1" applyAlignment="1">
      <alignment horizontal="right"/>
      <protection/>
    </xf>
    <xf numFmtId="0" fontId="27" fillId="49" borderId="19" xfId="0" applyFont="1" applyFill="1" applyBorder="1" applyAlignment="1" applyProtection="1">
      <alignment horizontal="left"/>
      <protection/>
    </xf>
    <xf numFmtId="3" fontId="27" fillId="49" borderId="0" xfId="104" applyNumberFormat="1" applyFont="1" applyFill="1" applyAlignment="1">
      <alignment/>
    </xf>
    <xf numFmtId="167" fontId="27" fillId="49" borderId="0" xfId="104" applyNumberFormat="1" applyFont="1" applyFill="1" applyAlignment="1">
      <alignment/>
    </xf>
    <xf numFmtId="0" fontId="27" fillId="52" borderId="0" xfId="123" applyFont="1" applyFill="1" applyBorder="1" applyAlignment="1">
      <alignment horizontal="left"/>
      <protection/>
    </xf>
    <xf numFmtId="3" fontId="27" fillId="52" borderId="0" xfId="104" applyNumberFormat="1" applyFont="1" applyFill="1" applyAlignment="1">
      <alignment/>
    </xf>
    <xf numFmtId="167" fontId="27" fillId="52" borderId="0" xfId="104" applyNumberFormat="1" applyFont="1" applyFill="1" applyAlignment="1">
      <alignment/>
    </xf>
    <xf numFmtId="0" fontId="27" fillId="49" borderId="0" xfId="0" applyFont="1" applyFill="1" applyBorder="1" applyAlignment="1">
      <alignment/>
    </xf>
    <xf numFmtId="3" fontId="28" fillId="52" borderId="0" xfId="104" applyNumberFormat="1" applyFont="1" applyFill="1" applyAlignment="1">
      <alignment/>
    </xf>
    <xf numFmtId="167" fontId="28" fillId="52" borderId="0" xfId="104" applyNumberFormat="1" applyFont="1" applyFill="1" applyAlignment="1">
      <alignment/>
    </xf>
    <xf numFmtId="3" fontId="28" fillId="49" borderId="0" xfId="104" applyNumberFormat="1" applyFont="1" applyFill="1" applyAlignment="1">
      <alignment/>
    </xf>
    <xf numFmtId="167" fontId="28" fillId="49" borderId="0" xfId="104" applyNumberFormat="1" applyFont="1" applyFill="1" applyAlignment="1">
      <alignment/>
    </xf>
    <xf numFmtId="167" fontId="28" fillId="49" borderId="0" xfId="104" applyNumberFormat="1" applyFont="1" applyFill="1" applyAlignment="1">
      <alignment horizontal="right"/>
    </xf>
    <xf numFmtId="0" fontId="28" fillId="49" borderId="0" xfId="119" applyFont="1" applyFill="1">
      <alignment/>
      <protection/>
    </xf>
    <xf numFmtId="0" fontId="28" fillId="49" borderId="0" xfId="119" applyFont="1" applyFill="1" applyAlignment="1">
      <alignment/>
      <protection/>
    </xf>
    <xf numFmtId="0" fontId="28" fillId="49" borderId="19" xfId="119" applyFont="1" applyFill="1" applyBorder="1">
      <alignment/>
      <protection/>
    </xf>
    <xf numFmtId="0" fontId="28" fillId="49" borderId="0" xfId="119" applyFont="1" applyFill="1" applyBorder="1">
      <alignment/>
      <protection/>
    </xf>
    <xf numFmtId="167" fontId="28" fillId="49" borderId="0" xfId="119" applyNumberFormat="1" applyFont="1" applyFill="1" applyBorder="1" applyAlignment="1">
      <alignment horizontal="center" vertical="center"/>
      <protection/>
    </xf>
    <xf numFmtId="0" fontId="27" fillId="49" borderId="0" xfId="119" applyFont="1" applyFill="1">
      <alignment/>
      <protection/>
    </xf>
    <xf numFmtId="0" fontId="27" fillId="49" borderId="0" xfId="119" applyFont="1" applyFill="1" applyBorder="1" applyAlignment="1">
      <alignment/>
      <protection/>
    </xf>
    <xf numFmtId="170" fontId="27" fillId="49" borderId="0" xfId="104" applyNumberFormat="1" applyFont="1" applyFill="1" applyAlignment="1">
      <alignment vertical="center"/>
    </xf>
    <xf numFmtId="169" fontId="27" fillId="49" borderId="0" xfId="104" applyNumberFormat="1" applyFont="1" applyFill="1" applyAlignment="1">
      <alignment vertical="center"/>
    </xf>
    <xf numFmtId="168" fontId="28" fillId="53" borderId="0" xfId="119" applyNumberFormat="1" applyFont="1" applyFill="1" applyBorder="1" applyAlignment="1" applyProtection="1">
      <alignment horizontal="center"/>
      <protection/>
    </xf>
    <xf numFmtId="0" fontId="28" fillId="53" borderId="0" xfId="119" applyFont="1" applyFill="1" applyBorder="1" applyAlignment="1">
      <alignment/>
      <protection/>
    </xf>
    <xf numFmtId="170" fontId="28" fillId="52" borderId="0" xfId="104" applyNumberFormat="1" applyFont="1" applyFill="1" applyAlignment="1">
      <alignment vertical="center"/>
    </xf>
    <xf numFmtId="169" fontId="28" fillId="52" borderId="0" xfId="104" applyNumberFormat="1" applyFont="1" applyFill="1" applyAlignment="1">
      <alignment vertical="center"/>
    </xf>
    <xf numFmtId="170" fontId="28" fillId="49" borderId="0" xfId="104" applyNumberFormat="1" applyFont="1" applyFill="1" applyAlignment="1">
      <alignment vertical="center"/>
    </xf>
    <xf numFmtId="168" fontId="28" fillId="49" borderId="0" xfId="119" applyNumberFormat="1" applyFont="1" applyFill="1" applyBorder="1" applyAlignment="1" applyProtection="1">
      <alignment horizontal="center" vertical="center" wrapText="1"/>
      <protection/>
    </xf>
    <xf numFmtId="0" fontId="28" fillId="49" borderId="0" xfId="119" applyFont="1" applyFill="1" applyBorder="1" applyAlignment="1">
      <alignment vertical="center" wrapText="1"/>
      <protection/>
    </xf>
    <xf numFmtId="169" fontId="28" fillId="49" borderId="0" xfId="104" applyNumberFormat="1" applyFont="1" applyFill="1" applyAlignment="1">
      <alignment vertical="center"/>
    </xf>
    <xf numFmtId="170" fontId="28" fillId="49" borderId="19" xfId="104" applyNumberFormat="1" applyFont="1" applyFill="1" applyBorder="1" applyAlignment="1">
      <alignment vertical="center"/>
    </xf>
    <xf numFmtId="169" fontId="28" fillId="49" borderId="19" xfId="104" applyNumberFormat="1" applyFont="1" applyFill="1" applyBorder="1" applyAlignment="1">
      <alignment vertical="center"/>
    </xf>
    <xf numFmtId="0" fontId="28" fillId="52" borderId="0" xfId="119" applyFont="1" applyFill="1" applyBorder="1" applyAlignment="1">
      <alignment/>
      <protection/>
    </xf>
    <xf numFmtId="168" fontId="28" fillId="49" borderId="0" xfId="119" applyNumberFormat="1" applyFont="1" applyFill="1" applyBorder="1" applyAlignment="1" applyProtection="1">
      <alignment horizontal="center"/>
      <protection/>
    </xf>
    <xf numFmtId="0" fontId="28" fillId="49" borderId="0" xfId="119" applyFont="1" applyFill="1" applyBorder="1" applyAlignment="1">
      <alignment/>
      <protection/>
    </xf>
    <xf numFmtId="168" fontId="28" fillId="49" borderId="19" xfId="119" applyNumberFormat="1" applyFont="1" applyFill="1" applyBorder="1" applyAlignment="1" applyProtection="1">
      <alignment wrapText="1"/>
      <protection/>
    </xf>
    <xf numFmtId="168" fontId="28" fillId="49" borderId="19" xfId="119" applyNumberFormat="1" applyFont="1" applyFill="1" applyBorder="1" applyAlignment="1" applyProtection="1">
      <alignment vertical="center"/>
      <protection/>
    </xf>
    <xf numFmtId="0" fontId="28" fillId="49" borderId="0" xfId="0" applyFont="1" applyFill="1" applyBorder="1" applyAlignment="1">
      <alignment vertical="center" wrapText="1"/>
    </xf>
    <xf numFmtId="0" fontId="26" fillId="49" borderId="0" xfId="119" applyFont="1" applyFill="1">
      <alignment/>
      <protection/>
    </xf>
    <xf numFmtId="0" fontId="27" fillId="49" borderId="0" xfId="119" applyFont="1" applyFill="1" applyBorder="1" applyAlignment="1">
      <alignment horizontal="left"/>
      <protection/>
    </xf>
    <xf numFmtId="3" fontId="27" fillId="49" borderId="0" xfId="104" applyNumberFormat="1" applyFont="1" applyFill="1" applyBorder="1" applyAlignment="1">
      <alignment horizontal="right"/>
    </xf>
    <xf numFmtId="0" fontId="29" fillId="49" borderId="19" xfId="129" applyFont="1" applyFill="1" applyBorder="1" applyAlignment="1">
      <alignment/>
      <protection/>
    </xf>
    <xf numFmtId="0" fontId="29" fillId="49" borderId="19" xfId="119" applyFont="1" applyFill="1" applyBorder="1" applyAlignment="1">
      <alignment horizontal="center"/>
      <protection/>
    </xf>
    <xf numFmtId="0" fontId="29" fillId="49" borderId="25" xfId="119" applyFont="1" applyFill="1" applyBorder="1" applyAlignment="1">
      <alignment horizontal="center"/>
      <protection/>
    </xf>
    <xf numFmtId="49" fontId="27" fillId="49" borderId="19" xfId="112" applyNumberFormat="1" applyFont="1" applyFill="1" applyBorder="1" applyAlignment="1">
      <alignment horizontal="center" vertical="center" wrapText="1"/>
    </xf>
    <xf numFmtId="166" fontId="27" fillId="49" borderId="0" xfId="119" applyNumberFormat="1" applyFont="1" applyFill="1" applyBorder="1" applyAlignment="1">
      <alignment horizontal="right"/>
      <protection/>
    </xf>
    <xf numFmtId="0" fontId="27" fillId="49" borderId="0" xfId="119" applyFont="1" applyFill="1" applyBorder="1" applyAlignment="1">
      <alignment horizontal="right"/>
      <protection/>
    </xf>
    <xf numFmtId="0" fontId="28" fillId="52" borderId="0" xfId="119" applyFont="1" applyFill="1" applyBorder="1" applyAlignment="1">
      <alignment horizontal="left"/>
      <protection/>
    </xf>
    <xf numFmtId="3" fontId="28" fillId="52" borderId="0" xfId="104" applyNumberFormat="1" applyFont="1" applyFill="1" applyBorder="1" applyAlignment="1">
      <alignment horizontal="right"/>
    </xf>
    <xf numFmtId="166" fontId="28" fillId="52" borderId="0" xfId="119" applyNumberFormat="1" applyFont="1" applyFill="1" applyBorder="1" applyAlignment="1">
      <alignment horizontal="right"/>
      <protection/>
    </xf>
    <xf numFmtId="0" fontId="27" fillId="52" borderId="0" xfId="119" applyFont="1" applyFill="1" applyBorder="1" applyAlignment="1">
      <alignment horizontal="left"/>
      <protection/>
    </xf>
    <xf numFmtId="3" fontId="27" fillId="52" borderId="0" xfId="104" applyNumberFormat="1" applyFont="1" applyFill="1" applyBorder="1" applyAlignment="1">
      <alignment horizontal="right"/>
    </xf>
    <xf numFmtId="166" fontId="27" fillId="52" borderId="0" xfId="119" applyNumberFormat="1" applyFont="1" applyFill="1" applyBorder="1" applyAlignment="1">
      <alignment horizontal="right"/>
      <protection/>
    </xf>
    <xf numFmtId="0" fontId="28" fillId="49" borderId="0" xfId="119" applyFont="1" applyFill="1" applyBorder="1" applyAlignment="1">
      <alignment horizontal="left"/>
      <protection/>
    </xf>
    <xf numFmtId="3" fontId="28" fillId="49" borderId="0" xfId="104" applyNumberFormat="1" applyFont="1" applyFill="1" applyBorder="1" applyAlignment="1">
      <alignment horizontal="right"/>
    </xf>
    <xf numFmtId="166" fontId="28" fillId="49" borderId="0" xfId="119" applyNumberFormat="1" applyFont="1" applyFill="1" applyBorder="1" applyAlignment="1">
      <alignment horizontal="right"/>
      <protection/>
    </xf>
    <xf numFmtId="0" fontId="28" fillId="49" borderId="0" xfId="119" applyFont="1" applyFill="1" applyBorder="1" applyAlignment="1">
      <alignment horizontal="right"/>
      <protection/>
    </xf>
    <xf numFmtId="0" fontId="28" fillId="49" borderId="19" xfId="119" applyFont="1" applyFill="1" applyBorder="1" applyAlignment="1">
      <alignment horizontal="left"/>
      <protection/>
    </xf>
    <xf numFmtId="3" fontId="28" fillId="49" borderId="19" xfId="104" applyNumberFormat="1" applyFont="1" applyFill="1" applyBorder="1" applyAlignment="1">
      <alignment horizontal="right"/>
    </xf>
    <xf numFmtId="166" fontId="28" fillId="49" borderId="19" xfId="119" applyNumberFormat="1" applyFont="1" applyFill="1" applyBorder="1" applyAlignment="1">
      <alignment horizontal="right"/>
      <protection/>
    </xf>
    <xf numFmtId="0" fontId="28" fillId="49" borderId="19" xfId="119" applyFont="1" applyFill="1" applyBorder="1" applyAlignment="1">
      <alignment horizontal="right"/>
      <protection/>
    </xf>
    <xf numFmtId="3" fontId="29" fillId="49" borderId="19" xfId="119" applyNumberFormat="1" applyFont="1" applyFill="1" applyBorder="1" applyAlignment="1" applyProtection="1">
      <alignment/>
      <protection/>
    </xf>
    <xf numFmtId="0" fontId="28" fillId="49" borderId="0" xfId="119" applyFont="1" applyFill="1" applyAlignment="1">
      <alignment vertical="center"/>
      <protection/>
    </xf>
    <xf numFmtId="0" fontId="27" fillId="49" borderId="24" xfId="119" applyFont="1" applyFill="1" applyBorder="1" applyAlignment="1" applyProtection="1">
      <alignment vertical="center" wrapText="1"/>
      <protection/>
    </xf>
    <xf numFmtId="0" fontId="27" fillId="49" borderId="19" xfId="119" applyFont="1" applyFill="1" applyBorder="1" applyAlignment="1" applyProtection="1">
      <alignment vertical="center" wrapText="1"/>
      <protection/>
    </xf>
    <xf numFmtId="166" fontId="27" fillId="50" borderId="24" xfId="132" applyNumberFormat="1" applyFont="1" applyFill="1" applyBorder="1" applyAlignment="1">
      <alignment/>
      <protection/>
    </xf>
    <xf numFmtId="0" fontId="28" fillId="53" borderId="0" xfId="119" applyFont="1" applyFill="1" applyBorder="1">
      <alignment/>
      <protection/>
    </xf>
    <xf numFmtId="0" fontId="27" fillId="49" borderId="19" xfId="119" applyFont="1" applyFill="1" applyBorder="1">
      <alignment/>
      <protection/>
    </xf>
    <xf numFmtId="0" fontId="27" fillId="49" borderId="19" xfId="119" applyFont="1" applyFill="1" applyBorder="1" applyAlignment="1">
      <alignment wrapText="1"/>
      <protection/>
    </xf>
    <xf numFmtId="169" fontId="27" fillId="49" borderId="0" xfId="104" applyNumberFormat="1" applyFont="1" applyFill="1" applyBorder="1" applyAlignment="1">
      <alignment vertical="center"/>
    </xf>
    <xf numFmtId="169" fontId="27" fillId="49" borderId="0" xfId="104" applyNumberFormat="1" applyFont="1" applyFill="1" applyBorder="1" applyAlignment="1">
      <alignment wrapText="1"/>
    </xf>
    <xf numFmtId="3" fontId="27" fillId="49" borderId="0" xfId="119" applyNumberFormat="1" applyFont="1" applyFill="1" applyAlignment="1">
      <alignment horizontal="center" vertical="center"/>
      <protection/>
    </xf>
    <xf numFmtId="167" fontId="27" fillId="49" borderId="0" xfId="119" applyNumberFormat="1" applyFont="1" applyFill="1" applyAlignment="1">
      <alignment horizontal="center" vertical="center"/>
      <protection/>
    </xf>
    <xf numFmtId="3" fontId="27" fillId="54" borderId="0" xfId="119" applyNumberFormat="1" applyFont="1" applyFill="1" applyAlignment="1">
      <alignment horizontal="center" vertical="center"/>
      <protection/>
    </xf>
    <xf numFmtId="167" fontId="27" fillId="54" borderId="0" xfId="119" applyNumberFormat="1" applyFont="1" applyFill="1" applyAlignment="1">
      <alignment horizontal="center" vertical="center"/>
      <protection/>
    </xf>
    <xf numFmtId="0" fontId="28" fillId="49" borderId="0" xfId="104" applyNumberFormat="1" applyFont="1" applyFill="1" applyAlignment="1">
      <alignment horizontal="left" vertical="center" wrapText="1"/>
    </xf>
    <xf numFmtId="3" fontId="28" fillId="49" borderId="0" xfId="119" applyNumberFormat="1" applyFont="1" applyFill="1" applyAlignment="1">
      <alignment horizontal="center" vertical="center"/>
      <protection/>
    </xf>
    <xf numFmtId="167" fontId="28" fillId="49" borderId="0" xfId="119" applyNumberFormat="1" applyFont="1" applyFill="1" applyAlignment="1">
      <alignment horizontal="center" vertical="center"/>
      <protection/>
    </xf>
    <xf numFmtId="170" fontId="28" fillId="49" borderId="0" xfId="104" applyNumberFormat="1" applyFont="1" applyFill="1" applyAlignment="1">
      <alignment vertical="center" wrapText="1"/>
    </xf>
    <xf numFmtId="3" fontId="28" fillId="49" borderId="19" xfId="119" applyNumberFormat="1" applyFont="1" applyFill="1" applyBorder="1" applyAlignment="1">
      <alignment horizontal="center" vertical="center"/>
      <protection/>
    </xf>
    <xf numFmtId="167" fontId="28" fillId="49" borderId="19" xfId="119" applyNumberFormat="1" applyFont="1" applyFill="1" applyBorder="1" applyAlignment="1">
      <alignment horizontal="center" vertical="center"/>
      <protection/>
    </xf>
    <xf numFmtId="0" fontId="89" fillId="49" borderId="0" xfId="0" applyFont="1" applyFill="1" applyBorder="1" applyAlignment="1">
      <alignment vertical="center" wrapText="1"/>
    </xf>
    <xf numFmtId="49" fontId="87" fillId="49" borderId="19" xfId="109" applyNumberFormat="1" applyFont="1" applyFill="1" applyBorder="1" applyAlignment="1">
      <alignment horizontal="center" vertical="center" wrapText="1"/>
    </xf>
    <xf numFmtId="166" fontId="27" fillId="50" borderId="0" xfId="131" applyNumberFormat="1" applyFont="1" applyFill="1" applyBorder="1" applyAlignment="1">
      <alignment/>
      <protection/>
    </xf>
    <xf numFmtId="3" fontId="27" fillId="49" borderId="0" xfId="0" applyNumberFormat="1" applyFont="1" applyFill="1" applyAlignment="1">
      <alignment/>
    </xf>
    <xf numFmtId="167" fontId="27" fillId="49" borderId="0" xfId="0" applyNumberFormat="1" applyFont="1" applyFill="1" applyAlignment="1">
      <alignment/>
    </xf>
    <xf numFmtId="3" fontId="28" fillId="52" borderId="0" xfId="0" applyNumberFormat="1" applyFont="1" applyFill="1" applyAlignment="1">
      <alignment/>
    </xf>
    <xf numFmtId="167" fontId="28" fillId="52" borderId="0" xfId="0" applyNumberFormat="1" applyFont="1" applyFill="1" applyAlignment="1">
      <alignment/>
    </xf>
    <xf numFmtId="3" fontId="28" fillId="49" borderId="0" xfId="0" applyNumberFormat="1" applyFont="1" applyFill="1" applyAlignment="1">
      <alignment/>
    </xf>
    <xf numFmtId="167" fontId="28" fillId="49" borderId="0" xfId="0" applyNumberFormat="1" applyFont="1" applyFill="1" applyAlignment="1">
      <alignment/>
    </xf>
    <xf numFmtId="3" fontId="28" fillId="49" borderId="19" xfId="0" applyNumberFormat="1" applyFont="1" applyFill="1" applyBorder="1" applyAlignment="1">
      <alignment/>
    </xf>
    <xf numFmtId="167" fontId="28" fillId="49" borderId="19" xfId="0" applyNumberFormat="1" applyFont="1" applyFill="1" applyBorder="1" applyAlignment="1">
      <alignment/>
    </xf>
    <xf numFmtId="0" fontId="90" fillId="49" borderId="0" xfId="119" applyFont="1" applyFill="1" applyBorder="1" applyAlignment="1">
      <alignment vertical="center" wrapText="1"/>
      <protection/>
    </xf>
    <xf numFmtId="0" fontId="33" fillId="49" borderId="0" xfId="119" applyFont="1" applyFill="1" applyBorder="1">
      <alignment/>
      <protection/>
    </xf>
    <xf numFmtId="0" fontId="33" fillId="49" borderId="0" xfId="119" applyFont="1" applyFill="1" applyBorder="1" applyAlignment="1">
      <alignment horizontal="right"/>
      <protection/>
    </xf>
    <xf numFmtId="0" fontId="33" fillId="49" borderId="0" xfId="119" applyFont="1" applyFill="1">
      <alignment/>
      <protection/>
    </xf>
    <xf numFmtId="170" fontId="28" fillId="49" borderId="19" xfId="119" applyNumberFormat="1" applyFont="1" applyFill="1" applyBorder="1">
      <alignment/>
      <protection/>
    </xf>
    <xf numFmtId="0" fontId="27" fillId="49" borderId="19" xfId="119" applyFont="1" applyFill="1" applyBorder="1" applyAlignment="1" applyProtection="1">
      <alignment horizontal="left"/>
      <protection/>
    </xf>
    <xf numFmtId="49" fontId="87" fillId="49" borderId="19" xfId="112" applyNumberFormat="1" applyFont="1" applyFill="1" applyBorder="1" applyAlignment="1">
      <alignment horizontal="right" vertical="center" wrapText="1"/>
    </xf>
    <xf numFmtId="3" fontId="27" fillId="49" borderId="0" xfId="119" applyNumberFormat="1" applyFont="1" applyFill="1">
      <alignment/>
      <protection/>
    </xf>
    <xf numFmtId="167" fontId="27" fillId="49" borderId="0" xfId="119" applyNumberFormat="1" applyFont="1" applyFill="1" applyAlignment="1">
      <alignment horizontal="right"/>
      <protection/>
    </xf>
    <xf numFmtId="3" fontId="28" fillId="49" borderId="0" xfId="119" applyNumberFormat="1" applyFont="1" applyFill="1">
      <alignment/>
      <protection/>
    </xf>
    <xf numFmtId="167" fontId="27" fillId="49" borderId="0" xfId="119" applyNumberFormat="1" applyFont="1" applyFill="1">
      <alignment/>
      <protection/>
    </xf>
    <xf numFmtId="3" fontId="27" fillId="52" borderId="0" xfId="119" applyNumberFormat="1" applyFont="1" applyFill="1">
      <alignment/>
      <protection/>
    </xf>
    <xf numFmtId="167" fontId="27" fillId="52" borderId="0" xfId="119" applyNumberFormat="1" applyFont="1" applyFill="1" applyAlignment="1">
      <alignment horizontal="right"/>
      <protection/>
    </xf>
    <xf numFmtId="167" fontId="27" fillId="52" borderId="0" xfId="119" applyNumberFormat="1" applyFont="1" applyFill="1">
      <alignment/>
      <protection/>
    </xf>
    <xf numFmtId="0" fontId="28" fillId="52" borderId="0" xfId="119" applyFont="1" applyFill="1" applyBorder="1">
      <alignment/>
      <protection/>
    </xf>
    <xf numFmtId="3" fontId="28" fillId="52" borderId="0" xfId="119" applyNumberFormat="1" applyFont="1" applyFill="1">
      <alignment/>
      <protection/>
    </xf>
    <xf numFmtId="167" fontId="28" fillId="52" borderId="0" xfId="119" applyNumberFormat="1" applyFont="1" applyFill="1" applyAlignment="1">
      <alignment horizontal="right"/>
      <protection/>
    </xf>
    <xf numFmtId="167" fontId="28" fillId="52" borderId="0" xfId="119" applyNumberFormat="1" applyFont="1" applyFill="1">
      <alignment/>
      <protection/>
    </xf>
    <xf numFmtId="167" fontId="28" fillId="49" borderId="0" xfId="119" applyNumberFormat="1" applyFont="1" applyFill="1" applyAlignment="1">
      <alignment horizontal="right"/>
      <protection/>
    </xf>
    <xf numFmtId="167" fontId="28" fillId="49" borderId="0" xfId="119" applyNumberFormat="1" applyFont="1" applyFill="1">
      <alignment/>
      <protection/>
    </xf>
    <xf numFmtId="0" fontId="90" fillId="49" borderId="0" xfId="0" applyFont="1" applyFill="1" applyBorder="1" applyAlignment="1">
      <alignment vertical="center" wrapText="1"/>
    </xf>
    <xf numFmtId="0" fontId="33" fillId="49" borderId="0" xfId="0" applyFont="1" applyFill="1" applyAlignment="1">
      <alignment/>
    </xf>
    <xf numFmtId="0" fontId="34" fillId="49" borderId="0" xfId="119" applyFont="1" applyFill="1" applyBorder="1" applyAlignment="1">
      <alignment horizontal="left"/>
      <protection/>
    </xf>
    <xf numFmtId="3" fontId="27" fillId="49" borderId="19" xfId="119" applyNumberFormat="1" applyFont="1" applyFill="1" applyBorder="1" applyAlignment="1">
      <alignment horizontal="right"/>
      <protection/>
    </xf>
    <xf numFmtId="0" fontId="29" fillId="49" borderId="19" xfId="0" applyFont="1" applyFill="1" applyBorder="1" applyAlignment="1">
      <alignment/>
    </xf>
    <xf numFmtId="0" fontId="27" fillId="49" borderId="0" xfId="0" applyFont="1" applyFill="1" applyAlignment="1">
      <alignment/>
    </xf>
    <xf numFmtId="3" fontId="27" fillId="52" borderId="0" xfId="0" applyNumberFormat="1" applyFont="1" applyFill="1" applyAlignment="1">
      <alignment/>
    </xf>
    <xf numFmtId="167" fontId="27" fillId="52" borderId="0" xfId="0" applyNumberFormat="1" applyFont="1" applyFill="1" applyAlignment="1">
      <alignment/>
    </xf>
    <xf numFmtId="0" fontId="91" fillId="51" borderId="0" xfId="0" applyNumberFormat="1" applyFont="1" applyFill="1" applyBorder="1" applyAlignment="1">
      <alignment/>
    </xf>
    <xf numFmtId="170" fontId="34" fillId="49" borderId="0" xfId="119" applyNumberFormat="1" applyFont="1" applyFill="1" applyBorder="1" applyAlignment="1">
      <alignment horizontal="left"/>
      <protection/>
    </xf>
    <xf numFmtId="169" fontId="33" fillId="49" borderId="0" xfId="104" applyNumberFormat="1" applyFont="1" applyFill="1" applyAlignment="1">
      <alignment/>
    </xf>
    <xf numFmtId="0" fontId="87" fillId="51" borderId="0" xfId="0" applyNumberFormat="1" applyFont="1" applyFill="1" applyBorder="1" applyAlignment="1">
      <alignment/>
    </xf>
    <xf numFmtId="170" fontId="27" fillId="49" borderId="0" xfId="119" applyNumberFormat="1" applyFont="1" applyFill="1" applyBorder="1" applyAlignment="1">
      <alignment horizontal="left"/>
      <protection/>
    </xf>
    <xf numFmtId="168" fontId="28" fillId="52" borderId="0" xfId="119" applyNumberFormat="1" applyFont="1" applyFill="1" applyBorder="1" applyAlignment="1" applyProtection="1">
      <alignment horizontal="center"/>
      <protection/>
    </xf>
    <xf numFmtId="170" fontId="33" fillId="49" borderId="0" xfId="119" applyNumberFormat="1" applyFont="1" applyFill="1" applyBorder="1">
      <alignment/>
      <protection/>
    </xf>
    <xf numFmtId="0" fontId="27" fillId="49" borderId="0" xfId="119" applyFont="1" applyFill="1" applyAlignment="1">
      <alignment horizontal="center"/>
      <protection/>
    </xf>
    <xf numFmtId="168" fontId="28" fillId="49" borderId="19" xfId="119" applyNumberFormat="1" applyFont="1" applyFill="1" applyBorder="1" applyAlignment="1" applyProtection="1">
      <alignment horizontal="center"/>
      <protection/>
    </xf>
    <xf numFmtId="168" fontId="28" fillId="49" borderId="19" xfId="119" applyNumberFormat="1" applyFont="1" applyFill="1" applyBorder="1" applyAlignment="1" applyProtection="1">
      <alignment/>
      <protection/>
    </xf>
    <xf numFmtId="170" fontId="27" fillId="49" borderId="0" xfId="119" applyNumberFormat="1" applyFont="1" applyFill="1" applyBorder="1" applyAlignment="1">
      <alignment horizontal="right"/>
      <protection/>
    </xf>
    <xf numFmtId="3" fontId="27" fillId="49" borderId="0" xfId="104" applyNumberFormat="1" applyFont="1" applyFill="1" applyBorder="1" applyAlignment="1">
      <alignment horizontal="left"/>
    </xf>
    <xf numFmtId="169" fontId="27" fillId="49" borderId="0" xfId="104" applyNumberFormat="1" applyFont="1" applyFill="1" applyBorder="1" applyAlignment="1">
      <alignment horizontal="right"/>
    </xf>
    <xf numFmtId="169" fontId="28" fillId="49" borderId="0" xfId="104" applyNumberFormat="1" applyFont="1" applyFill="1" applyBorder="1" applyAlignment="1">
      <alignment horizontal="right"/>
    </xf>
    <xf numFmtId="169" fontId="27" fillId="52" borderId="0" xfId="104" applyNumberFormat="1" applyFont="1" applyFill="1" applyBorder="1" applyAlignment="1">
      <alignment horizontal="right"/>
    </xf>
    <xf numFmtId="169" fontId="28" fillId="52" borderId="0" xfId="104" applyNumberFormat="1" applyFont="1" applyFill="1" applyBorder="1" applyAlignment="1">
      <alignment horizontal="right"/>
    </xf>
    <xf numFmtId="169" fontId="28" fillId="49" borderId="19" xfId="104" applyNumberFormat="1" applyFont="1" applyFill="1" applyBorder="1" applyAlignment="1">
      <alignment horizontal="right"/>
    </xf>
    <xf numFmtId="170" fontId="91" fillId="51" borderId="0" xfId="104" applyNumberFormat="1" applyFont="1" applyFill="1" applyBorder="1" applyAlignment="1">
      <alignment/>
    </xf>
    <xf numFmtId="0" fontId="87" fillId="0" borderId="26" xfId="119" applyFont="1" applyBorder="1" applyAlignment="1">
      <alignment horizontal="left"/>
      <protection/>
    </xf>
    <xf numFmtId="3" fontId="87" fillId="49" borderId="19" xfId="119" applyNumberFormat="1" applyFont="1" applyFill="1" applyBorder="1">
      <alignment/>
      <protection/>
    </xf>
    <xf numFmtId="3" fontId="27" fillId="50" borderId="0" xfId="104" applyNumberFormat="1" applyFont="1" applyFill="1" applyBorder="1" applyAlignment="1">
      <alignment/>
    </xf>
    <xf numFmtId="1" fontId="27" fillId="55" borderId="0" xfId="132" applyNumberFormat="1" applyFont="1" applyFill="1" applyBorder="1" applyAlignment="1">
      <alignment/>
      <protection/>
    </xf>
    <xf numFmtId="3" fontId="27" fillId="55" borderId="0" xfId="104" applyNumberFormat="1" applyFont="1" applyFill="1" applyBorder="1" applyAlignment="1">
      <alignment/>
    </xf>
    <xf numFmtId="1" fontId="27" fillId="50" borderId="0" xfId="132" applyNumberFormat="1" applyFont="1" applyFill="1" applyBorder="1" applyAlignment="1">
      <alignment/>
      <protection/>
    </xf>
    <xf numFmtId="1" fontId="28" fillId="55" borderId="0" xfId="132" applyNumberFormat="1" applyFont="1" applyFill="1" applyBorder="1" applyAlignment="1">
      <alignment/>
      <protection/>
    </xf>
    <xf numFmtId="3" fontId="28" fillId="55" borderId="0" xfId="104" applyNumberFormat="1" applyFont="1" applyFill="1" applyBorder="1" applyAlignment="1">
      <alignment/>
    </xf>
    <xf numFmtId="1" fontId="28" fillId="50" borderId="0" xfId="132" applyNumberFormat="1" applyFont="1" applyFill="1" applyBorder="1" applyAlignment="1">
      <alignment/>
      <protection/>
    </xf>
    <xf numFmtId="3" fontId="28" fillId="50" borderId="0" xfId="104" applyNumberFormat="1" applyFont="1" applyFill="1" applyBorder="1" applyAlignment="1">
      <alignment/>
    </xf>
    <xf numFmtId="170" fontId="27" fillId="50" borderId="0" xfId="104" applyNumberFormat="1" applyFont="1" applyFill="1" applyBorder="1" applyAlignment="1">
      <alignment horizontal="center"/>
    </xf>
    <xf numFmtId="0" fontId="33" fillId="49" borderId="0" xfId="117" applyFont="1" applyFill="1">
      <alignment/>
      <protection/>
    </xf>
    <xf numFmtId="0" fontId="28" fillId="49" borderId="0" xfId="117" applyFont="1" applyFill="1">
      <alignment/>
      <protection/>
    </xf>
    <xf numFmtId="168" fontId="92" fillId="49" borderId="0" xfId="0" applyNumberFormat="1" applyFont="1" applyFill="1" applyBorder="1" applyAlignment="1" applyProtection="1">
      <alignment horizontal="left" vertical="center"/>
      <protection/>
    </xf>
    <xf numFmtId="168" fontId="27" fillId="49" borderId="0" xfId="0" applyNumberFormat="1" applyFont="1" applyFill="1" applyBorder="1" applyAlignment="1" applyProtection="1">
      <alignment horizontal="left" vertical="top"/>
      <protection/>
    </xf>
    <xf numFmtId="0" fontId="28" fillId="49" borderId="0" xfId="117" applyFont="1" applyFill="1" applyAlignment="1">
      <alignment horizontal="center"/>
      <protection/>
    </xf>
    <xf numFmtId="0" fontId="28" fillId="49" borderId="19" xfId="117" applyFont="1" applyFill="1" applyBorder="1" applyAlignment="1">
      <alignment horizontal="center" vertical="center"/>
      <protection/>
    </xf>
    <xf numFmtId="168" fontId="27" fillId="49" borderId="19" xfId="117" applyNumberFormat="1" applyFont="1" applyFill="1" applyBorder="1" applyAlignment="1" applyProtection="1">
      <alignment horizontal="left" vertical="top"/>
      <protection/>
    </xf>
    <xf numFmtId="0" fontId="28" fillId="49" borderId="19" xfId="117" applyFont="1" applyFill="1" applyBorder="1">
      <alignment/>
      <protection/>
    </xf>
    <xf numFmtId="0" fontId="29" fillId="49" borderId="25" xfId="0" applyFont="1" applyFill="1" applyBorder="1" applyAlignment="1">
      <alignment horizontal="center"/>
    </xf>
    <xf numFmtId="0" fontId="27" fillId="49" borderId="0" xfId="117" applyFont="1" applyFill="1">
      <alignment/>
      <protection/>
    </xf>
    <xf numFmtId="169" fontId="27" fillId="49" borderId="0" xfId="104" applyNumberFormat="1" applyFont="1" applyFill="1" applyBorder="1" applyAlignment="1">
      <alignment horizontal="center" vertical="center"/>
    </xf>
    <xf numFmtId="3" fontId="27" fillId="49" borderId="0" xfId="117" applyNumberFormat="1" applyFont="1" applyFill="1" applyAlignment="1">
      <alignment horizontal="center" vertical="center"/>
      <protection/>
    </xf>
    <xf numFmtId="169" fontId="27" fillId="49" borderId="0" xfId="104" applyNumberFormat="1" applyFont="1" applyFill="1" applyBorder="1" applyAlignment="1">
      <alignment vertical="center" wrapText="1"/>
    </xf>
    <xf numFmtId="3" fontId="28" fillId="49" borderId="0" xfId="117" applyNumberFormat="1" applyFont="1" applyFill="1" applyAlignment="1">
      <alignment horizontal="center" vertical="center"/>
      <protection/>
    </xf>
    <xf numFmtId="3" fontId="27" fillId="54" borderId="0" xfId="117" applyNumberFormat="1" applyFont="1" applyFill="1" applyAlignment="1">
      <alignment horizontal="center" vertical="center"/>
      <protection/>
    </xf>
    <xf numFmtId="0" fontId="28" fillId="49" borderId="0" xfId="104" applyNumberFormat="1" applyFont="1" applyFill="1" applyBorder="1" applyAlignment="1">
      <alignment vertical="center" wrapText="1"/>
    </xf>
    <xf numFmtId="170" fontId="28" fillId="49" borderId="0" xfId="104" applyNumberFormat="1" applyFont="1" applyFill="1" applyBorder="1" applyAlignment="1">
      <alignment horizontal="center" vertical="center" wrapText="1"/>
    </xf>
    <xf numFmtId="169" fontId="28" fillId="49" borderId="0" xfId="104" applyNumberFormat="1" applyFont="1" applyFill="1" applyBorder="1" applyAlignment="1">
      <alignment horizontal="left" vertical="center" wrapText="1"/>
    </xf>
    <xf numFmtId="0" fontId="28" fillId="49" borderId="0" xfId="104" applyNumberFormat="1" applyFont="1" applyFill="1" applyBorder="1" applyAlignment="1">
      <alignment horizontal="center" vertical="center" wrapText="1"/>
    </xf>
    <xf numFmtId="3" fontId="28" fillId="49" borderId="19" xfId="117" applyNumberFormat="1" applyFont="1" applyFill="1" applyBorder="1" applyAlignment="1">
      <alignment horizontal="center" vertical="center"/>
      <protection/>
    </xf>
    <xf numFmtId="170" fontId="4" fillId="49" borderId="0" xfId="119" applyNumberFormat="1" applyFont="1" applyFill="1" applyAlignment="1">
      <alignment horizontal="right"/>
      <protection/>
    </xf>
    <xf numFmtId="3" fontId="4" fillId="52" borderId="0" xfId="119" applyNumberFormat="1" applyFont="1" applyFill="1" applyAlignment="1">
      <alignment horizontal="right"/>
      <protection/>
    </xf>
    <xf numFmtId="3" fontId="4" fillId="49" borderId="0" xfId="119" applyNumberFormat="1" applyFont="1" applyFill="1" applyAlignment="1">
      <alignment horizontal="right"/>
      <protection/>
    </xf>
    <xf numFmtId="166" fontId="4" fillId="49" borderId="0" xfId="119" applyNumberFormat="1" applyFont="1" applyFill="1" applyAlignment="1">
      <alignment horizontal="right"/>
      <protection/>
    </xf>
    <xf numFmtId="166" fontId="4" fillId="49" borderId="0" xfId="104" applyNumberFormat="1" applyFont="1" applyFill="1" applyAlignment="1">
      <alignment horizontal="right"/>
    </xf>
    <xf numFmtId="169" fontId="27" fillId="49" borderId="0" xfId="104" applyNumberFormat="1" applyFont="1" applyFill="1" applyAlignment="1">
      <alignment horizontal="right" vertical="center"/>
    </xf>
    <xf numFmtId="3" fontId="27" fillId="49" borderId="0" xfId="117" applyNumberFormat="1" applyFont="1" applyFill="1" applyAlignment="1">
      <alignment horizontal="right" vertical="center"/>
      <protection/>
    </xf>
    <xf numFmtId="169" fontId="28" fillId="49" borderId="0" xfId="104" applyNumberFormat="1" applyFont="1" applyFill="1" applyAlignment="1">
      <alignment horizontal="right" vertical="center"/>
    </xf>
    <xf numFmtId="3" fontId="28" fillId="49" borderId="0" xfId="117" applyNumberFormat="1" applyFont="1" applyFill="1" applyAlignment="1">
      <alignment horizontal="right" vertical="center"/>
      <protection/>
    </xf>
    <xf numFmtId="169" fontId="27" fillId="54" borderId="0" xfId="104" applyNumberFormat="1" applyFont="1" applyFill="1" applyAlignment="1">
      <alignment horizontal="right" vertical="center"/>
    </xf>
    <xf numFmtId="3" fontId="27" fillId="54" borderId="0" xfId="117" applyNumberFormat="1" applyFont="1" applyFill="1" applyAlignment="1">
      <alignment horizontal="right" vertical="center"/>
      <protection/>
    </xf>
    <xf numFmtId="169" fontId="28" fillId="49" borderId="19" xfId="104" applyNumberFormat="1" applyFont="1" applyFill="1" applyBorder="1" applyAlignment="1">
      <alignment horizontal="right" vertical="center"/>
    </xf>
    <xf numFmtId="3" fontId="28" fillId="49" borderId="19" xfId="117" applyNumberFormat="1" applyFont="1" applyFill="1" applyBorder="1" applyAlignment="1">
      <alignment horizontal="right" vertical="center"/>
      <protection/>
    </xf>
    <xf numFmtId="0" fontId="29" fillId="49" borderId="25" xfId="119" applyFont="1" applyFill="1" applyBorder="1" applyAlignment="1">
      <alignment horizontal="center"/>
      <protection/>
    </xf>
    <xf numFmtId="167" fontId="28" fillId="52" borderId="0" xfId="0" applyNumberFormat="1" applyFont="1" applyFill="1" applyAlignment="1">
      <alignment horizontal="right"/>
    </xf>
    <xf numFmtId="0" fontId="28" fillId="49" borderId="19" xfId="119" applyFont="1" applyFill="1" applyBorder="1">
      <alignment/>
      <protection/>
    </xf>
    <xf numFmtId="3" fontId="28" fillId="49" borderId="19" xfId="104" applyNumberFormat="1" applyFont="1" applyFill="1" applyBorder="1" applyAlignment="1">
      <alignment/>
    </xf>
    <xf numFmtId="167" fontId="28" fillId="49" borderId="0" xfId="0" applyNumberFormat="1" applyFont="1" applyFill="1" applyAlignment="1">
      <alignment horizontal="right"/>
    </xf>
    <xf numFmtId="167" fontId="28" fillId="52" borderId="0" xfId="104" applyNumberFormat="1" applyFont="1" applyFill="1" applyAlignment="1">
      <alignment horizontal="right"/>
    </xf>
    <xf numFmtId="0" fontId="27" fillId="49" borderId="19" xfId="0" applyFont="1" applyFill="1" applyBorder="1" applyAlignment="1">
      <alignment horizontal="center" vertical="center"/>
    </xf>
    <xf numFmtId="0" fontId="4" fillId="49" borderId="19" xfId="119" applyFont="1" applyFill="1" applyBorder="1">
      <alignment/>
      <protection/>
    </xf>
    <xf numFmtId="3" fontId="4" fillId="49" borderId="19" xfId="119" applyNumberFormat="1" applyFont="1" applyFill="1" applyBorder="1">
      <alignment/>
      <protection/>
    </xf>
    <xf numFmtId="169" fontId="4" fillId="49" borderId="19" xfId="119" applyNumberFormat="1" applyFont="1" applyFill="1" applyBorder="1" applyAlignment="1">
      <alignment horizontal="right"/>
      <protection/>
    </xf>
    <xf numFmtId="170" fontId="4" fillId="49" borderId="19" xfId="119" applyNumberFormat="1" applyFont="1" applyFill="1" applyBorder="1" applyAlignment="1">
      <alignment horizontal="right"/>
      <protection/>
    </xf>
    <xf numFmtId="3" fontId="4" fillId="49" borderId="19" xfId="119" applyNumberFormat="1" applyFont="1" applyFill="1" applyBorder="1" applyAlignment="1">
      <alignment horizontal="right"/>
      <protection/>
    </xf>
    <xf numFmtId="3" fontId="28" fillId="49" borderId="19" xfId="119" applyNumberFormat="1" applyFont="1" applyFill="1" applyBorder="1">
      <alignment/>
      <protection/>
    </xf>
    <xf numFmtId="3" fontId="28" fillId="49" borderId="19" xfId="0" applyNumberFormat="1" applyFont="1" applyFill="1" applyBorder="1" applyAlignment="1">
      <alignment/>
    </xf>
    <xf numFmtId="0" fontId="93" fillId="49" borderId="0" xfId="119" applyFont="1" applyFill="1">
      <alignment/>
      <protection/>
    </xf>
    <xf numFmtId="0" fontId="28" fillId="49" borderId="19" xfId="0" applyFont="1" applyFill="1" applyBorder="1" applyAlignment="1">
      <alignment/>
    </xf>
    <xf numFmtId="3" fontId="28" fillId="49" borderId="19" xfId="104" applyNumberFormat="1" applyFont="1" applyFill="1" applyBorder="1" applyAlignment="1">
      <alignment/>
    </xf>
    <xf numFmtId="167" fontId="28" fillId="49" borderId="19" xfId="104" applyNumberFormat="1" applyFont="1" applyFill="1" applyBorder="1" applyAlignment="1">
      <alignment/>
    </xf>
    <xf numFmtId="167" fontId="28" fillId="49" borderId="19" xfId="119" applyNumberFormat="1" applyFont="1" applyFill="1" applyBorder="1" applyAlignment="1">
      <alignment horizontal="right"/>
      <protection/>
    </xf>
    <xf numFmtId="167" fontId="28" fillId="49" borderId="19" xfId="119" applyNumberFormat="1" applyFont="1" applyFill="1" applyBorder="1">
      <alignment/>
      <protection/>
    </xf>
    <xf numFmtId="167" fontId="28" fillId="49" borderId="19" xfId="0" applyNumberFormat="1" applyFont="1" applyFill="1" applyBorder="1" applyAlignment="1">
      <alignment horizontal="right"/>
    </xf>
    <xf numFmtId="0" fontId="35" fillId="49" borderId="0" xfId="0" applyFont="1" applyFill="1" applyAlignment="1">
      <alignment/>
    </xf>
    <xf numFmtId="0" fontId="35" fillId="49" borderId="0" xfId="119" applyFont="1" applyFill="1">
      <alignment/>
      <protection/>
    </xf>
    <xf numFmtId="169" fontId="26" fillId="49" borderId="0" xfId="104" applyNumberFormat="1" applyFont="1" applyFill="1" applyBorder="1" applyAlignment="1">
      <alignment horizontal="left" vertical="center" wrapText="1"/>
    </xf>
    <xf numFmtId="3" fontId="26" fillId="49" borderId="0" xfId="0" applyNumberFormat="1" applyFont="1" applyFill="1" applyBorder="1" applyAlignment="1">
      <alignment wrapText="1"/>
    </xf>
    <xf numFmtId="3" fontId="35" fillId="49" borderId="0" xfId="104" applyNumberFormat="1" applyFont="1" applyFill="1" applyBorder="1" applyAlignment="1">
      <alignment horizontal="right"/>
    </xf>
    <xf numFmtId="169" fontId="35" fillId="49" borderId="0" xfId="104" applyNumberFormat="1" applyFont="1" applyFill="1" applyBorder="1" applyAlignment="1">
      <alignment horizontal="right"/>
    </xf>
    <xf numFmtId="170" fontId="35" fillId="49" borderId="0" xfId="104" applyNumberFormat="1" applyFont="1" applyFill="1" applyBorder="1" applyAlignment="1">
      <alignment/>
    </xf>
    <xf numFmtId="0" fontId="26" fillId="49" borderId="0" xfId="119" applyFont="1" applyFill="1" applyAlignment="1">
      <alignment/>
      <protection/>
    </xf>
    <xf numFmtId="0" fontId="26" fillId="49" borderId="0" xfId="119" applyFont="1" applyFill="1" applyBorder="1">
      <alignment/>
      <protection/>
    </xf>
    <xf numFmtId="0" fontId="26" fillId="49" borderId="0" xfId="119" applyFont="1" applyFill="1" applyAlignment="1">
      <alignment wrapText="1"/>
      <protection/>
    </xf>
    <xf numFmtId="0" fontId="28" fillId="49" borderId="0" xfId="119" applyFont="1" applyFill="1" applyBorder="1" applyAlignment="1">
      <alignment wrapText="1"/>
      <protection/>
    </xf>
    <xf numFmtId="3" fontId="26" fillId="49" borderId="0" xfId="119" applyNumberFormat="1" applyFont="1" applyFill="1">
      <alignment/>
      <protection/>
    </xf>
    <xf numFmtId="170" fontId="26" fillId="49" borderId="0" xfId="104" applyNumberFormat="1" applyFont="1" applyFill="1" applyAlignment="1">
      <alignment/>
    </xf>
    <xf numFmtId="0" fontId="35" fillId="49" borderId="0" xfId="119" applyFont="1" applyFill="1" applyAlignment="1">
      <alignment/>
      <protection/>
    </xf>
    <xf numFmtId="3" fontId="35" fillId="49" borderId="0" xfId="119" applyNumberFormat="1" applyFont="1" applyFill="1">
      <alignment/>
      <protection/>
    </xf>
    <xf numFmtId="174" fontId="35" fillId="49" borderId="0" xfId="139" applyNumberFormat="1" applyFont="1" applyFill="1" applyAlignment="1">
      <alignment/>
    </xf>
    <xf numFmtId="166" fontId="35" fillId="49" borderId="0" xfId="119" applyNumberFormat="1" applyFont="1" applyFill="1">
      <alignment/>
      <protection/>
    </xf>
    <xf numFmtId="0" fontId="35" fillId="31" borderId="0" xfId="119" applyFont="1" applyFill="1" applyAlignment="1">
      <alignment horizontal="left"/>
      <protection/>
    </xf>
    <xf numFmtId="170" fontId="26" fillId="49" borderId="0" xfId="119" applyNumberFormat="1" applyFont="1" applyFill="1">
      <alignment/>
      <protection/>
    </xf>
    <xf numFmtId="3" fontId="35" fillId="49" borderId="0" xfId="119" applyNumberFormat="1" applyFont="1" applyFill="1" applyBorder="1" applyAlignment="1">
      <alignment horizontal="right"/>
      <protection/>
    </xf>
    <xf numFmtId="0" fontId="35" fillId="0" borderId="0" xfId="119" applyFont="1">
      <alignment/>
      <protection/>
    </xf>
    <xf numFmtId="0" fontId="35" fillId="49" borderId="0" xfId="119" applyFont="1" applyFill="1" applyBorder="1">
      <alignment/>
      <protection/>
    </xf>
    <xf numFmtId="170" fontId="26" fillId="49" borderId="0" xfId="0" applyNumberFormat="1" applyFont="1" applyFill="1" applyAlignment="1">
      <alignment/>
    </xf>
    <xf numFmtId="170" fontId="28" fillId="50" borderId="0" xfId="104" applyNumberFormat="1" applyFont="1" applyFill="1" applyBorder="1" applyAlignment="1">
      <alignment/>
    </xf>
    <xf numFmtId="165" fontId="28" fillId="49" borderId="0" xfId="104" applyFont="1" applyFill="1" applyAlignment="1">
      <alignment/>
    </xf>
    <xf numFmtId="0" fontId="38" fillId="49" borderId="0" xfId="0" applyFont="1" applyFill="1" applyAlignment="1">
      <alignment/>
    </xf>
    <xf numFmtId="0" fontId="39" fillId="49" borderId="0" xfId="0" applyFont="1" applyFill="1" applyAlignment="1">
      <alignment/>
    </xf>
    <xf numFmtId="3" fontId="94" fillId="0" borderId="0" xfId="0" applyNumberFormat="1" applyFont="1" applyAlignment="1">
      <alignment/>
    </xf>
    <xf numFmtId="4" fontId="26" fillId="49" borderId="0" xfId="0" applyNumberFormat="1" applyFont="1" applyFill="1" applyAlignment="1">
      <alignment/>
    </xf>
    <xf numFmtId="1" fontId="28" fillId="50" borderId="27" xfId="132" applyNumberFormat="1" applyFont="1" applyFill="1" applyBorder="1" applyAlignment="1">
      <alignment/>
      <protection/>
    </xf>
    <xf numFmtId="3" fontId="28" fillId="50" borderId="27" xfId="104" applyNumberFormat="1" applyFont="1" applyFill="1" applyBorder="1" applyAlignment="1">
      <alignment/>
    </xf>
    <xf numFmtId="0" fontId="95" fillId="56" borderId="28" xfId="0" applyFont="1" applyFill="1" applyBorder="1" applyAlignment="1">
      <alignment horizontal="center"/>
    </xf>
    <xf numFmtId="0" fontId="95" fillId="56" borderId="29" xfId="0" applyFont="1" applyFill="1" applyBorder="1" applyAlignment="1">
      <alignment horizontal="center"/>
    </xf>
    <xf numFmtId="0" fontId="95" fillId="56" borderId="22" xfId="0" applyFont="1" applyFill="1" applyBorder="1" applyAlignment="1">
      <alignment horizontal="center"/>
    </xf>
    <xf numFmtId="0" fontId="95" fillId="56" borderId="20" xfId="0" applyFont="1" applyFill="1" applyBorder="1" applyAlignment="1">
      <alignment horizontal="center"/>
    </xf>
    <xf numFmtId="2" fontId="95" fillId="56" borderId="30" xfId="0" applyNumberFormat="1" applyFont="1" applyFill="1" applyBorder="1" applyAlignment="1">
      <alignment horizontal="center"/>
    </xf>
    <xf numFmtId="2" fontId="95" fillId="56" borderId="31" xfId="0" applyNumberFormat="1" applyFont="1" applyFill="1" applyBorder="1" applyAlignment="1">
      <alignment horizontal="center"/>
    </xf>
    <xf numFmtId="0" fontId="39" fillId="49" borderId="0" xfId="0" applyFont="1" applyFill="1" applyAlignment="1">
      <alignment horizontal="center"/>
    </xf>
    <xf numFmtId="0" fontId="39" fillId="49" borderId="19" xfId="0" applyFont="1" applyFill="1" applyBorder="1" applyAlignment="1">
      <alignment horizontal="center"/>
    </xf>
    <xf numFmtId="0" fontId="29" fillId="49" borderId="25" xfId="0" applyFont="1" applyFill="1" applyBorder="1" applyAlignment="1">
      <alignment horizontal="center"/>
    </xf>
    <xf numFmtId="0" fontId="27" fillId="52" borderId="0" xfId="0" applyFont="1" applyFill="1" applyBorder="1" applyAlignment="1">
      <alignment horizontal="left" vertical="center" wrapText="1"/>
    </xf>
    <xf numFmtId="0" fontId="27" fillId="52" borderId="32" xfId="0" applyFont="1" applyFill="1" applyBorder="1" applyAlignment="1">
      <alignment horizontal="left" vertical="center" wrapText="1"/>
    </xf>
    <xf numFmtId="0" fontId="27" fillId="52" borderId="27" xfId="0" applyFont="1" applyFill="1" applyBorder="1" applyAlignment="1">
      <alignment horizontal="left" vertical="center" wrapText="1"/>
    </xf>
    <xf numFmtId="0" fontId="27" fillId="52" borderId="33" xfId="0" applyFont="1" applyFill="1" applyBorder="1" applyAlignment="1">
      <alignment horizontal="left" vertical="center" wrapText="1"/>
    </xf>
    <xf numFmtId="0" fontId="95" fillId="56" borderId="0" xfId="0" applyFont="1" applyFill="1" applyBorder="1" applyAlignment="1">
      <alignment horizontal="center" vertical="center"/>
    </xf>
    <xf numFmtId="0" fontId="95" fillId="56" borderId="32" xfId="0" applyFont="1" applyFill="1" applyBorder="1" applyAlignment="1">
      <alignment horizontal="center" vertical="center"/>
    </xf>
    <xf numFmtId="0" fontId="35" fillId="49" borderId="0" xfId="119" applyFont="1" applyFill="1" applyAlignment="1">
      <alignment horizontal="left" wrapText="1"/>
      <protection/>
    </xf>
    <xf numFmtId="0" fontId="27" fillId="49" borderId="0" xfId="0" applyFont="1" applyFill="1" applyBorder="1" applyAlignment="1">
      <alignment horizontal="right" vertical="center" wrapText="1"/>
    </xf>
    <xf numFmtId="0" fontId="89" fillId="49" borderId="0" xfId="0" applyFont="1" applyFill="1" applyBorder="1" applyAlignment="1">
      <alignment horizontal="right" vertical="center" wrapText="1"/>
    </xf>
    <xf numFmtId="0" fontId="29" fillId="49" borderId="19" xfId="0" applyFont="1" applyFill="1" applyBorder="1" applyAlignment="1">
      <alignment horizontal="center"/>
    </xf>
    <xf numFmtId="0" fontId="27" fillId="49" borderId="24" xfId="0" applyFont="1" applyFill="1" applyBorder="1" applyAlignment="1">
      <alignment horizontal="center" vertical="center" wrapText="1"/>
    </xf>
    <xf numFmtId="0" fontId="27" fillId="49" borderId="19" xfId="0" applyFont="1" applyFill="1" applyBorder="1" applyAlignment="1">
      <alignment horizontal="center" vertical="center" wrapText="1"/>
    </xf>
    <xf numFmtId="0" fontId="5" fillId="49" borderId="0" xfId="119" applyFont="1" applyFill="1" applyAlignment="1">
      <alignment horizontal="center" vertical="center"/>
      <protection/>
    </xf>
    <xf numFmtId="0" fontId="5" fillId="49" borderId="19" xfId="119" applyFont="1" applyFill="1" applyBorder="1" applyAlignment="1">
      <alignment horizontal="center" vertical="center"/>
      <protection/>
    </xf>
    <xf numFmtId="0" fontId="30" fillId="49" borderId="25" xfId="119" applyFont="1" applyFill="1" applyBorder="1" applyAlignment="1">
      <alignment horizontal="center"/>
      <protection/>
    </xf>
    <xf numFmtId="167" fontId="27" fillId="49" borderId="24" xfId="0" applyNumberFormat="1" applyFont="1" applyFill="1" applyBorder="1" applyAlignment="1">
      <alignment horizontal="center" vertical="center" wrapText="1"/>
    </xf>
    <xf numFmtId="167" fontId="27" fillId="49" borderId="19" xfId="0" applyNumberFormat="1" applyFont="1" applyFill="1" applyBorder="1" applyAlignment="1">
      <alignment horizontal="center" vertical="center" wrapText="1"/>
    </xf>
    <xf numFmtId="0" fontId="2" fillId="49" borderId="0" xfId="119" applyFont="1" applyFill="1" applyAlignment="1">
      <alignment horizontal="left" wrapText="1"/>
      <protection/>
    </xf>
    <xf numFmtId="0" fontId="25" fillId="49" borderId="0" xfId="0" applyFont="1" applyFill="1" applyBorder="1" applyAlignment="1">
      <alignment horizontal="right" vertical="center" wrapText="1"/>
    </xf>
    <xf numFmtId="0" fontId="30" fillId="49" borderId="19" xfId="119" applyFont="1" applyFill="1" applyBorder="1" applyAlignment="1">
      <alignment horizontal="center"/>
      <protection/>
    </xf>
    <xf numFmtId="0" fontId="27" fillId="49" borderId="0" xfId="0" applyFont="1" applyFill="1" applyAlignment="1">
      <alignment horizontal="center" vertical="center"/>
    </xf>
    <xf numFmtId="0" fontId="27" fillId="49" borderId="19" xfId="0" applyFont="1" applyFill="1" applyBorder="1" applyAlignment="1">
      <alignment horizontal="center" vertical="center"/>
    </xf>
    <xf numFmtId="0" fontId="29" fillId="49" borderId="19" xfId="119" applyFont="1" applyFill="1" applyBorder="1" applyAlignment="1">
      <alignment horizontal="center"/>
      <protection/>
    </xf>
    <xf numFmtId="0" fontId="29" fillId="49" borderId="0" xfId="119" applyFont="1" applyFill="1" applyBorder="1" applyAlignment="1">
      <alignment horizontal="center"/>
      <protection/>
    </xf>
    <xf numFmtId="168" fontId="28" fillId="49" borderId="19" xfId="119" applyNumberFormat="1" applyFont="1" applyFill="1" applyBorder="1" applyAlignment="1" applyProtection="1">
      <alignment horizontal="left"/>
      <protection/>
    </xf>
    <xf numFmtId="0" fontId="84" fillId="49" borderId="0" xfId="0" applyFont="1" applyFill="1" applyBorder="1" applyAlignment="1">
      <alignment horizontal="right" vertical="center" wrapText="1"/>
    </xf>
    <xf numFmtId="0" fontId="29" fillId="49" borderId="25" xfId="119" applyFont="1" applyFill="1" applyBorder="1" applyAlignment="1">
      <alignment horizontal="center"/>
      <protection/>
    </xf>
    <xf numFmtId="168" fontId="27" fillId="31" borderId="24" xfId="119" applyNumberFormat="1" applyFont="1" applyFill="1" applyBorder="1" applyAlignment="1" applyProtection="1">
      <alignment horizontal="center" vertical="center" wrapText="1"/>
      <protection/>
    </xf>
    <xf numFmtId="168" fontId="27" fillId="31" borderId="19" xfId="119" applyNumberFormat="1" applyFont="1" applyFill="1" applyBorder="1" applyAlignment="1" applyProtection="1">
      <alignment horizontal="center" vertical="center" wrapText="1"/>
      <protection/>
    </xf>
    <xf numFmtId="0" fontId="27" fillId="49" borderId="24" xfId="119" applyFont="1" applyFill="1" applyBorder="1" applyAlignment="1">
      <alignment horizontal="center"/>
      <protection/>
    </xf>
    <xf numFmtId="0" fontId="27" fillId="49" borderId="0" xfId="119" applyFont="1" applyFill="1" applyBorder="1" applyAlignment="1">
      <alignment horizontal="center" vertical="center" wrapText="1"/>
      <protection/>
    </xf>
    <xf numFmtId="0" fontId="27" fillId="49" borderId="19" xfId="119" applyFont="1" applyFill="1" applyBorder="1" applyAlignment="1">
      <alignment horizontal="center" vertical="center" wrapText="1"/>
      <protection/>
    </xf>
    <xf numFmtId="0" fontId="27" fillId="49" borderId="24" xfId="119" applyFont="1" applyFill="1" applyBorder="1" applyAlignment="1">
      <alignment horizontal="center" vertical="center" wrapText="1"/>
      <protection/>
    </xf>
    <xf numFmtId="0" fontId="27" fillId="49" borderId="25" xfId="119" applyFont="1" applyFill="1" applyBorder="1" applyAlignment="1">
      <alignment horizontal="center" vertical="center" wrapText="1"/>
      <protection/>
    </xf>
    <xf numFmtId="0" fontId="28" fillId="49" borderId="19" xfId="104" applyNumberFormat="1" applyFont="1" applyFill="1" applyBorder="1" applyAlignment="1">
      <alignment horizontal="center" vertical="center"/>
    </xf>
    <xf numFmtId="169" fontId="27" fillId="54" borderId="0" xfId="104" applyNumberFormat="1" applyFont="1" applyFill="1" applyAlignment="1">
      <alignment horizontal="center" vertical="center"/>
    </xf>
    <xf numFmtId="0" fontId="28" fillId="49" borderId="0" xfId="104" applyNumberFormat="1" applyFont="1" applyFill="1" applyAlignment="1">
      <alignment horizontal="center" vertical="center" wrapText="1"/>
    </xf>
    <xf numFmtId="170" fontId="27" fillId="54" borderId="0" xfId="104" applyNumberFormat="1" applyFont="1" applyFill="1" applyAlignment="1">
      <alignment horizontal="center" vertical="center"/>
    </xf>
    <xf numFmtId="0" fontId="28" fillId="49" borderId="0" xfId="104" applyNumberFormat="1" applyFont="1" applyFill="1" applyAlignment="1">
      <alignment horizontal="center" vertical="center"/>
    </xf>
    <xf numFmtId="168" fontId="27" fillId="49" borderId="0" xfId="119" applyNumberFormat="1" applyFont="1" applyFill="1" applyBorder="1" applyAlignment="1" applyProtection="1">
      <alignment horizontal="center" vertical="center" wrapText="1"/>
      <protection/>
    </xf>
    <xf numFmtId="168" fontId="27" fillId="49" borderId="19" xfId="119" applyNumberFormat="1" applyFont="1" applyFill="1" applyBorder="1" applyAlignment="1" applyProtection="1">
      <alignment horizontal="center" vertical="center" wrapText="1"/>
      <protection/>
    </xf>
    <xf numFmtId="0" fontId="29" fillId="49" borderId="24" xfId="0" applyFont="1" applyFill="1" applyBorder="1" applyAlignment="1">
      <alignment horizontal="center"/>
    </xf>
    <xf numFmtId="0" fontId="95" fillId="56" borderId="27" xfId="0" applyFont="1" applyFill="1" applyBorder="1" applyAlignment="1">
      <alignment horizontal="center" vertical="center"/>
    </xf>
    <xf numFmtId="0" fontId="95" fillId="56" borderId="33" xfId="0" applyFont="1" applyFill="1" applyBorder="1" applyAlignment="1">
      <alignment horizontal="center" vertical="center"/>
    </xf>
    <xf numFmtId="0" fontId="27" fillId="49" borderId="0" xfId="119" applyFont="1" applyFill="1" applyAlignment="1">
      <alignment horizontal="center" vertical="center"/>
      <protection/>
    </xf>
    <xf numFmtId="0" fontId="27" fillId="49" borderId="19" xfId="119" applyFont="1" applyFill="1" applyBorder="1" applyAlignment="1">
      <alignment horizontal="center" vertical="center"/>
      <protection/>
    </xf>
    <xf numFmtId="0" fontId="27" fillId="49" borderId="0" xfId="0" applyFont="1" applyFill="1" applyBorder="1" applyAlignment="1" applyProtection="1">
      <alignment horizontal="center" vertical="center" wrapText="1"/>
      <protection/>
    </xf>
    <xf numFmtId="0" fontId="27" fillId="49" borderId="19" xfId="0" applyFont="1" applyFill="1" applyBorder="1" applyAlignment="1" applyProtection="1">
      <alignment horizontal="center" vertical="center" wrapText="1"/>
      <protection/>
    </xf>
    <xf numFmtId="0" fontId="34" fillId="49" borderId="0" xfId="0" applyFont="1" applyFill="1" applyBorder="1" applyAlignment="1">
      <alignment horizontal="right" vertical="center" wrapText="1"/>
    </xf>
    <xf numFmtId="0" fontId="90" fillId="49" borderId="0" xfId="0" applyFont="1" applyFill="1" applyBorder="1" applyAlignment="1">
      <alignment horizontal="right" vertical="center" wrapText="1"/>
    </xf>
    <xf numFmtId="168" fontId="27" fillId="49" borderId="24" xfId="119" applyNumberFormat="1" applyFont="1" applyFill="1" applyBorder="1" applyAlignment="1" applyProtection="1">
      <alignment horizontal="left"/>
      <protection/>
    </xf>
    <xf numFmtId="0" fontId="27" fillId="49" borderId="24" xfId="119" applyFont="1" applyFill="1" applyBorder="1" applyAlignment="1" applyProtection="1">
      <alignment horizontal="center" vertical="center" wrapText="1"/>
      <protection/>
    </xf>
    <xf numFmtId="0" fontId="27" fillId="49" borderId="0" xfId="119" applyFont="1" applyFill="1" applyBorder="1" applyAlignment="1" applyProtection="1">
      <alignment horizontal="center" vertical="center" wrapText="1"/>
      <protection/>
    </xf>
    <xf numFmtId="0" fontId="27" fillId="49" borderId="19" xfId="119" applyFont="1" applyFill="1" applyBorder="1" applyAlignment="1" applyProtection="1">
      <alignment horizontal="center" vertical="center" wrapText="1"/>
      <protection/>
    </xf>
    <xf numFmtId="168" fontId="27" fillId="49" borderId="24" xfId="117" applyNumberFormat="1" applyFont="1" applyFill="1" applyBorder="1" applyAlignment="1" applyProtection="1">
      <alignment horizontal="center" vertical="center" wrapText="1"/>
      <protection/>
    </xf>
    <xf numFmtId="168" fontId="27" fillId="49" borderId="19" xfId="117" applyNumberFormat="1" applyFont="1" applyFill="1" applyBorder="1" applyAlignment="1" applyProtection="1">
      <alignment horizontal="center" vertical="center" wrapText="1"/>
      <protection/>
    </xf>
    <xf numFmtId="170" fontId="27" fillId="54" borderId="0" xfId="104" applyNumberFormat="1" applyFont="1" applyFill="1" applyBorder="1" applyAlignment="1">
      <alignment horizontal="center" vertical="center"/>
    </xf>
    <xf numFmtId="0" fontId="28" fillId="49" borderId="0" xfId="104" applyNumberFormat="1" applyFont="1" applyFill="1" applyBorder="1" applyAlignment="1">
      <alignment horizontal="left" vertical="center" wrapText="1"/>
    </xf>
    <xf numFmtId="0" fontId="28" fillId="49" borderId="19" xfId="104" applyNumberFormat="1" applyFont="1" applyFill="1" applyBorder="1" applyAlignment="1">
      <alignment horizontal="left" vertical="center" wrapText="1"/>
    </xf>
    <xf numFmtId="170" fontId="27" fillId="54" borderId="0" xfId="104" applyNumberFormat="1" applyFont="1" applyFill="1" applyBorder="1" applyAlignment="1">
      <alignment horizontal="left" vertical="center" wrapText="1"/>
    </xf>
  </cellXfs>
  <cellStyles count="142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Cálculo" xfId="77"/>
    <cellStyle name="Cálculo 2" xfId="78"/>
    <cellStyle name="Celda de comprobación" xfId="79"/>
    <cellStyle name="Celda de comprobación 2" xfId="80"/>
    <cellStyle name="Celda vinculada" xfId="81"/>
    <cellStyle name="Celda vinculada 2" xfId="82"/>
    <cellStyle name="Encabezado 4" xfId="83"/>
    <cellStyle name="Encabezado 4 2" xfId="84"/>
    <cellStyle name="Énfasis1" xfId="85"/>
    <cellStyle name="Énfasis1 2" xfId="86"/>
    <cellStyle name="Énfasis2" xfId="87"/>
    <cellStyle name="Énfasis2 2" xfId="88"/>
    <cellStyle name="Énfasis3" xfId="89"/>
    <cellStyle name="Énfasis3 2" xfId="90"/>
    <cellStyle name="Énfasis4" xfId="91"/>
    <cellStyle name="Énfasis4 2" xfId="92"/>
    <cellStyle name="Énfasis5" xfId="93"/>
    <cellStyle name="Énfasis5 2" xfId="94"/>
    <cellStyle name="Énfasis6" xfId="95"/>
    <cellStyle name="Énfasis6 2" xfId="96"/>
    <cellStyle name="Entrada" xfId="97"/>
    <cellStyle name="Entrada 2" xfId="98"/>
    <cellStyle name="Hyperlink" xfId="99"/>
    <cellStyle name="Hipervínculo 2" xfId="100"/>
    <cellStyle name="Followed Hyperlink" xfId="101"/>
    <cellStyle name="Incorrecto" xfId="102"/>
    <cellStyle name="Incorrecto 2" xfId="103"/>
    <cellStyle name="Comma" xfId="104"/>
    <cellStyle name="Comma [0]" xfId="105"/>
    <cellStyle name="Millares 2" xfId="106"/>
    <cellStyle name="Millares 2 2" xfId="107"/>
    <cellStyle name="Millares 2 3" xfId="108"/>
    <cellStyle name="Millares 3" xfId="109"/>
    <cellStyle name="Millares 3 2" xfId="110"/>
    <cellStyle name="Millares 3 2 2" xfId="111"/>
    <cellStyle name="Millares 3 3" xfId="112"/>
    <cellStyle name="Currency" xfId="113"/>
    <cellStyle name="Currency [0]" xfId="114"/>
    <cellStyle name="Neutral" xfId="115"/>
    <cellStyle name="Neutral 2" xfId="116"/>
    <cellStyle name="Normal 2" xfId="117"/>
    <cellStyle name="Normal 2 2" xfId="118"/>
    <cellStyle name="Normal 2 3" xfId="119"/>
    <cellStyle name="Normal 3" xfId="120"/>
    <cellStyle name="Normal 3 2" xfId="121"/>
    <cellStyle name="Normal 3 2 2" xfId="122"/>
    <cellStyle name="Normal 3 3" xfId="123"/>
    <cellStyle name="Normal 4" xfId="124"/>
    <cellStyle name="Normal 4 2" xfId="125"/>
    <cellStyle name="Normal 5" xfId="126"/>
    <cellStyle name="Normal 5 2" xfId="127"/>
    <cellStyle name="Normal 6" xfId="128"/>
    <cellStyle name="Normal_cuadro2.3 " xfId="129"/>
    <cellStyle name="Normal_cuadro2.3  2 2" xfId="130"/>
    <cellStyle name="Normal_cuadro2.3 _MPAIS macro" xfId="131"/>
    <cellStyle name="Normal_cuadro2.3 _MPAIS macro 2" xfId="132"/>
    <cellStyle name="Notas" xfId="133"/>
    <cellStyle name="Notas 2" xfId="134"/>
    <cellStyle name="Notas 2 2" xfId="135"/>
    <cellStyle name="Notas 3" xfId="136"/>
    <cellStyle name="Notas 3 2" xfId="137"/>
    <cellStyle name="Percent" xfId="138"/>
    <cellStyle name="Porcentaje 2" xfId="139"/>
    <cellStyle name="Salida" xfId="140"/>
    <cellStyle name="Salida 2" xfId="141"/>
    <cellStyle name="Texto de advertencia" xfId="142"/>
    <cellStyle name="Texto de advertencia 2" xfId="143"/>
    <cellStyle name="Texto explicativo" xfId="144"/>
    <cellStyle name="Texto explicativo 2" xfId="145"/>
    <cellStyle name="Título" xfId="146"/>
    <cellStyle name="Título 1" xfId="147"/>
    <cellStyle name="Título 1 2" xfId="148"/>
    <cellStyle name="Título 2" xfId="149"/>
    <cellStyle name="Título 2 2" xfId="150"/>
    <cellStyle name="Título 3" xfId="151"/>
    <cellStyle name="Título 3 2" xfId="152"/>
    <cellStyle name="Título 4" xfId="153"/>
    <cellStyle name="Total" xfId="154"/>
    <cellStyle name="Total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1</xdr:col>
      <xdr:colOff>247650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0"/>
          <a:ext cx="952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1</xdr:row>
      <xdr:rowOff>66675</xdr:rowOff>
    </xdr:from>
    <xdr:to>
      <xdr:col>1</xdr:col>
      <xdr:colOff>3886200</xdr:colOff>
      <xdr:row>3</xdr:row>
      <xdr:rowOff>57150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2857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</xdr:col>
      <xdr:colOff>4257675</xdr:colOff>
      <xdr:row>4</xdr:row>
      <xdr:rowOff>171450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000125"/>
          <a:ext cx="51720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180975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685800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3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800100</xdr:colOff>
      <xdr:row>5</xdr:row>
      <xdr:rowOff>152400</xdr:rowOff>
    </xdr:to>
    <xdr:pic>
      <xdr:nvPicPr>
        <xdr:cNvPr id="1" name="1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847725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ramose\AppData\Local\Microsoft\Windows\Temporary%20Internet%20Files\Content.Outlook\GLYNKPCW\Users\naramose\AppData\Local\Microsoft\Windows\Temporary%20Internet%20Files\Content.Outlook\GLYNKPCW\Anexo%20estad&#237;stico%20movimiento%20%20Pa&#237;s%20y%20CII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TALIA\Bolet&#237;n%202015\05.may\Anexos\Anexo%20Estad&#237;stico%20Movimiento_mayo2015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ausecheg\Desktop\Bases%20Definitivas\Anexo%20Estad&#237;stico%20Movimien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Zonas%20Francas%20Felipe%202016-2017\Productos%20Publicacion%20ZF\Plantillas%20productos\Anexos%20Estadisticos%202017\Anexos%20formulados\Comercio%20y%20movimiento\Anexo%20Estad&#237;stico%20Movimiento_F&#243;rmula%20Ju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3"/>
      <sheetName val="Cuadro I.4"/>
      <sheetName val="Cuadro S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.1"/>
      <sheetName val="Cuadro S.3"/>
      <sheetName val="Cuadro S.3.1"/>
      <sheetName val="Cuadro S.4"/>
      <sheetName val="Cuadro S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.1"/>
      <sheetName val="Cuadro I..2"/>
      <sheetName val="Cuadro I..2.1"/>
      <sheetName val="Cuadro I..3"/>
      <sheetName val="Cuadro I..3.1"/>
      <sheetName val="Cuadro I.4"/>
      <sheetName val="Cuadro I.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13.7109375" style="140" customWidth="1"/>
    <col min="2" max="2" width="64.00390625" style="140" customWidth="1"/>
    <col min="3" max="5" width="11.421875" style="140" customWidth="1"/>
    <col min="6" max="6" width="16.421875" style="140" bestFit="1" customWidth="1"/>
    <col min="7" max="16384" width="11.421875" style="140" customWidth="1"/>
  </cols>
  <sheetData>
    <row r="1" spans="1:3" ht="17.25">
      <c r="A1" s="422" t="s">
        <v>86</v>
      </c>
      <c r="B1" s="422"/>
      <c r="C1" s="411"/>
    </row>
    <row r="2" spans="1:3" ht="17.25">
      <c r="A2" s="422"/>
      <c r="B2" s="422"/>
      <c r="C2" s="411"/>
    </row>
    <row r="3" spans="1:3" ht="17.25">
      <c r="A3" s="422"/>
      <c r="B3" s="422"/>
      <c r="C3" s="411"/>
    </row>
    <row r="4" spans="1:3" ht="17.25">
      <c r="A4" s="422"/>
      <c r="B4" s="422"/>
      <c r="C4" s="411"/>
    </row>
    <row r="5" spans="1:3" ht="18" thickBot="1">
      <c r="A5" s="423"/>
      <c r="B5" s="423"/>
      <c r="C5" s="411"/>
    </row>
    <row r="6" spans="1:3" ht="20.25">
      <c r="A6" s="416" t="s">
        <v>58</v>
      </c>
      <c r="B6" s="417"/>
      <c r="C6" s="411"/>
    </row>
    <row r="7" spans="1:3" ht="20.25">
      <c r="A7" s="418" t="s">
        <v>59</v>
      </c>
      <c r="B7" s="419"/>
      <c r="C7" s="411"/>
    </row>
    <row r="8" spans="1:3" ht="21" thickBot="1">
      <c r="A8" s="420" t="s">
        <v>93</v>
      </c>
      <c r="B8" s="421"/>
      <c r="C8" s="411"/>
    </row>
    <row r="9" spans="1:3" ht="18" thickTop="1">
      <c r="A9" s="136"/>
      <c r="B9" s="137"/>
      <c r="C9" s="411"/>
    </row>
    <row r="10" spans="1:3" ht="14.25">
      <c r="A10" s="138" t="s">
        <v>9</v>
      </c>
      <c r="B10" s="134" t="s">
        <v>3</v>
      </c>
      <c r="C10" s="141"/>
    </row>
    <row r="11" spans="1:3" ht="14.25">
      <c r="A11" s="138" t="s">
        <v>45</v>
      </c>
      <c r="B11" s="134" t="s">
        <v>60</v>
      </c>
      <c r="C11" s="141"/>
    </row>
    <row r="12" spans="1:3" ht="14.25">
      <c r="A12" s="138" t="s">
        <v>31</v>
      </c>
      <c r="B12" s="134" t="s">
        <v>61</v>
      </c>
      <c r="C12" s="141"/>
    </row>
    <row r="13" spans="1:3" ht="14.25">
      <c r="A13" s="138" t="s">
        <v>37</v>
      </c>
      <c r="B13" s="134" t="s">
        <v>47</v>
      </c>
      <c r="C13" s="141"/>
    </row>
    <row r="14" spans="1:3" ht="14.25">
      <c r="A14" s="138" t="s">
        <v>66</v>
      </c>
      <c r="B14" s="134" t="s">
        <v>67</v>
      </c>
      <c r="C14" s="141"/>
    </row>
    <row r="15" spans="1:3" ht="14.25">
      <c r="A15" s="138" t="s">
        <v>38</v>
      </c>
      <c r="B15" s="134" t="s">
        <v>10</v>
      </c>
      <c r="C15" s="141"/>
    </row>
    <row r="16" spans="1:3" ht="14.25">
      <c r="A16" s="138" t="s">
        <v>4</v>
      </c>
      <c r="B16" s="134" t="s">
        <v>20</v>
      </c>
      <c r="C16" s="141"/>
    </row>
    <row r="17" spans="1:3" ht="14.25">
      <c r="A17" s="138" t="s">
        <v>19</v>
      </c>
      <c r="B17" s="134" t="s">
        <v>32</v>
      </c>
      <c r="C17" s="141"/>
    </row>
    <row r="18" spans="1:3" ht="14.25">
      <c r="A18" s="138" t="s">
        <v>5</v>
      </c>
      <c r="B18" s="134" t="s">
        <v>6</v>
      </c>
      <c r="C18" s="141"/>
    </row>
    <row r="19" spans="1:6" ht="16.5">
      <c r="A19" s="138" t="s">
        <v>51</v>
      </c>
      <c r="B19" s="134" t="s">
        <v>8</v>
      </c>
      <c r="C19" s="141"/>
      <c r="F19" s="412"/>
    </row>
    <row r="20" spans="1:6" ht="14.25">
      <c r="A20" s="138" t="s">
        <v>34</v>
      </c>
      <c r="B20" s="134" t="s">
        <v>8</v>
      </c>
      <c r="C20" s="141"/>
      <c r="F20" s="413"/>
    </row>
    <row r="21" spans="1:6" ht="14.25">
      <c r="A21" s="138" t="s">
        <v>39</v>
      </c>
      <c r="B21" s="134" t="s">
        <v>48</v>
      </c>
      <c r="C21" s="141"/>
      <c r="F21" s="413"/>
    </row>
    <row r="22" spans="1:6" ht="14.25">
      <c r="A22" s="138" t="s">
        <v>73</v>
      </c>
      <c r="B22" s="134" t="s">
        <v>74</v>
      </c>
      <c r="C22" s="141"/>
      <c r="F22" s="413"/>
    </row>
    <row r="23" spans="1:3" ht="14.25">
      <c r="A23" s="138" t="s">
        <v>40</v>
      </c>
      <c r="B23" s="134" t="s">
        <v>28</v>
      </c>
      <c r="C23" s="141"/>
    </row>
    <row r="24" spans="1:3" ht="14.25">
      <c r="A24" s="138" t="s">
        <v>26</v>
      </c>
      <c r="B24" s="134" t="s">
        <v>29</v>
      </c>
      <c r="C24" s="141"/>
    </row>
    <row r="25" spans="1:3" ht="15" thickBot="1">
      <c r="A25" s="139" t="s">
        <v>27</v>
      </c>
      <c r="B25" s="135" t="s">
        <v>35</v>
      </c>
      <c r="C25" s="141"/>
    </row>
    <row r="26" spans="2:3" ht="14.25">
      <c r="B26" s="141"/>
      <c r="C26" s="141"/>
    </row>
    <row r="27" spans="1:3" ht="14.25">
      <c r="A27" s="410" t="s">
        <v>94</v>
      </c>
      <c r="B27" s="141"/>
      <c r="C27" s="141"/>
    </row>
  </sheetData>
  <sheetProtection/>
  <mergeCells count="4">
    <mergeCell ref="A6:B6"/>
    <mergeCell ref="A7:B7"/>
    <mergeCell ref="A8:B8"/>
    <mergeCell ref="A1:B5"/>
  </mergeCells>
  <hyperlinks>
    <hyperlink ref="B10" location="'Cuadro I.1'!A1" display="Ingresos totales, según  tipo de operación  "/>
    <hyperlink ref="B11" location="'Cuadro I.2'!A1" display="Ingresos totales, según Zonas Francas - Miles de dólares CIF "/>
    <hyperlink ref="B12" location="'Cuadro I.2.1'!A1" display="Ingresos totales, según Zonas Francas  - Toneladas métricas"/>
    <hyperlink ref="B13" location="'Cuadro I.3'!A1" display="Ingresos totales, según sección CIIU Rev 3. "/>
    <hyperlink ref="B15" location="'Cuadro I.4'!A1" display="Ingresos desde el Resto del Mundo,  según país de origen"/>
    <hyperlink ref="B16" location="'Cuadro I.5'!A1" display="Ingresos por zonas francas, según tipo de operación "/>
    <hyperlink ref="B17" location="'Cuadro I.6'!A1" display="Ingresos por tipo de operación, según códigos de operación "/>
    <hyperlink ref="B18" location="'Cuadro S.1'!A1" display="Salidas totales, según  tipo de operación  "/>
    <hyperlink ref="B19" location="'Cuadro S.2'!A1" display="Salidas totales, según Zonas Francas  "/>
    <hyperlink ref="B20" location="'Cuadro S.2.1'!A1" display="Salidas totales, según Zonas Francas  "/>
    <hyperlink ref="B21" location="'Cuadro S.3'!A1" display="Salidas totales, según sección CIIU Rev 3."/>
    <hyperlink ref="B23" location="'Cuadro S.4'!A1" display="Salidas hacia el Resto del Mundo, según país de destino"/>
    <hyperlink ref="B24" location="'Cuadro S.5'!A1" display="Salidas por zonas francas, según tipo de operación "/>
    <hyperlink ref="B25" location="'Cuadro S.6'!A1" display="Salidas por tipo de operación, según códigos de operación "/>
    <hyperlink ref="B14" location="'Cuadro I.3.1'!A1" display="Ingresos totales, según sección CIIU Rev 4 "/>
    <hyperlink ref="B22" location="'Cuadro S.3.1'!A1" display="Salidas totales, según sección CIIU Rev 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24.7109375" style="2" customWidth="1"/>
    <col min="2" max="2" width="13.8515625" style="2" bestFit="1" customWidth="1"/>
    <col min="3" max="3" width="12.8515625" style="2" bestFit="1" customWidth="1"/>
    <col min="4" max="4" width="10.421875" style="2" customWidth="1"/>
    <col min="5" max="5" width="12.7109375" style="2" bestFit="1" customWidth="1"/>
    <col min="6" max="6" width="0.5625" style="2" customWidth="1"/>
    <col min="7" max="8" width="12.8515625" style="2" bestFit="1" customWidth="1"/>
    <col min="9" max="9" width="11.7109375" style="2" customWidth="1"/>
    <col min="10" max="10" width="12.7109375" style="2" bestFit="1" customWidth="1"/>
    <col min="11" max="11" width="1.57421875" style="2" customWidth="1"/>
    <col min="12" max="13" width="13.8515625" style="2" bestFit="1" customWidth="1"/>
    <col min="14" max="14" width="11.28125" style="2" customWidth="1"/>
    <col min="15" max="15" width="12.7109375" style="2" bestFit="1" customWidth="1"/>
    <col min="16" max="16" width="1.57421875" style="2" customWidth="1"/>
    <col min="17" max="18" width="13.8515625" style="2" bestFit="1" customWidth="1"/>
    <col min="19" max="19" width="10.28125" style="2" customWidth="1"/>
    <col min="20" max="20" width="12.7109375" style="2" bestFit="1" customWidth="1"/>
    <col min="21" max="16384" width="11.421875" style="2" customWidth="1"/>
  </cols>
  <sheetData>
    <row r="1" spans="15:20" ht="12.75" customHeight="1">
      <c r="O1" s="127"/>
      <c r="P1" s="100"/>
      <c r="Q1" s="100"/>
      <c r="R1" s="100"/>
      <c r="S1" s="100"/>
      <c r="T1" s="100"/>
    </row>
    <row r="2" spans="15:20" ht="12.75">
      <c r="O2" s="100"/>
      <c r="P2" s="100"/>
      <c r="Q2" s="100"/>
      <c r="R2" s="100"/>
      <c r="S2" s="100"/>
      <c r="T2" s="100"/>
    </row>
    <row r="3" spans="15:20" ht="12.75">
      <c r="O3" s="100"/>
      <c r="P3" s="100"/>
      <c r="Q3" s="100"/>
      <c r="R3" s="100"/>
      <c r="S3" s="100"/>
      <c r="T3" s="100"/>
    </row>
    <row r="4" spans="15:20" ht="12.75">
      <c r="O4" s="100"/>
      <c r="P4" s="100"/>
      <c r="Q4" s="100"/>
      <c r="R4" s="100"/>
      <c r="S4" s="100"/>
      <c r="T4" s="100"/>
    </row>
    <row r="5" spans="15:20" ht="12.75">
      <c r="O5" s="100"/>
      <c r="P5" s="100"/>
      <c r="Q5" s="100"/>
      <c r="R5" s="100"/>
      <c r="S5" s="100"/>
      <c r="T5" s="100"/>
    </row>
    <row r="6" spans="15:20" ht="12.75">
      <c r="O6" s="100"/>
      <c r="P6" s="100"/>
      <c r="Q6" s="100"/>
      <c r="R6" s="100"/>
      <c r="S6" s="100"/>
      <c r="T6" s="100"/>
    </row>
    <row r="7" spans="1:20" ht="14.25">
      <c r="A7" s="429" t="s">
        <v>58</v>
      </c>
      <c r="B7" s="429"/>
      <c r="C7" s="429"/>
      <c r="D7" s="429"/>
      <c r="E7" s="429"/>
      <c r="F7" s="429"/>
      <c r="G7" s="430"/>
      <c r="H7" s="140"/>
      <c r="I7" s="140"/>
      <c r="J7" s="140"/>
      <c r="K7" s="140"/>
      <c r="L7" s="140"/>
      <c r="M7" s="140"/>
      <c r="N7" s="140"/>
      <c r="O7" s="263"/>
      <c r="P7" s="263"/>
      <c r="Q7" s="263"/>
      <c r="R7" s="263"/>
      <c r="S7" s="263"/>
      <c r="T7" s="263"/>
    </row>
    <row r="8" spans="1:20" ht="14.25">
      <c r="A8" s="467"/>
      <c r="B8" s="467"/>
      <c r="C8" s="467"/>
      <c r="D8" s="467"/>
      <c r="E8" s="467"/>
      <c r="F8" s="467"/>
      <c r="G8" s="468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ht="12.75" customHeight="1">
      <c r="A9" s="425" t="s">
        <v>105</v>
      </c>
      <c r="B9" s="425"/>
      <c r="C9" s="425"/>
      <c r="D9" s="425"/>
      <c r="E9" s="425"/>
      <c r="F9" s="425"/>
      <c r="G9" s="426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</row>
    <row r="10" spans="1:20" ht="12.75">
      <c r="A10" s="425"/>
      <c r="B10" s="425"/>
      <c r="C10" s="425"/>
      <c r="D10" s="425"/>
      <c r="E10" s="425"/>
      <c r="F10" s="425"/>
      <c r="G10" s="426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1:20" ht="12.75">
      <c r="A11" s="425"/>
      <c r="B11" s="425"/>
      <c r="C11" s="425"/>
      <c r="D11" s="425"/>
      <c r="E11" s="425"/>
      <c r="F11" s="425"/>
      <c r="G11" s="426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1:20" ht="12.75">
      <c r="A12" s="425"/>
      <c r="B12" s="425"/>
      <c r="C12" s="425"/>
      <c r="D12" s="425"/>
      <c r="E12" s="425"/>
      <c r="F12" s="425"/>
      <c r="G12" s="426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1:20" ht="12.75">
      <c r="A13" s="427"/>
      <c r="B13" s="427"/>
      <c r="C13" s="427"/>
      <c r="D13" s="427"/>
      <c r="E13" s="427"/>
      <c r="F13" s="427"/>
      <c r="G13" s="428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1:20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1:20" s="1" customFormat="1" ht="13.5" thickBot="1">
      <c r="A15" s="148"/>
      <c r="B15" s="434" t="s">
        <v>93</v>
      </c>
      <c r="C15" s="434"/>
      <c r="D15" s="434"/>
      <c r="E15" s="434"/>
      <c r="F15" s="434"/>
      <c r="G15" s="434"/>
      <c r="H15" s="434"/>
      <c r="I15" s="434"/>
      <c r="J15" s="434"/>
      <c r="K15" s="142"/>
      <c r="L15" s="434" t="s">
        <v>91</v>
      </c>
      <c r="M15" s="434"/>
      <c r="N15" s="434"/>
      <c r="O15" s="434"/>
      <c r="P15" s="434"/>
      <c r="Q15" s="434"/>
      <c r="R15" s="434"/>
      <c r="S15" s="434"/>
      <c r="T15" s="434"/>
    </row>
    <row r="16" spans="1:20" s="1" customFormat="1" ht="13.5" thickBot="1">
      <c r="A16" s="435" t="s">
        <v>41</v>
      </c>
      <c r="B16" s="424" t="s">
        <v>7</v>
      </c>
      <c r="C16" s="424"/>
      <c r="D16" s="424"/>
      <c r="E16" s="424"/>
      <c r="F16" s="466"/>
      <c r="G16" s="424" t="s">
        <v>22</v>
      </c>
      <c r="H16" s="424"/>
      <c r="I16" s="424"/>
      <c r="J16" s="424"/>
      <c r="K16" s="142"/>
      <c r="L16" s="424" t="s">
        <v>7</v>
      </c>
      <c r="M16" s="424"/>
      <c r="N16" s="424"/>
      <c r="O16" s="424"/>
      <c r="P16" s="466"/>
      <c r="Q16" s="424" t="s">
        <v>22</v>
      </c>
      <c r="R16" s="424"/>
      <c r="S16" s="424"/>
      <c r="T16" s="424"/>
    </row>
    <row r="17" spans="1:20" s="1" customFormat="1" ht="24.75" thickBot="1">
      <c r="A17" s="436"/>
      <c r="B17" s="370">
        <v>2019</v>
      </c>
      <c r="C17" s="370">
        <v>2020</v>
      </c>
      <c r="D17" s="264" t="s">
        <v>52</v>
      </c>
      <c r="E17" s="264" t="s">
        <v>53</v>
      </c>
      <c r="F17" s="151"/>
      <c r="G17" s="370">
        <v>2019</v>
      </c>
      <c r="H17" s="370">
        <v>2020</v>
      </c>
      <c r="I17" s="264" t="s">
        <v>52</v>
      </c>
      <c r="J17" s="264" t="s">
        <v>53</v>
      </c>
      <c r="K17" s="142"/>
      <c r="L17" s="370">
        <v>2019</v>
      </c>
      <c r="M17" s="370">
        <v>2020</v>
      </c>
      <c r="N17" s="264" t="s">
        <v>52</v>
      </c>
      <c r="O17" s="264" t="s">
        <v>53</v>
      </c>
      <c r="P17" s="151"/>
      <c r="Q17" s="370">
        <v>2019</v>
      </c>
      <c r="R17" s="370">
        <v>2020</v>
      </c>
      <c r="S17" s="264" t="s">
        <v>52</v>
      </c>
      <c r="T17" s="264" t="s">
        <v>53</v>
      </c>
    </row>
    <row r="18" spans="1:20" s="5" customFormat="1" ht="12.75">
      <c r="A18" s="265" t="s">
        <v>1</v>
      </c>
      <c r="B18" s="266">
        <v>2406861.71487299</v>
      </c>
      <c r="C18" s="266">
        <v>2315928.469018612</v>
      </c>
      <c r="D18" s="267">
        <v>-3.778083522308895</v>
      </c>
      <c r="E18" s="267">
        <v>-3.7780835223089153</v>
      </c>
      <c r="F18" s="266"/>
      <c r="G18" s="266">
        <v>1954559.5660630008</v>
      </c>
      <c r="H18" s="266">
        <v>2473865.3228459945</v>
      </c>
      <c r="I18" s="267">
        <v>26.568939918726176</v>
      </c>
      <c r="J18" s="267">
        <v>26.568939918726187</v>
      </c>
      <c r="K18" s="266"/>
      <c r="L18" s="266">
        <v>26766516.822813768</v>
      </c>
      <c r="M18" s="266">
        <v>23650864.3827219</v>
      </c>
      <c r="N18" s="267">
        <v>-11.640111639166728</v>
      </c>
      <c r="O18" s="267">
        <v>-11.640111639166735</v>
      </c>
      <c r="P18" s="266"/>
      <c r="Q18" s="266">
        <v>22075058.759023987</v>
      </c>
      <c r="R18" s="266">
        <v>22115325.692239486</v>
      </c>
      <c r="S18" s="267">
        <v>0.18240917795535605</v>
      </c>
      <c r="T18" s="267">
        <v>0.1824091779553334</v>
      </c>
    </row>
    <row r="19" spans="1:20" ht="12.75">
      <c r="A19" s="268" t="s">
        <v>16</v>
      </c>
      <c r="B19" s="268">
        <v>339026.72114032035</v>
      </c>
      <c r="C19" s="268">
        <v>336135.3914151466</v>
      </c>
      <c r="D19" s="269">
        <v>-0.8528324007761823</v>
      </c>
      <c r="E19" s="269">
        <v>-0.1201286184123938</v>
      </c>
      <c r="F19" s="270"/>
      <c r="G19" s="268">
        <v>523489.8867270008</v>
      </c>
      <c r="H19" s="268">
        <v>636042.2345919968</v>
      </c>
      <c r="I19" s="269">
        <v>21.50038629565576</v>
      </c>
      <c r="J19" s="269">
        <v>5.758450641220728</v>
      </c>
      <c r="K19" s="270"/>
      <c r="L19" s="268">
        <v>3778723.9106374662</v>
      </c>
      <c r="M19" s="268">
        <v>3154846.953269348</v>
      </c>
      <c r="N19" s="269">
        <v>-16.510255105218075</v>
      </c>
      <c r="O19" s="269">
        <v>-2.330811145499412</v>
      </c>
      <c r="P19" s="270"/>
      <c r="Q19" s="268">
        <v>6086637.658875998</v>
      </c>
      <c r="R19" s="268">
        <v>5912996.041908994</v>
      </c>
      <c r="S19" s="269">
        <v>-2.852833151876333</v>
      </c>
      <c r="T19" s="269">
        <v>-0.7865963976019836</v>
      </c>
    </row>
    <row r="20" spans="1:20" ht="12.75">
      <c r="A20" s="270" t="s">
        <v>64</v>
      </c>
      <c r="B20" s="270">
        <v>1972375.8790574737</v>
      </c>
      <c r="C20" s="270">
        <v>1898567.0880261362</v>
      </c>
      <c r="D20" s="271">
        <v>-3.742126022480463</v>
      </c>
      <c r="E20" s="271">
        <v>-3.066598740394705</v>
      </c>
      <c r="F20" s="270"/>
      <c r="G20" s="270">
        <v>1257604.783364</v>
      </c>
      <c r="H20" s="270">
        <v>1622867.0861239983</v>
      </c>
      <c r="I20" s="271">
        <v>29.044283831598385</v>
      </c>
      <c r="J20" s="271">
        <v>18.687703823513182</v>
      </c>
      <c r="K20" s="270"/>
      <c r="L20" s="270">
        <v>21883723.457046054</v>
      </c>
      <c r="M20" s="270">
        <v>19602266.437838014</v>
      </c>
      <c r="N20" s="271">
        <v>-10.42536030802137</v>
      </c>
      <c r="O20" s="271">
        <v>-8.523548410540664</v>
      </c>
      <c r="P20" s="270"/>
      <c r="Q20" s="270">
        <v>14161917.987184992</v>
      </c>
      <c r="R20" s="270">
        <v>14261011.139925987</v>
      </c>
      <c r="S20" s="271">
        <v>0.6997156234816782</v>
      </c>
      <c r="T20" s="271">
        <v>0.4488919092932763</v>
      </c>
    </row>
    <row r="21" spans="1:20" ht="12.75">
      <c r="A21" s="268" t="s">
        <v>13</v>
      </c>
      <c r="B21" s="268">
        <v>27052.600809044023</v>
      </c>
      <c r="C21" s="268">
        <v>33129.60461986498</v>
      </c>
      <c r="D21" s="269">
        <v>22.463658314099465</v>
      </c>
      <c r="E21" s="269">
        <v>0.25248662078376377</v>
      </c>
      <c r="F21" s="270"/>
      <c r="G21" s="268">
        <v>31190.880381999992</v>
      </c>
      <c r="H21" s="268">
        <v>57255.83598299999</v>
      </c>
      <c r="I21" s="269">
        <v>83.56595030912264</v>
      </c>
      <c r="J21" s="269">
        <v>1.3335462399594042</v>
      </c>
      <c r="K21" s="270"/>
      <c r="L21" s="268">
        <v>321646.618839961</v>
      </c>
      <c r="M21" s="268">
        <v>346483.41155560204</v>
      </c>
      <c r="N21" s="269">
        <v>7.721763967305639</v>
      </c>
      <c r="O21" s="269">
        <v>0.09279052960104248</v>
      </c>
      <c r="P21" s="270"/>
      <c r="Q21" s="268">
        <v>369741.88380899996</v>
      </c>
      <c r="R21" s="268">
        <v>520975.2127680001</v>
      </c>
      <c r="S21" s="269">
        <v>40.90240667381997</v>
      </c>
      <c r="T21" s="269">
        <v>0.6850868693483226</v>
      </c>
    </row>
    <row r="22" spans="1:20" ht="13.5" thickBot="1">
      <c r="A22" s="272" t="s">
        <v>55</v>
      </c>
      <c r="B22" s="272">
        <v>68406.51386615193</v>
      </c>
      <c r="C22" s="272">
        <v>48096.38495746403</v>
      </c>
      <c r="D22" s="273">
        <v>-29.690343449496414</v>
      </c>
      <c r="E22" s="273">
        <v>-0.8438427842855801</v>
      </c>
      <c r="F22" s="272"/>
      <c r="G22" s="272">
        <v>142274.01559</v>
      </c>
      <c r="H22" s="272">
        <v>157700.166147</v>
      </c>
      <c r="I22" s="273">
        <v>10.842563551066497</v>
      </c>
      <c r="J22" s="273">
        <v>0.7892392140328756</v>
      </c>
      <c r="K22" s="272"/>
      <c r="L22" s="272">
        <v>782422.8362902836</v>
      </c>
      <c r="M22" s="272">
        <v>547267.5800589359</v>
      </c>
      <c r="N22" s="273">
        <v>-30.054753686164602</v>
      </c>
      <c r="O22" s="273">
        <v>-0.878542612727701</v>
      </c>
      <c r="P22" s="272"/>
      <c r="Q22" s="272">
        <v>1456761.2291539994</v>
      </c>
      <c r="R22" s="272">
        <v>1420343.2976365</v>
      </c>
      <c r="S22" s="273">
        <v>-2.499924544164911</v>
      </c>
      <c r="T22" s="273">
        <v>-0.16497320308428193</v>
      </c>
    </row>
    <row r="23" spans="1:22" s="1" customFormat="1" ht="12.75">
      <c r="A23" s="385" t="s">
        <v>88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4" ht="12.75">
      <c r="A24" s="385" t="s">
        <v>89</v>
      </c>
    </row>
    <row r="25" spans="1:13" ht="12.75">
      <c r="A25" s="108"/>
      <c r="C25" s="58"/>
      <c r="M25" s="58"/>
    </row>
    <row r="26" spans="3:13" ht="12.75">
      <c r="C26" s="58"/>
      <c r="M26" s="58"/>
    </row>
    <row r="27" spans="3:18" ht="12.75">
      <c r="C27" s="58"/>
      <c r="M27" s="58"/>
      <c r="Q27" s="59"/>
      <c r="R27" s="59"/>
    </row>
    <row r="28" spans="3:18" ht="12.75">
      <c r="C28" s="58"/>
      <c r="M28" s="58"/>
      <c r="Q28" s="59"/>
      <c r="R28" s="59"/>
    </row>
  </sheetData>
  <sheetProtection/>
  <mergeCells count="9">
    <mergeCell ref="L15:T15"/>
    <mergeCell ref="L16:P16"/>
    <mergeCell ref="Q16:T16"/>
    <mergeCell ref="A7:G8"/>
    <mergeCell ref="A9:G13"/>
    <mergeCell ref="A16:A17"/>
    <mergeCell ref="B16:F16"/>
    <mergeCell ref="G16:J16"/>
    <mergeCell ref="B15:J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7">
      <selection activeCell="B15" sqref="B15:F15"/>
    </sheetView>
  </sheetViews>
  <sheetFormatPr defaultColWidth="11.421875" defaultRowHeight="12.75"/>
  <cols>
    <col min="1" max="1" width="39.57421875" style="20" customWidth="1"/>
    <col min="2" max="3" width="14.00390625" style="20" bestFit="1" customWidth="1"/>
    <col min="4" max="4" width="11.7109375" style="34" bestFit="1" customWidth="1"/>
    <col min="5" max="5" width="12.8515625" style="20" bestFit="1" customWidth="1"/>
    <col min="6" max="6" width="14.140625" style="20" customWidth="1"/>
    <col min="7" max="7" width="2.140625" style="20" customWidth="1"/>
    <col min="8" max="9" width="15.28125" style="20" bestFit="1" customWidth="1"/>
    <col min="10" max="10" width="11.7109375" style="34" bestFit="1" customWidth="1"/>
    <col min="11" max="11" width="12.421875" style="20" customWidth="1"/>
    <col min="12" max="12" width="12.8515625" style="20" customWidth="1"/>
    <col min="13" max="16384" width="11.421875" style="20" customWidth="1"/>
  </cols>
  <sheetData>
    <row r="1" spans="7:12" ht="12.75" customHeight="1">
      <c r="G1" s="129"/>
      <c r="H1" s="130"/>
      <c r="I1" s="130"/>
      <c r="J1" s="130"/>
      <c r="K1" s="130"/>
      <c r="L1" s="130"/>
    </row>
    <row r="2" spans="5:12" ht="12.75">
      <c r="E2" s="24"/>
      <c r="F2" s="24"/>
      <c r="G2" s="130"/>
      <c r="H2" s="130"/>
      <c r="I2" s="130"/>
      <c r="J2" s="130"/>
      <c r="K2" s="130"/>
      <c r="L2" s="130"/>
    </row>
    <row r="3" spans="5:12" ht="15">
      <c r="E3" s="24"/>
      <c r="F3" s="67"/>
      <c r="G3" s="130"/>
      <c r="H3" s="130"/>
      <c r="I3" s="130"/>
      <c r="J3" s="130"/>
      <c r="K3" s="130"/>
      <c r="L3" s="130"/>
    </row>
    <row r="4" spans="5:12" ht="12.75">
      <c r="E4" s="24"/>
      <c r="F4" s="66"/>
      <c r="G4" s="130"/>
      <c r="H4" s="130"/>
      <c r="I4" s="130"/>
      <c r="J4" s="130"/>
      <c r="K4" s="130"/>
      <c r="L4" s="130"/>
    </row>
    <row r="5" spans="4:12" s="90" customFormat="1" ht="12.75">
      <c r="D5" s="34"/>
      <c r="E5" s="91"/>
      <c r="F5" s="66"/>
      <c r="G5" s="130"/>
      <c r="H5" s="130"/>
      <c r="I5" s="130"/>
      <c r="J5" s="130"/>
      <c r="K5" s="130"/>
      <c r="L5" s="130"/>
    </row>
    <row r="6" spans="4:12" s="90" customFormat="1" ht="10.5" customHeight="1">
      <c r="D6" s="34"/>
      <c r="E6" s="91"/>
      <c r="F6" s="66"/>
      <c r="G6" s="130"/>
      <c r="H6" s="130"/>
      <c r="I6" s="130"/>
      <c r="J6" s="130"/>
      <c r="K6" s="130"/>
      <c r="L6" s="130"/>
    </row>
    <row r="7" spans="1:12" ht="20.25">
      <c r="A7" s="429" t="s">
        <v>58</v>
      </c>
      <c r="B7" s="429"/>
      <c r="C7" s="429"/>
      <c r="D7" s="429"/>
      <c r="E7" s="429"/>
      <c r="F7" s="429"/>
      <c r="G7" s="430"/>
      <c r="H7" s="274"/>
      <c r="I7" s="274"/>
      <c r="J7" s="274"/>
      <c r="K7" s="274"/>
      <c r="L7" s="274"/>
    </row>
    <row r="8" spans="1:12" ht="20.25">
      <c r="A8" s="429"/>
      <c r="B8" s="429"/>
      <c r="C8" s="429"/>
      <c r="D8" s="429"/>
      <c r="E8" s="429"/>
      <c r="F8" s="429"/>
      <c r="G8" s="430"/>
      <c r="H8" s="275"/>
      <c r="I8" s="275"/>
      <c r="J8" s="276"/>
      <c r="K8" s="277"/>
      <c r="L8" s="277"/>
    </row>
    <row r="9" spans="1:12" s="90" customFormat="1" ht="12.75" customHeight="1">
      <c r="A9" s="425" t="s">
        <v>106</v>
      </c>
      <c r="B9" s="425"/>
      <c r="C9" s="425"/>
      <c r="D9" s="425"/>
      <c r="E9" s="425"/>
      <c r="F9" s="425"/>
      <c r="G9" s="426"/>
      <c r="H9" s="198"/>
      <c r="I9" s="198"/>
      <c r="J9" s="238"/>
      <c r="K9" s="195"/>
      <c r="L9" s="195"/>
    </row>
    <row r="10" spans="1:12" s="90" customFormat="1" ht="12.75">
      <c r="A10" s="425"/>
      <c r="B10" s="425"/>
      <c r="C10" s="425"/>
      <c r="D10" s="425"/>
      <c r="E10" s="425"/>
      <c r="F10" s="425"/>
      <c r="G10" s="426"/>
      <c r="H10" s="198"/>
      <c r="I10" s="198"/>
      <c r="J10" s="238"/>
      <c r="K10" s="195"/>
      <c r="L10" s="195"/>
    </row>
    <row r="11" spans="1:12" s="90" customFormat="1" ht="12.75">
      <c r="A11" s="425"/>
      <c r="B11" s="425"/>
      <c r="C11" s="425"/>
      <c r="D11" s="425"/>
      <c r="E11" s="425"/>
      <c r="F11" s="425"/>
      <c r="G11" s="426"/>
      <c r="H11" s="198"/>
      <c r="I11" s="198"/>
      <c r="J11" s="238"/>
      <c r="K11" s="195"/>
      <c r="L11" s="195"/>
    </row>
    <row r="12" spans="1:12" s="90" customFormat="1" ht="12.75">
      <c r="A12" s="425"/>
      <c r="B12" s="425"/>
      <c r="C12" s="425"/>
      <c r="D12" s="425"/>
      <c r="E12" s="425"/>
      <c r="F12" s="425"/>
      <c r="G12" s="426"/>
      <c r="H12" s="198"/>
      <c r="I12" s="198"/>
      <c r="J12" s="238"/>
      <c r="K12" s="195"/>
      <c r="L12" s="195"/>
    </row>
    <row r="13" spans="1:12" s="90" customFormat="1" ht="12.75">
      <c r="A13" s="427"/>
      <c r="B13" s="427"/>
      <c r="C13" s="427"/>
      <c r="D13" s="427"/>
      <c r="E13" s="427"/>
      <c r="F13" s="427"/>
      <c r="G13" s="428"/>
      <c r="H13" s="198"/>
      <c r="I13" s="198"/>
      <c r="J13" s="238"/>
      <c r="K13" s="195"/>
      <c r="L13" s="195"/>
    </row>
    <row r="14" spans="1:12" ht="13.5" thickBot="1">
      <c r="A14" s="19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</row>
    <row r="15" spans="1:12" ht="13.5" thickBot="1">
      <c r="A15" s="279"/>
      <c r="B15" s="447" t="s">
        <v>93</v>
      </c>
      <c r="C15" s="447"/>
      <c r="D15" s="447"/>
      <c r="E15" s="447"/>
      <c r="F15" s="447"/>
      <c r="G15" s="195"/>
      <c r="H15" s="447" t="s">
        <v>91</v>
      </c>
      <c r="I15" s="447"/>
      <c r="J15" s="447"/>
      <c r="K15" s="447"/>
      <c r="L15" s="447"/>
    </row>
    <row r="16" spans="1:12" ht="13.5" customHeight="1" thickBot="1">
      <c r="A16" s="469" t="s">
        <v>44</v>
      </c>
      <c r="B16" s="451" t="s">
        <v>7</v>
      </c>
      <c r="C16" s="451"/>
      <c r="D16" s="451"/>
      <c r="E16" s="451"/>
      <c r="F16" s="440" t="s">
        <v>87</v>
      </c>
      <c r="G16" s="195"/>
      <c r="H16" s="451" t="s">
        <v>7</v>
      </c>
      <c r="I16" s="451"/>
      <c r="J16" s="451"/>
      <c r="K16" s="451"/>
      <c r="L16" s="440" t="s">
        <v>87</v>
      </c>
    </row>
    <row r="17" spans="1:12" ht="24.75" thickBot="1">
      <c r="A17" s="470"/>
      <c r="B17" s="370">
        <v>2019</v>
      </c>
      <c r="C17" s="370">
        <v>2020</v>
      </c>
      <c r="D17" s="280" t="s">
        <v>52</v>
      </c>
      <c r="E17" s="150" t="s">
        <v>53</v>
      </c>
      <c r="F17" s="441"/>
      <c r="G17" s="195"/>
      <c r="H17" s="370">
        <v>2019</v>
      </c>
      <c r="I17" s="370">
        <v>2020</v>
      </c>
      <c r="J17" s="280" t="s">
        <v>52</v>
      </c>
      <c r="K17" s="150" t="s">
        <v>53</v>
      </c>
      <c r="L17" s="441"/>
    </row>
    <row r="18" spans="1:12" s="26" customFormat="1" ht="12.75">
      <c r="A18" s="152" t="s">
        <v>1</v>
      </c>
      <c r="B18" s="281">
        <v>2406861.7148729977</v>
      </c>
      <c r="C18" s="281">
        <v>2315928.4690186144</v>
      </c>
      <c r="D18" s="282">
        <v>-3.778083522309117</v>
      </c>
      <c r="E18" s="282">
        <v>-3.7780835223091302</v>
      </c>
      <c r="F18" s="282">
        <v>100</v>
      </c>
      <c r="G18" s="283"/>
      <c r="H18" s="281">
        <v>26766516.822813734</v>
      </c>
      <c r="I18" s="281">
        <v>23650864.382721726</v>
      </c>
      <c r="J18" s="284">
        <v>-11.640111639167284</v>
      </c>
      <c r="K18" s="284">
        <v>-11.640111639167275</v>
      </c>
      <c r="L18" s="284">
        <v>100</v>
      </c>
    </row>
    <row r="19" spans="1:15" s="26" customFormat="1" ht="14.25">
      <c r="A19" s="186" t="s">
        <v>84</v>
      </c>
      <c r="B19" s="285">
        <v>749076.7697808495</v>
      </c>
      <c r="C19" s="285">
        <v>777239.609820614</v>
      </c>
      <c r="D19" s="286">
        <v>3.7596733974281316</v>
      </c>
      <c r="E19" s="286">
        <v>1.1701062784677094</v>
      </c>
      <c r="F19" s="286">
        <v>33.56060518354321</v>
      </c>
      <c r="G19" s="283"/>
      <c r="H19" s="285">
        <v>9028410.116598275</v>
      </c>
      <c r="I19" s="285">
        <v>7822378.271643715</v>
      </c>
      <c r="J19" s="287">
        <v>-13.3581863182902</v>
      </c>
      <c r="K19" s="287">
        <v>-4.50574818134958</v>
      </c>
      <c r="L19" s="287">
        <v>33.074386394767025</v>
      </c>
      <c r="O19" s="90"/>
    </row>
    <row r="20" spans="1:12" s="26" customFormat="1" ht="14.25">
      <c r="A20" s="189" t="s">
        <v>85</v>
      </c>
      <c r="B20" s="281">
        <v>1657784.9450921484</v>
      </c>
      <c r="C20" s="281">
        <v>1538688.8591980005</v>
      </c>
      <c r="D20" s="282">
        <v>-7.1840491884505475</v>
      </c>
      <c r="E20" s="282">
        <v>-4.94818980077684</v>
      </c>
      <c r="F20" s="282">
        <v>66.4393948164568</v>
      </c>
      <c r="G20" s="283"/>
      <c r="H20" s="281">
        <v>17738106.706215464</v>
      </c>
      <c r="I20" s="281">
        <v>15828486.11107801</v>
      </c>
      <c r="J20" s="284">
        <v>-10.765639347903555</v>
      </c>
      <c r="K20" s="284">
        <v>-7.134363457817694</v>
      </c>
      <c r="L20" s="284">
        <v>66.92561360523298</v>
      </c>
    </row>
    <row r="21" spans="1:12" s="26" customFormat="1" ht="12.75">
      <c r="A21" s="288" t="s">
        <v>113</v>
      </c>
      <c r="B21" s="289">
        <v>591515.7822000005</v>
      </c>
      <c r="C21" s="289">
        <v>376464.6608400005</v>
      </c>
      <c r="D21" s="290">
        <v>-36.35593974520327</v>
      </c>
      <c r="E21" s="290">
        <v>-8.934918031688728</v>
      </c>
      <c r="F21" s="290">
        <v>16.25545287240798</v>
      </c>
      <c r="G21" s="283"/>
      <c r="H21" s="289">
        <v>5606435.971350002</v>
      </c>
      <c r="I21" s="289">
        <v>4136197.4576200033</v>
      </c>
      <c r="J21" s="291">
        <v>-26.2241203010827</v>
      </c>
      <c r="K21" s="291">
        <v>-5.492827189516419</v>
      </c>
      <c r="L21" s="291">
        <v>17.488567820133145</v>
      </c>
    </row>
    <row r="22" spans="1:16" s="72" customFormat="1" ht="12.75">
      <c r="A22" s="198" t="s">
        <v>124</v>
      </c>
      <c r="B22" s="283">
        <v>31908.200490000017</v>
      </c>
      <c r="C22" s="283">
        <v>5996.057600000003</v>
      </c>
      <c r="D22" s="292">
        <v>-81.20841191944008</v>
      </c>
      <c r="E22" s="292">
        <v>-1.0765945849683898</v>
      </c>
      <c r="F22" s="292">
        <v>0.2589051294205499</v>
      </c>
      <c r="G22" s="283"/>
      <c r="H22" s="283">
        <v>490641.48812000005</v>
      </c>
      <c r="I22" s="283">
        <v>231984.718</v>
      </c>
      <c r="J22" s="293">
        <v>-52.71807957192938</v>
      </c>
      <c r="K22" s="293">
        <v>-0.9663445260069878</v>
      </c>
      <c r="L22" s="293">
        <v>0.9808720486743722</v>
      </c>
      <c r="O22" s="90"/>
      <c r="P22" s="90"/>
    </row>
    <row r="23" spans="1:12" s="72" customFormat="1" ht="12.75">
      <c r="A23" s="288" t="s">
        <v>120</v>
      </c>
      <c r="B23" s="289">
        <v>38335.98338999999</v>
      </c>
      <c r="C23" s="289">
        <v>22240.46766</v>
      </c>
      <c r="D23" s="290">
        <v>-41.985399373369226</v>
      </c>
      <c r="E23" s="290">
        <v>-0.6687345446786208</v>
      </c>
      <c r="F23" s="290">
        <v>0.9603261913104124</v>
      </c>
      <c r="G23" s="283"/>
      <c r="H23" s="289">
        <v>341973.2571699999</v>
      </c>
      <c r="I23" s="289">
        <v>278992.35878999997</v>
      </c>
      <c r="J23" s="291">
        <v>-18.416907480192577</v>
      </c>
      <c r="K23" s="291">
        <v>-0.23529732612171572</v>
      </c>
      <c r="L23" s="291">
        <v>1.1796285931681187</v>
      </c>
    </row>
    <row r="24" spans="1:15" s="72" customFormat="1" ht="12.75">
      <c r="A24" s="198" t="s">
        <v>115</v>
      </c>
      <c r="B24" s="283">
        <v>25151.91420000001</v>
      </c>
      <c r="C24" s="283">
        <v>14777.468130000007</v>
      </c>
      <c r="D24" s="292">
        <v>-41.24714320948184</v>
      </c>
      <c r="E24" s="292">
        <v>-0.4310362330287609</v>
      </c>
      <c r="F24" s="292">
        <v>0.6380796439823563</v>
      </c>
      <c r="G24" s="283"/>
      <c r="H24" s="283">
        <v>295680.19554999995</v>
      </c>
      <c r="I24" s="283">
        <v>233663.90016</v>
      </c>
      <c r="J24" s="293">
        <v>-20.97411200457384</v>
      </c>
      <c r="K24" s="293">
        <v>-0.23169355878663297</v>
      </c>
      <c r="L24" s="293">
        <v>0.9879719251644117</v>
      </c>
      <c r="M24" s="90"/>
      <c r="N24" s="90"/>
      <c r="O24" s="90"/>
    </row>
    <row r="25" spans="1:15" s="72" customFormat="1" ht="12.75">
      <c r="A25" s="288" t="s">
        <v>116</v>
      </c>
      <c r="B25" s="289">
        <v>55983.27599</v>
      </c>
      <c r="C25" s="289">
        <v>45707.31904000001</v>
      </c>
      <c r="D25" s="290">
        <v>-18.35540483882282</v>
      </c>
      <c r="E25" s="290">
        <v>-0.4269442189595103</v>
      </c>
      <c r="F25" s="290">
        <v>1.9736066830841588</v>
      </c>
      <c r="G25" s="283"/>
      <c r="H25" s="289">
        <v>546323.53851</v>
      </c>
      <c r="I25" s="289">
        <v>444356.64737</v>
      </c>
      <c r="J25" s="291">
        <v>-18.66419510645587</v>
      </c>
      <c r="K25" s="291">
        <v>-0.3809494220521484</v>
      </c>
      <c r="L25" s="291">
        <v>1.8788177894023497</v>
      </c>
      <c r="O25" s="90"/>
    </row>
    <row r="26" spans="1:15" s="72" customFormat="1" ht="12.75">
      <c r="A26" s="198" t="s">
        <v>121</v>
      </c>
      <c r="B26" s="283">
        <v>83605.97144</v>
      </c>
      <c r="C26" s="283">
        <v>74712.10188</v>
      </c>
      <c r="D26" s="292">
        <v>-10.63784010497708</v>
      </c>
      <c r="E26" s="292">
        <v>-0.3695214189099893</v>
      </c>
      <c r="F26" s="292">
        <v>3.226010771898305</v>
      </c>
      <c r="G26" s="283"/>
      <c r="H26" s="283">
        <v>905197.5196099998</v>
      </c>
      <c r="I26" s="283">
        <v>751905.8614399999</v>
      </c>
      <c r="J26" s="293">
        <v>-16.934608728937405</v>
      </c>
      <c r="K26" s="293">
        <v>-0.5726993137909743</v>
      </c>
      <c r="L26" s="293">
        <v>3.1791897719785203</v>
      </c>
      <c r="O26" s="90"/>
    </row>
    <row r="27" spans="1:12" s="72" customFormat="1" ht="12.75">
      <c r="A27" s="288" t="s">
        <v>117</v>
      </c>
      <c r="B27" s="289">
        <v>10258.93728</v>
      </c>
      <c r="C27" s="289">
        <v>3043.59964</v>
      </c>
      <c r="D27" s="290">
        <v>-70.33221320171674</v>
      </c>
      <c r="E27" s="290">
        <v>-0.29978197731151035</v>
      </c>
      <c r="F27" s="290">
        <v>0.13142027833397377</v>
      </c>
      <c r="G27" s="283"/>
      <c r="H27" s="289">
        <v>70459.02274</v>
      </c>
      <c r="I27" s="289">
        <v>93092.18851000002</v>
      </c>
      <c r="J27" s="291">
        <v>32.12245201514985</v>
      </c>
      <c r="K27" s="291">
        <v>0.0845577551977523</v>
      </c>
      <c r="L27" s="291">
        <v>0.3936100896929968</v>
      </c>
    </row>
    <row r="28" spans="1:12" s="72" customFormat="1" ht="12.75">
      <c r="A28" s="198" t="s">
        <v>129</v>
      </c>
      <c r="B28" s="283">
        <v>25218.395759999992</v>
      </c>
      <c r="C28" s="283">
        <v>19456.674349999994</v>
      </c>
      <c r="D28" s="292">
        <v>-22.84729554105467</v>
      </c>
      <c r="E28" s="292">
        <v>-0.23938730565183397</v>
      </c>
      <c r="F28" s="292">
        <v>0.8401241493544425</v>
      </c>
      <c r="G28" s="283"/>
      <c r="H28" s="283">
        <v>286088.5186800001</v>
      </c>
      <c r="I28" s="283">
        <v>187969.42735999997</v>
      </c>
      <c r="J28" s="293">
        <v>-34.29675953887185</v>
      </c>
      <c r="K28" s="293">
        <v>-0.36657399978308297</v>
      </c>
      <c r="L28" s="293">
        <v>0.7947676850970493</v>
      </c>
    </row>
    <row r="29" spans="1:16" s="72" customFormat="1" ht="12.75">
      <c r="A29" s="288" t="s">
        <v>135</v>
      </c>
      <c r="B29" s="289">
        <v>44628.98244680299</v>
      </c>
      <c r="C29" s="289">
        <v>39136.19042832902</v>
      </c>
      <c r="D29" s="290">
        <v>-12.307679264301585</v>
      </c>
      <c r="E29" s="290">
        <v>-0.22821385975487188</v>
      </c>
      <c r="F29" s="290">
        <v>1.6898704321776037</v>
      </c>
      <c r="G29" s="283"/>
      <c r="H29" s="289">
        <v>461488.46629958594</v>
      </c>
      <c r="I29" s="289">
        <v>447062.668950163</v>
      </c>
      <c r="J29" s="291">
        <v>-3.125928035665815</v>
      </c>
      <c r="K29" s="291">
        <v>-0.05389493689043426</v>
      </c>
      <c r="L29" s="291">
        <v>1.890259322939449</v>
      </c>
      <c r="N29" s="90"/>
      <c r="P29" s="90"/>
    </row>
    <row r="30" spans="1:12" s="72" customFormat="1" ht="12.75">
      <c r="A30" s="198" t="s">
        <v>119</v>
      </c>
      <c r="B30" s="283">
        <v>25712.361770000007</v>
      </c>
      <c r="C30" s="283">
        <v>22962.66274000001</v>
      </c>
      <c r="D30" s="292">
        <v>-10.694074136776576</v>
      </c>
      <c r="E30" s="292">
        <v>-0.11424416338539375</v>
      </c>
      <c r="F30" s="292">
        <v>0.991510016271381</v>
      </c>
      <c r="G30" s="283"/>
      <c r="H30" s="283">
        <v>305153.9173299999</v>
      </c>
      <c r="I30" s="283">
        <v>269427.00257</v>
      </c>
      <c r="J30" s="293">
        <v>-11.70783422103806</v>
      </c>
      <c r="K30" s="293">
        <v>-0.13347614482863543</v>
      </c>
      <c r="L30" s="293">
        <v>1.1391845905083766</v>
      </c>
    </row>
    <row r="31" spans="1:12" s="72" customFormat="1" ht="12.75">
      <c r="A31" s="288" t="s">
        <v>122</v>
      </c>
      <c r="B31" s="289">
        <v>13946.168830000008</v>
      </c>
      <c r="C31" s="289">
        <v>11840.237959999997</v>
      </c>
      <c r="D31" s="290">
        <v>-15.100425756139435</v>
      </c>
      <c r="E31" s="290">
        <v>-0.08749696158223753</v>
      </c>
      <c r="F31" s="290">
        <v>0.5112523170898</v>
      </c>
      <c r="G31" s="283"/>
      <c r="H31" s="289">
        <v>106345.34747</v>
      </c>
      <c r="I31" s="289">
        <v>176334.0408999999</v>
      </c>
      <c r="J31" s="291">
        <v>65.81265198248913</v>
      </c>
      <c r="K31" s="291">
        <v>0.26147852517869224</v>
      </c>
      <c r="L31" s="291">
        <v>0.7455712317593846</v>
      </c>
    </row>
    <row r="32" spans="1:12" s="72" customFormat="1" ht="12.75">
      <c r="A32" s="198" t="s">
        <v>114</v>
      </c>
      <c r="B32" s="283">
        <v>90984.88343534194</v>
      </c>
      <c r="C32" s="283">
        <v>88889.14382965898</v>
      </c>
      <c r="D32" s="292">
        <v>-2.303393186377267</v>
      </c>
      <c r="E32" s="292">
        <v>-0.08707353616256905</v>
      </c>
      <c r="F32" s="292">
        <v>3.8381644778228483</v>
      </c>
      <c r="G32" s="283"/>
      <c r="H32" s="283">
        <v>1240209.1387359381</v>
      </c>
      <c r="I32" s="283">
        <v>1043801.2505787369</v>
      </c>
      <c r="J32" s="293">
        <v>-15.836674801266703</v>
      </c>
      <c r="K32" s="293">
        <v>-0.7337820212370632</v>
      </c>
      <c r="L32" s="293">
        <v>4.413374639031341</v>
      </c>
    </row>
    <row r="33" spans="1:12" s="72" customFormat="1" ht="12.75">
      <c r="A33" s="288" t="s">
        <v>141</v>
      </c>
      <c r="B33" s="289">
        <v>6658.7027100000005</v>
      </c>
      <c r="C33" s="289">
        <v>6426.698670000001</v>
      </c>
      <c r="D33" s="290">
        <v>-3.484222829945205</v>
      </c>
      <c r="E33" s="290">
        <v>-0.0096392758489759</v>
      </c>
      <c r="F33" s="290">
        <v>0.2774998777368692</v>
      </c>
      <c r="G33" s="283"/>
      <c r="H33" s="289">
        <v>69490.02069</v>
      </c>
      <c r="I33" s="289">
        <v>55859.51359</v>
      </c>
      <c r="J33" s="291">
        <v>-19.61505690264027</v>
      </c>
      <c r="K33" s="291">
        <v>-0.05092372380847997</v>
      </c>
      <c r="L33" s="291">
        <v>0.23618381419838716</v>
      </c>
    </row>
    <row r="34" spans="1:12" s="72" customFormat="1" ht="12.75">
      <c r="A34" s="198" t="s">
        <v>118</v>
      </c>
      <c r="B34" s="283">
        <v>0</v>
      </c>
      <c r="C34" s="283">
        <v>0</v>
      </c>
      <c r="D34" s="292" t="s">
        <v>188</v>
      </c>
      <c r="E34" s="292">
        <v>0</v>
      </c>
      <c r="F34" s="292">
        <v>0</v>
      </c>
      <c r="G34" s="283"/>
      <c r="H34" s="283">
        <v>9778.23816</v>
      </c>
      <c r="I34" s="283">
        <v>10938.03023</v>
      </c>
      <c r="J34" s="293">
        <v>11.860951339315706</v>
      </c>
      <c r="K34" s="293">
        <v>0.004332995875696018</v>
      </c>
      <c r="L34" s="293">
        <v>0.0462479089685654</v>
      </c>
    </row>
    <row r="35" spans="1:12" s="72" customFormat="1" ht="12.75">
      <c r="A35" s="288" t="s">
        <v>127</v>
      </c>
      <c r="B35" s="289">
        <v>0</v>
      </c>
      <c r="C35" s="289">
        <v>66.11376000000001</v>
      </c>
      <c r="D35" s="290" t="s">
        <v>188</v>
      </c>
      <c r="E35" s="290">
        <v>0.0027468865199631386</v>
      </c>
      <c r="F35" s="290">
        <v>0.0028547410200461</v>
      </c>
      <c r="G35" s="283"/>
      <c r="H35" s="289">
        <v>12221.3109</v>
      </c>
      <c r="I35" s="289">
        <v>755.68987</v>
      </c>
      <c r="J35" s="291">
        <v>-93.81662183227823</v>
      </c>
      <c r="K35" s="291">
        <v>-0.042835685740878995</v>
      </c>
      <c r="L35" s="291">
        <v>0.0031951892234098373</v>
      </c>
    </row>
    <row r="36" spans="1:12" s="72" customFormat="1" ht="12.75">
      <c r="A36" s="198" t="s">
        <v>126</v>
      </c>
      <c r="B36" s="283">
        <v>920.5020399999997</v>
      </c>
      <c r="C36" s="283">
        <v>1061.0459199999996</v>
      </c>
      <c r="D36" s="292">
        <v>15.268176917891441</v>
      </c>
      <c r="E36" s="292">
        <v>0.005839300161347899</v>
      </c>
      <c r="F36" s="292">
        <v>0.04581514214252147</v>
      </c>
      <c r="G36" s="283"/>
      <c r="H36" s="283">
        <v>8888.78574</v>
      </c>
      <c r="I36" s="283">
        <v>12453.23011</v>
      </c>
      <c r="J36" s="293">
        <v>40.10046449831517</v>
      </c>
      <c r="K36" s="293">
        <v>0.013316803204524321</v>
      </c>
      <c r="L36" s="293">
        <v>0.052654439636877624</v>
      </c>
    </row>
    <row r="37" spans="1:12" s="72" customFormat="1" ht="12.75">
      <c r="A37" s="288" t="s">
        <v>125</v>
      </c>
      <c r="B37" s="289">
        <v>241.80183</v>
      </c>
      <c r="C37" s="289">
        <v>499.65730999999994</v>
      </c>
      <c r="D37" s="290">
        <v>106.63917638671303</v>
      </c>
      <c r="E37" s="290">
        <v>0.01071334835759794</v>
      </c>
      <c r="F37" s="290">
        <v>0.021574816177795515</v>
      </c>
      <c r="G37" s="283"/>
      <c r="H37" s="289">
        <v>1280.14917</v>
      </c>
      <c r="I37" s="289">
        <v>1968.71414</v>
      </c>
      <c r="J37" s="291">
        <v>53.787869893318785</v>
      </c>
      <c r="K37" s="291">
        <v>0.0025724862691626727</v>
      </c>
      <c r="L37" s="291">
        <v>0.008324068449008805</v>
      </c>
    </row>
    <row r="38" spans="1:12" s="72" customFormat="1" ht="12.75">
      <c r="A38" s="198" t="s">
        <v>136</v>
      </c>
      <c r="B38" s="283">
        <v>9275.114909999998</v>
      </c>
      <c r="C38" s="283">
        <v>9956.659969999999</v>
      </c>
      <c r="D38" s="292">
        <v>7.348103679720341</v>
      </c>
      <c r="E38" s="292">
        <v>0.02831675188435009</v>
      </c>
      <c r="F38" s="292">
        <v>0.4299208763653733</v>
      </c>
      <c r="G38" s="283"/>
      <c r="H38" s="283">
        <v>89379.80293999997</v>
      </c>
      <c r="I38" s="283">
        <v>96186.92887999998</v>
      </c>
      <c r="J38" s="293">
        <v>7.615955412845987</v>
      </c>
      <c r="K38" s="293">
        <v>0.025431497064265524</v>
      </c>
      <c r="L38" s="293">
        <v>0.40669519440595964</v>
      </c>
    </row>
    <row r="39" spans="1:12" s="72" customFormat="1" ht="12.75">
      <c r="A39" s="288" t="s">
        <v>131</v>
      </c>
      <c r="B39" s="289">
        <v>5729.692010000002</v>
      </c>
      <c r="C39" s="289">
        <v>6701.001559999998</v>
      </c>
      <c r="D39" s="290">
        <v>16.952212235924268</v>
      </c>
      <c r="E39" s="290">
        <v>0.040355851937727505</v>
      </c>
      <c r="F39" s="290">
        <v>0.289344064363075</v>
      </c>
      <c r="G39" s="283"/>
      <c r="H39" s="289">
        <v>43376.52433</v>
      </c>
      <c r="I39" s="289">
        <v>53571.63031999999</v>
      </c>
      <c r="J39" s="291">
        <v>23.503741130657787</v>
      </c>
      <c r="K39" s="291">
        <v>0.03808902763661226</v>
      </c>
      <c r="L39" s="291">
        <v>0.22651024272557688</v>
      </c>
    </row>
    <row r="40" spans="1:12" s="73" customFormat="1" ht="12">
      <c r="A40" s="198" t="s">
        <v>128</v>
      </c>
      <c r="B40" s="283">
        <v>2940.5467999999987</v>
      </c>
      <c r="C40" s="283">
        <v>4029.8569300000004</v>
      </c>
      <c r="D40" s="292">
        <v>37.04447519760616</v>
      </c>
      <c r="E40" s="292">
        <v>0.045258525791851766</v>
      </c>
      <c r="F40" s="292">
        <v>0.17400610527956725</v>
      </c>
      <c r="G40" s="283"/>
      <c r="H40" s="283">
        <v>29785.162730000004</v>
      </c>
      <c r="I40" s="283">
        <v>23333.74219</v>
      </c>
      <c r="J40" s="293">
        <v>-21.65984654333296</v>
      </c>
      <c r="K40" s="293">
        <v>-0.024102577794139074</v>
      </c>
      <c r="L40" s="293">
        <v>0.09865915178578674</v>
      </c>
    </row>
    <row r="41" spans="1:12" s="73" customFormat="1" ht="12">
      <c r="A41" s="288" t="s">
        <v>132</v>
      </c>
      <c r="B41" s="289">
        <v>50868.61318000002</v>
      </c>
      <c r="C41" s="289">
        <v>52795.58017999997</v>
      </c>
      <c r="D41" s="290">
        <v>3.7881256821005183</v>
      </c>
      <c r="E41" s="290">
        <v>0.08006139231400038</v>
      </c>
      <c r="F41" s="290">
        <v>2.279672316579464</v>
      </c>
      <c r="G41" s="283"/>
      <c r="H41" s="289">
        <v>792633.8075800003</v>
      </c>
      <c r="I41" s="289">
        <v>551405.808919258</v>
      </c>
      <c r="J41" s="291">
        <v>-30.433725681880563</v>
      </c>
      <c r="K41" s="291">
        <v>-0.9012304449532931</v>
      </c>
      <c r="L41" s="291">
        <v>2.3314404074046893</v>
      </c>
    </row>
    <row r="42" spans="1:12" s="73" customFormat="1" ht="12">
      <c r="A42" s="198" t="s">
        <v>139</v>
      </c>
      <c r="B42" s="283">
        <v>71434.81384000006</v>
      </c>
      <c r="C42" s="283">
        <v>73492.10578999997</v>
      </c>
      <c r="D42" s="292">
        <v>2.8799570397255447</v>
      </c>
      <c r="E42" s="292">
        <v>0.0854761176052223</v>
      </c>
      <c r="F42" s="292">
        <v>3.173332284357755</v>
      </c>
      <c r="G42" s="283"/>
      <c r="H42" s="283">
        <v>905498.6834300004</v>
      </c>
      <c r="I42" s="283">
        <v>741669.8621099999</v>
      </c>
      <c r="J42" s="293">
        <v>-18.092662564612695</v>
      </c>
      <c r="K42" s="293">
        <v>-0.6120662707235981</v>
      </c>
      <c r="L42" s="293">
        <v>3.1359101727031637</v>
      </c>
    </row>
    <row r="43" spans="1:12" s="73" customFormat="1" ht="12">
      <c r="A43" s="288" t="s">
        <v>123</v>
      </c>
      <c r="B43" s="289">
        <v>23193.07173</v>
      </c>
      <c r="C43" s="289">
        <v>26413.79285</v>
      </c>
      <c r="D43" s="290">
        <v>13.8865655980964</v>
      </c>
      <c r="E43" s="290">
        <v>0.13381413232417252</v>
      </c>
      <c r="F43" s="290">
        <v>1.1405271450889403</v>
      </c>
      <c r="G43" s="283"/>
      <c r="H43" s="289">
        <v>361097.58369</v>
      </c>
      <c r="I43" s="289">
        <v>219974.91630000013</v>
      </c>
      <c r="J43" s="290">
        <v>-39.08158729501574</v>
      </c>
      <c r="K43" s="291">
        <v>-0.5272358309607086</v>
      </c>
      <c r="L43" s="291">
        <v>0.9300925020766009</v>
      </c>
    </row>
    <row r="44" spans="1:12" s="73" customFormat="1" ht="12">
      <c r="A44" s="198" t="s">
        <v>134</v>
      </c>
      <c r="B44" s="283">
        <v>6509.9231199999995</v>
      </c>
      <c r="C44" s="283">
        <v>10321.877690000007</v>
      </c>
      <c r="D44" s="292">
        <v>58.55606125806303</v>
      </c>
      <c r="E44" s="292">
        <v>0.1583786283376547</v>
      </c>
      <c r="F44" s="292">
        <v>0.4456906950314382</v>
      </c>
      <c r="G44" s="283"/>
      <c r="H44" s="283">
        <v>139665.42659</v>
      </c>
      <c r="I44" s="283">
        <v>127276.08170000001</v>
      </c>
      <c r="J44" s="293">
        <v>-8.870731427592293</v>
      </c>
      <c r="K44" s="293">
        <v>-0.04628672819856874</v>
      </c>
      <c r="L44" s="293">
        <v>0.5381455816599341</v>
      </c>
    </row>
    <row r="45" spans="1:12" s="73" customFormat="1" ht="12">
      <c r="A45" s="288" t="s">
        <v>133</v>
      </c>
      <c r="B45" s="289">
        <v>20160.88366999998</v>
      </c>
      <c r="C45" s="289">
        <v>24727.55552000006</v>
      </c>
      <c r="D45" s="290">
        <v>22.651149248955925</v>
      </c>
      <c r="E45" s="290">
        <v>0.18973553078603222</v>
      </c>
      <c r="F45" s="290">
        <v>1.0677167214269998</v>
      </c>
      <c r="G45" s="283"/>
      <c r="H45" s="289">
        <v>186915.40789999993</v>
      </c>
      <c r="I45" s="289">
        <v>214614.87862000012</v>
      </c>
      <c r="J45" s="291">
        <v>14.819254887119548</v>
      </c>
      <c r="K45" s="291">
        <v>0.10348552597770683</v>
      </c>
      <c r="L45" s="291">
        <v>0.907429323288447</v>
      </c>
    </row>
    <row r="46" spans="1:12" s="73" customFormat="1" ht="12">
      <c r="A46" s="198" t="s">
        <v>142</v>
      </c>
      <c r="B46" s="283">
        <v>9734.3443</v>
      </c>
      <c r="C46" s="283">
        <v>15584.448420000012</v>
      </c>
      <c r="D46" s="292">
        <v>60.097567331782265</v>
      </c>
      <c r="E46" s="292">
        <v>0.24305941981833806</v>
      </c>
      <c r="F46" s="292">
        <v>0.6729244287326368</v>
      </c>
      <c r="G46" s="283"/>
      <c r="H46" s="283">
        <v>77314.04232000001</v>
      </c>
      <c r="I46" s="283">
        <v>140361.95144999996</v>
      </c>
      <c r="J46" s="293">
        <v>81.5478110290068</v>
      </c>
      <c r="K46" s="293">
        <v>0.23554767901762522</v>
      </c>
      <c r="L46" s="293">
        <v>0.5934749325802324</v>
      </c>
    </row>
    <row r="47" spans="1:12" s="73" customFormat="1" ht="12">
      <c r="A47" s="288" t="s">
        <v>137</v>
      </c>
      <c r="B47" s="289">
        <v>35120.12932000001</v>
      </c>
      <c r="C47" s="289">
        <v>41586.34842000004</v>
      </c>
      <c r="D47" s="290">
        <v>18.41171779603239</v>
      </c>
      <c r="E47" s="290">
        <v>0.2686576906368396</v>
      </c>
      <c r="F47" s="290">
        <v>1.7956663591437456</v>
      </c>
      <c r="G47" s="283"/>
      <c r="H47" s="289">
        <v>428681.35303000006</v>
      </c>
      <c r="I47" s="289">
        <v>420805.79199000006</v>
      </c>
      <c r="J47" s="291">
        <v>-1.837159695502033</v>
      </c>
      <c r="K47" s="291">
        <v>-0.02942318229948932</v>
      </c>
      <c r="L47" s="291">
        <v>1.7792406449948703</v>
      </c>
    </row>
    <row r="48" spans="1:12" s="73" customFormat="1" ht="12">
      <c r="A48" s="198" t="s">
        <v>140</v>
      </c>
      <c r="B48" s="283">
        <v>3470.6150999999995</v>
      </c>
      <c r="C48" s="283">
        <v>10985.203660000001</v>
      </c>
      <c r="D48" s="292">
        <v>216.5203672398014</v>
      </c>
      <c r="E48" s="292">
        <v>0.3122152184134318</v>
      </c>
      <c r="F48" s="292">
        <v>0.4743325973558688</v>
      </c>
      <c r="G48" s="283"/>
      <c r="H48" s="283">
        <v>39028.96303</v>
      </c>
      <c r="I48" s="283">
        <v>63970.03496000001</v>
      </c>
      <c r="J48" s="293">
        <v>63.904008699459425</v>
      </c>
      <c r="K48" s="293">
        <v>0.09318011788796568</v>
      </c>
      <c r="L48" s="293">
        <v>0.2704765201170985</v>
      </c>
    </row>
    <row r="49" spans="1:12" s="73" customFormat="1" ht="12">
      <c r="A49" s="288" t="s">
        <v>130</v>
      </c>
      <c r="B49" s="289">
        <v>13769.006830000002</v>
      </c>
      <c r="C49" s="289">
        <v>24145.916080000003</v>
      </c>
      <c r="D49" s="290">
        <v>75.36425377748176</v>
      </c>
      <c r="E49" s="290">
        <v>0.43113857293407304</v>
      </c>
      <c r="F49" s="290">
        <v>1.0426019802862023</v>
      </c>
      <c r="G49" s="283"/>
      <c r="H49" s="289">
        <v>158282.59626</v>
      </c>
      <c r="I49" s="289">
        <v>251953.94465999992</v>
      </c>
      <c r="J49" s="291">
        <v>59.179815477712026</v>
      </c>
      <c r="K49" s="291">
        <v>0.3499571835217708</v>
      </c>
      <c r="L49" s="291">
        <v>1.0653054390860501</v>
      </c>
    </row>
    <row r="50" spans="1:12" s="73" customFormat="1" ht="12">
      <c r="A50" s="198" t="s">
        <v>145</v>
      </c>
      <c r="B50" s="283">
        <v>166893.40831999975</v>
      </c>
      <c r="C50" s="283">
        <v>183619.93925999987</v>
      </c>
      <c r="D50" s="292">
        <v>10.022283748875704</v>
      </c>
      <c r="E50" s="292">
        <v>0.6949518884545771</v>
      </c>
      <c r="F50" s="292">
        <v>7.928566953443501</v>
      </c>
      <c r="G50" s="283"/>
      <c r="H50" s="283">
        <v>1672922.855239999</v>
      </c>
      <c r="I50" s="283">
        <v>1807035.7514099998</v>
      </c>
      <c r="J50" s="293">
        <v>8.016681447678643</v>
      </c>
      <c r="K50" s="293">
        <v>0.5010472489109723</v>
      </c>
      <c r="L50" s="293">
        <v>7.640463883976014</v>
      </c>
    </row>
    <row r="51" spans="1:12" s="73" customFormat="1" ht="12">
      <c r="A51" s="288" t="s">
        <v>143</v>
      </c>
      <c r="B51" s="289">
        <v>55414.480280000105</v>
      </c>
      <c r="C51" s="289">
        <v>80302.67635000011</v>
      </c>
      <c r="D51" s="290">
        <v>44.91280247372909</v>
      </c>
      <c r="E51" s="290">
        <v>1.0340517660904869</v>
      </c>
      <c r="F51" s="290">
        <v>3.467407453392926</v>
      </c>
      <c r="G51" s="283"/>
      <c r="H51" s="289">
        <v>597381.3294200001</v>
      </c>
      <c r="I51" s="289">
        <v>718247.48271</v>
      </c>
      <c r="J51" s="291">
        <v>20.232663348777468</v>
      </c>
      <c r="K51" s="291">
        <v>0.45155727243143895</v>
      </c>
      <c r="L51" s="291">
        <v>3.0368762472576685</v>
      </c>
    </row>
    <row r="52" spans="1:12" s="73" customFormat="1" ht="12">
      <c r="A52" s="198" t="s">
        <v>138</v>
      </c>
      <c r="B52" s="283">
        <v>5579.50752</v>
      </c>
      <c r="C52" s="283">
        <v>39699.63982000001</v>
      </c>
      <c r="D52" s="292">
        <v>611.5258771082363</v>
      </c>
      <c r="E52" s="292">
        <v>1.4176191381979921</v>
      </c>
      <c r="F52" s="292">
        <v>1.7141997411009382</v>
      </c>
      <c r="G52" s="283"/>
      <c r="H52" s="283">
        <v>14822.653760000001</v>
      </c>
      <c r="I52" s="283">
        <v>268602.47128000006</v>
      </c>
      <c r="J52" s="293" t="s">
        <v>171</v>
      </c>
      <c r="K52" s="293">
        <v>0.9481241776804424</v>
      </c>
      <c r="L52" s="293">
        <v>1.1356983276950718</v>
      </c>
    </row>
    <row r="53" spans="1:12" s="73" customFormat="1" ht="12">
      <c r="A53" s="288" t="s">
        <v>144</v>
      </c>
      <c r="B53" s="289">
        <v>126683.02978000004</v>
      </c>
      <c r="C53" s="289">
        <v>188845.72072000007</v>
      </c>
      <c r="D53" s="290">
        <v>49.06946972136112</v>
      </c>
      <c r="E53" s="290">
        <v>2.5827279795873164</v>
      </c>
      <c r="F53" s="290">
        <v>8.154212154921362</v>
      </c>
      <c r="G53" s="283"/>
      <c r="H53" s="289">
        <v>1370029.2763500004</v>
      </c>
      <c r="I53" s="289">
        <v>1665737.7671200002</v>
      </c>
      <c r="J53" s="291">
        <v>21.584100126518415</v>
      </c>
      <c r="K53" s="291">
        <v>1.1047701601500888</v>
      </c>
      <c r="L53" s="291">
        <v>7.043031240485716</v>
      </c>
    </row>
    <row r="54" spans="1:12" s="73" customFormat="1" ht="12.75" thickBot="1">
      <c r="A54" s="366" t="s">
        <v>146</v>
      </c>
      <c r="B54" s="376">
        <v>5935.900570003271</v>
      </c>
      <c r="C54" s="376">
        <v>12200.43622001195</v>
      </c>
      <c r="D54" s="382">
        <v>105.53639799268448</v>
      </c>
      <c r="E54" s="382">
        <v>0.260278171001579</v>
      </c>
      <c r="F54" s="382">
        <v>0.5268053993559629</v>
      </c>
      <c r="G54" s="376"/>
      <c r="H54" s="376">
        <v>73636.35138993454</v>
      </c>
      <c r="I54" s="376">
        <v>86974.36626985169</v>
      </c>
      <c r="J54" s="383">
        <v>18.113356553052064</v>
      </c>
      <c r="K54" s="383">
        <v>0.04983096967084204</v>
      </c>
      <c r="L54" s="383">
        <v>0.3677428649643406</v>
      </c>
    </row>
    <row r="55" spans="1:12" s="73" customFormat="1" ht="12.75">
      <c r="A55" s="91"/>
      <c r="B55" s="68"/>
      <c r="C55" s="68"/>
      <c r="D55" s="132"/>
      <c r="E55" s="132"/>
      <c r="F55" s="132"/>
      <c r="G55" s="51"/>
      <c r="H55" s="68"/>
      <c r="I55" s="68"/>
      <c r="J55" s="133"/>
      <c r="K55" s="133"/>
      <c r="L55" s="133"/>
    </row>
    <row r="56" spans="1:13" s="73" customFormat="1" ht="12.75">
      <c r="A56" s="385" t="s">
        <v>88</v>
      </c>
      <c r="B56" s="68"/>
      <c r="C56" s="68"/>
      <c r="D56" s="117"/>
      <c r="E56" s="68"/>
      <c r="F56" s="68"/>
      <c r="G56" s="68"/>
      <c r="H56" s="68"/>
      <c r="I56" s="68"/>
      <c r="J56" s="117"/>
      <c r="K56" s="68"/>
      <c r="L56" s="68"/>
      <c r="M56" s="68"/>
    </row>
    <row r="57" spans="1:12" s="63" customFormat="1" ht="12.75">
      <c r="A57" s="385" t="s">
        <v>89</v>
      </c>
      <c r="B57" s="65"/>
      <c r="C57" s="65"/>
      <c r="D57" s="118"/>
      <c r="E57" s="65"/>
      <c r="F57" s="65"/>
      <c r="G57" s="65"/>
      <c r="H57" s="65"/>
      <c r="I57" s="65"/>
      <c r="J57" s="118"/>
      <c r="K57" s="65"/>
      <c r="L57" s="65"/>
    </row>
    <row r="58" spans="1:10" s="63" customFormat="1" ht="12.75">
      <c r="A58" s="386" t="s">
        <v>42</v>
      </c>
      <c r="B58" s="64"/>
      <c r="C58" s="64"/>
      <c r="D58" s="69"/>
      <c r="E58" s="64"/>
      <c r="F58" s="64"/>
      <c r="J58" s="119"/>
    </row>
    <row r="59" spans="1:10" s="63" customFormat="1" ht="12.75">
      <c r="A59" s="386" t="s">
        <v>43</v>
      </c>
      <c r="B59" s="64"/>
      <c r="C59" s="64"/>
      <c r="D59" s="69"/>
      <c r="E59" s="64"/>
      <c r="F59" s="64"/>
      <c r="J59" s="119"/>
    </row>
    <row r="60" spans="1:10" s="63" customFormat="1" ht="12.75">
      <c r="A60" s="386" t="s">
        <v>80</v>
      </c>
      <c r="B60" s="64"/>
      <c r="C60" s="64"/>
      <c r="D60" s="69"/>
      <c r="E60" s="64"/>
      <c r="F60" s="64"/>
      <c r="J60" s="119"/>
    </row>
    <row r="61" ht="12.75">
      <c r="A61" s="386" t="s">
        <v>76</v>
      </c>
    </row>
    <row r="62" ht="14.25">
      <c r="A62" s="220"/>
    </row>
  </sheetData>
  <sheetProtection/>
  <mergeCells count="9">
    <mergeCell ref="H15:L15"/>
    <mergeCell ref="H16:K16"/>
    <mergeCell ref="L16:L17"/>
    <mergeCell ref="A7:G8"/>
    <mergeCell ref="A9:G13"/>
    <mergeCell ref="A16:A17"/>
    <mergeCell ref="B15:F15"/>
    <mergeCell ref="B16:E16"/>
    <mergeCell ref="F16:F1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9">
      <selection activeCell="B14" sqref="B14"/>
    </sheetView>
  </sheetViews>
  <sheetFormatPr defaultColWidth="11.421875" defaultRowHeight="12.75"/>
  <cols>
    <col min="1" max="1" width="40.421875" style="140" customWidth="1"/>
    <col min="2" max="3" width="13.7109375" style="2" bestFit="1" customWidth="1"/>
    <col min="4" max="4" width="11.7109375" style="2" bestFit="1" customWidth="1"/>
    <col min="5" max="5" width="15.00390625" style="2" customWidth="1"/>
    <col min="6" max="6" width="14.00390625" style="2" customWidth="1"/>
    <col min="7" max="7" width="1.1484375" style="2" customWidth="1"/>
    <col min="8" max="9" width="15.28125" style="2" bestFit="1" customWidth="1"/>
    <col min="10" max="10" width="10.57421875" style="2" customWidth="1"/>
    <col min="11" max="11" width="14.7109375" style="2" bestFit="1" customWidth="1"/>
    <col min="12" max="12" width="13.28125" style="2" customWidth="1"/>
    <col min="13" max="16384" width="11.421875" style="2" customWidth="1"/>
  </cols>
  <sheetData>
    <row r="1" spans="1:12" ht="12.75" customHeight="1">
      <c r="A1" s="2"/>
      <c r="G1" s="127"/>
      <c r="H1" s="100"/>
      <c r="I1" s="100"/>
      <c r="J1" s="100"/>
      <c r="K1" s="100"/>
      <c r="L1" s="100"/>
    </row>
    <row r="2" spans="1:12" ht="12.75">
      <c r="A2" s="2"/>
      <c r="G2" s="100"/>
      <c r="H2" s="100"/>
      <c r="I2" s="100"/>
      <c r="J2" s="100"/>
      <c r="K2" s="100"/>
      <c r="L2" s="100"/>
    </row>
    <row r="3" spans="1:12" ht="12.75">
      <c r="A3" s="2"/>
      <c r="G3" s="100"/>
      <c r="H3" s="100"/>
      <c r="I3" s="100"/>
      <c r="J3" s="100"/>
      <c r="K3" s="100"/>
      <c r="L3" s="100"/>
    </row>
    <row r="4" spans="1:12" ht="12.75">
      <c r="A4" s="2"/>
      <c r="G4" s="100"/>
      <c r="H4" s="100"/>
      <c r="I4" s="100"/>
      <c r="J4" s="100"/>
      <c r="K4" s="100"/>
      <c r="L4" s="100"/>
    </row>
    <row r="5" spans="1:12" ht="12.75">
      <c r="A5" s="2"/>
      <c r="G5" s="100"/>
      <c r="H5" s="100"/>
      <c r="I5" s="100"/>
      <c r="J5" s="100"/>
      <c r="K5" s="100"/>
      <c r="L5" s="100"/>
    </row>
    <row r="6" spans="1:12" ht="12.75">
      <c r="A6" s="2"/>
      <c r="G6" s="100"/>
      <c r="H6" s="100"/>
      <c r="I6" s="100"/>
      <c r="J6" s="100"/>
      <c r="K6" s="100"/>
      <c r="L6" s="100"/>
    </row>
    <row r="7" spans="1:12" ht="20.25">
      <c r="A7" s="429" t="s">
        <v>58</v>
      </c>
      <c r="B7" s="429"/>
      <c r="C7" s="429"/>
      <c r="D7" s="429"/>
      <c r="E7" s="429"/>
      <c r="F7" s="429"/>
      <c r="G7" s="430"/>
      <c r="H7" s="294"/>
      <c r="I7" s="294"/>
      <c r="J7" s="294"/>
      <c r="K7" s="294"/>
      <c r="L7" s="294"/>
    </row>
    <row r="8" spans="1:12" ht="20.25">
      <c r="A8" s="429"/>
      <c r="B8" s="429"/>
      <c r="C8" s="429"/>
      <c r="D8" s="429"/>
      <c r="E8" s="429"/>
      <c r="F8" s="429"/>
      <c r="G8" s="430"/>
      <c r="H8" s="295"/>
      <c r="I8" s="295"/>
      <c r="J8" s="295"/>
      <c r="K8" s="295"/>
      <c r="L8" s="295"/>
    </row>
    <row r="9" spans="1:12" ht="12.75" customHeight="1">
      <c r="A9" s="425" t="s">
        <v>107</v>
      </c>
      <c r="B9" s="425"/>
      <c r="C9" s="425"/>
      <c r="D9" s="425"/>
      <c r="E9" s="425"/>
      <c r="F9" s="425"/>
      <c r="G9" s="426"/>
      <c r="H9" s="141"/>
      <c r="I9" s="141"/>
      <c r="J9" s="141"/>
      <c r="K9" s="141"/>
      <c r="L9" s="141"/>
    </row>
    <row r="10" spans="1:12" ht="12.75">
      <c r="A10" s="425"/>
      <c r="B10" s="425"/>
      <c r="C10" s="425"/>
      <c r="D10" s="425"/>
      <c r="E10" s="425"/>
      <c r="F10" s="425"/>
      <c r="G10" s="426"/>
      <c r="H10" s="141"/>
      <c r="I10" s="141"/>
      <c r="J10" s="141"/>
      <c r="K10" s="141"/>
      <c r="L10" s="141"/>
    </row>
    <row r="11" spans="1:12" ht="12.75">
      <c r="A11" s="425"/>
      <c r="B11" s="425"/>
      <c r="C11" s="425"/>
      <c r="D11" s="425"/>
      <c r="E11" s="425"/>
      <c r="F11" s="425"/>
      <c r="G11" s="426"/>
      <c r="H11" s="141"/>
      <c r="I11" s="141"/>
      <c r="J11" s="141"/>
      <c r="K11" s="141"/>
      <c r="L11" s="141"/>
    </row>
    <row r="12" spans="1:12" ht="12.75">
      <c r="A12" s="425"/>
      <c r="B12" s="425"/>
      <c r="C12" s="425"/>
      <c r="D12" s="425"/>
      <c r="E12" s="425"/>
      <c r="F12" s="425"/>
      <c r="G12" s="426"/>
      <c r="H12" s="141"/>
      <c r="I12" s="141"/>
      <c r="J12" s="141"/>
      <c r="K12" s="141"/>
      <c r="L12" s="141"/>
    </row>
    <row r="13" spans="1:12" ht="12.75">
      <c r="A13" s="427"/>
      <c r="B13" s="427"/>
      <c r="C13" s="427"/>
      <c r="D13" s="427"/>
      <c r="E13" s="427"/>
      <c r="F13" s="427"/>
      <c r="G13" s="428"/>
      <c r="H13" s="141"/>
      <c r="I13" s="141"/>
      <c r="J13" s="141"/>
      <c r="K13" s="141"/>
      <c r="L13" s="141"/>
    </row>
    <row r="14" spans="1:12" ht="13.5" thickBot="1">
      <c r="A14" s="221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</row>
    <row r="15" spans="1:12" ht="13.5" thickBot="1">
      <c r="A15" s="148"/>
      <c r="B15" s="434" t="s">
        <v>93</v>
      </c>
      <c r="C15" s="434"/>
      <c r="D15" s="434"/>
      <c r="E15" s="434"/>
      <c r="F15" s="298"/>
      <c r="G15" s="141"/>
      <c r="H15" s="434" t="s">
        <v>90</v>
      </c>
      <c r="I15" s="434"/>
      <c r="J15" s="434"/>
      <c r="K15" s="434"/>
      <c r="L15" s="298"/>
    </row>
    <row r="16" spans="1:12" ht="13.5" customHeight="1" thickBot="1">
      <c r="A16" s="471" t="s">
        <v>44</v>
      </c>
      <c r="B16" s="424" t="s">
        <v>22</v>
      </c>
      <c r="C16" s="424"/>
      <c r="D16" s="424"/>
      <c r="E16" s="424"/>
      <c r="F16" s="440" t="s">
        <v>87</v>
      </c>
      <c r="G16" s="141"/>
      <c r="H16" s="424" t="s">
        <v>22</v>
      </c>
      <c r="I16" s="424"/>
      <c r="J16" s="424"/>
      <c r="K16" s="424"/>
      <c r="L16" s="440" t="s">
        <v>87</v>
      </c>
    </row>
    <row r="17" spans="1:12" s="5" customFormat="1" ht="24.75" thickBot="1">
      <c r="A17" s="472"/>
      <c r="B17" s="370">
        <v>2019</v>
      </c>
      <c r="C17" s="370">
        <v>2020</v>
      </c>
      <c r="D17" s="264" t="s">
        <v>52</v>
      </c>
      <c r="E17" s="264" t="s">
        <v>53</v>
      </c>
      <c r="F17" s="441"/>
      <c r="G17" s="299"/>
      <c r="H17" s="370">
        <v>2019</v>
      </c>
      <c r="I17" s="370">
        <v>2020</v>
      </c>
      <c r="J17" s="264" t="s">
        <v>52</v>
      </c>
      <c r="K17" s="264" t="s">
        <v>53</v>
      </c>
      <c r="L17" s="441"/>
    </row>
    <row r="18" spans="1:13" s="5" customFormat="1" ht="12.75">
      <c r="A18" s="265" t="s">
        <v>1</v>
      </c>
      <c r="B18" s="266">
        <v>1954559.566063001</v>
      </c>
      <c r="C18" s="266">
        <v>2473865.3228459987</v>
      </c>
      <c r="D18" s="267">
        <v>26.568939918726375</v>
      </c>
      <c r="E18" s="267">
        <v>26.568939918726354</v>
      </c>
      <c r="F18" s="267">
        <v>99.99999999999999</v>
      </c>
      <c r="G18" s="266">
        <v>0</v>
      </c>
      <c r="H18" s="266">
        <v>22075058.759024</v>
      </c>
      <c r="I18" s="266">
        <v>22115325.6922396</v>
      </c>
      <c r="J18" s="267">
        <v>0.18240917795582234</v>
      </c>
      <c r="K18" s="267">
        <v>0.18240917795581613</v>
      </c>
      <c r="L18" s="267">
        <v>100</v>
      </c>
      <c r="M18" s="16"/>
    </row>
    <row r="19" spans="1:13" s="5" customFormat="1" ht="14.25">
      <c r="A19" s="186" t="s">
        <v>84</v>
      </c>
      <c r="B19" s="300">
        <v>1247605.9819229997</v>
      </c>
      <c r="C19" s="300">
        <v>1751388.544494</v>
      </c>
      <c r="D19" s="301">
        <v>40.37994125312658</v>
      </c>
      <c r="E19" s="301">
        <v>25.77473571633078</v>
      </c>
      <c r="F19" s="301">
        <v>70.79563015496564</v>
      </c>
      <c r="G19" s="266">
        <v>0</v>
      </c>
      <c r="H19" s="300">
        <v>13774528.325295988</v>
      </c>
      <c r="I19" s="300">
        <v>14242952.728002045</v>
      </c>
      <c r="J19" s="301">
        <v>3.400656571636129</v>
      </c>
      <c r="K19" s="301">
        <v>2.121962200959355</v>
      </c>
      <c r="L19" s="301">
        <v>64.4030882755662</v>
      </c>
      <c r="M19" s="16"/>
    </row>
    <row r="20" spans="1:12" s="5" customFormat="1" ht="14.25">
      <c r="A20" s="189" t="s">
        <v>85</v>
      </c>
      <c r="B20" s="266">
        <v>706953.5841400017</v>
      </c>
      <c r="C20" s="266">
        <v>722476.7783519987</v>
      </c>
      <c r="D20" s="267">
        <v>2.195786903164332</v>
      </c>
      <c r="E20" s="267">
        <v>0.7942042023955731</v>
      </c>
      <c r="F20" s="267">
        <v>29.204369845034346</v>
      </c>
      <c r="G20" s="266">
        <v>0</v>
      </c>
      <c r="H20" s="266">
        <v>8300530.433728013</v>
      </c>
      <c r="I20" s="266">
        <v>7872372.964237556</v>
      </c>
      <c r="J20" s="267">
        <v>-5.1581940805939475</v>
      </c>
      <c r="K20" s="267">
        <v>-1.9395530230035387</v>
      </c>
      <c r="L20" s="267">
        <v>35.59691172443379</v>
      </c>
    </row>
    <row r="21" spans="1:13" ht="12.75">
      <c r="A21" s="155" t="s">
        <v>123</v>
      </c>
      <c r="B21" s="268">
        <v>160619.72003</v>
      </c>
      <c r="C21" s="268">
        <v>181125.2935</v>
      </c>
      <c r="D21" s="269">
        <v>12.766535432990445</v>
      </c>
      <c r="E21" s="269">
        <v>1.0491147891339856</v>
      </c>
      <c r="F21" s="269">
        <v>7.321550281145813</v>
      </c>
      <c r="G21" s="270">
        <v>0</v>
      </c>
      <c r="H21" s="268">
        <v>2010800.7939300004</v>
      </c>
      <c r="I21" s="268">
        <v>1655377.3583999998</v>
      </c>
      <c r="J21" s="269">
        <v>-17.675715894031686</v>
      </c>
      <c r="K21" s="269">
        <v>-1.610067902468019</v>
      </c>
      <c r="L21" s="269">
        <v>7.48520452032448</v>
      </c>
      <c r="M21" s="5"/>
    </row>
    <row r="22" spans="1:13" ht="12.75">
      <c r="A22" s="142" t="s">
        <v>142</v>
      </c>
      <c r="B22" s="270">
        <v>6044.031519999999</v>
      </c>
      <c r="C22" s="270">
        <v>23010.83244000001</v>
      </c>
      <c r="D22" s="271">
        <v>280.7199278140101</v>
      </c>
      <c r="E22" s="271">
        <v>0.8680626170004951</v>
      </c>
      <c r="F22" s="271">
        <v>0.9301570391684764</v>
      </c>
      <c r="G22" s="270">
        <v>0</v>
      </c>
      <c r="H22" s="270">
        <v>52084.27241999995</v>
      </c>
      <c r="I22" s="270">
        <v>90688.22738000004</v>
      </c>
      <c r="J22" s="368">
        <v>74.1182571366332</v>
      </c>
      <c r="K22" s="271">
        <v>0.174875887676717</v>
      </c>
      <c r="L22" s="271">
        <v>0.4100695989832204</v>
      </c>
      <c r="M22" s="5"/>
    </row>
    <row r="23" spans="1:13" ht="12.75">
      <c r="A23" s="155" t="s">
        <v>145</v>
      </c>
      <c r="B23" s="268">
        <v>70606.70195999999</v>
      </c>
      <c r="C23" s="268">
        <v>82684.38437</v>
      </c>
      <c r="D23" s="269">
        <v>17.105575072522505</v>
      </c>
      <c r="E23" s="269">
        <v>0.617923475943363</v>
      </c>
      <c r="F23" s="269">
        <v>3.3423155095151964</v>
      </c>
      <c r="G23" s="270">
        <v>0</v>
      </c>
      <c r="H23" s="268">
        <v>849076.4066699981</v>
      </c>
      <c r="I23" s="268">
        <v>958607.055249999</v>
      </c>
      <c r="J23" s="365">
        <v>12.899975516876093</v>
      </c>
      <c r="K23" s="269">
        <v>0.4961737577945349</v>
      </c>
      <c r="L23" s="269">
        <v>4.334582581283802</v>
      </c>
      <c r="M23" s="5"/>
    </row>
    <row r="24" spans="1:13" ht="12.75">
      <c r="A24" s="142" t="s">
        <v>120</v>
      </c>
      <c r="B24" s="270">
        <v>11163.419312999999</v>
      </c>
      <c r="C24" s="270">
        <v>18654.753346999998</v>
      </c>
      <c r="D24" s="271">
        <v>67.10608841214277</v>
      </c>
      <c r="E24" s="271">
        <v>0.38327478804289006</v>
      </c>
      <c r="F24" s="271">
        <v>0.7540731168638998</v>
      </c>
      <c r="G24" s="270">
        <v>0</v>
      </c>
      <c r="H24" s="270">
        <v>138380.45632099998</v>
      </c>
      <c r="I24" s="270">
        <v>135152.30250599986</v>
      </c>
      <c r="J24" s="368">
        <v>-2.332810499997051</v>
      </c>
      <c r="K24" s="271">
        <v>-0.014623534416099749</v>
      </c>
      <c r="L24" s="271">
        <v>0.6111250830614067</v>
      </c>
      <c r="M24" s="5"/>
    </row>
    <row r="25" spans="1:13" ht="12.75">
      <c r="A25" s="155" t="s">
        <v>140</v>
      </c>
      <c r="B25" s="268">
        <v>8752.362</v>
      </c>
      <c r="C25" s="268">
        <v>13736.84798</v>
      </c>
      <c r="D25" s="269">
        <v>56.95018076263298</v>
      </c>
      <c r="E25" s="269">
        <v>0.25501837173681385</v>
      </c>
      <c r="F25" s="269">
        <v>0.5552787313497234</v>
      </c>
      <c r="G25" s="270">
        <v>0</v>
      </c>
      <c r="H25" s="268">
        <v>97369.8217</v>
      </c>
      <c r="I25" s="268">
        <v>157870.4705700001</v>
      </c>
      <c r="J25" s="365">
        <v>62.134907729835234</v>
      </c>
      <c r="K25" s="269">
        <v>0.2740678950413583</v>
      </c>
      <c r="L25" s="269">
        <v>0.7138509862660434</v>
      </c>
      <c r="M25" s="5"/>
    </row>
    <row r="26" spans="1:13" ht="12.75">
      <c r="A26" s="142" t="s">
        <v>122</v>
      </c>
      <c r="B26" s="270">
        <v>5824.108500000001</v>
      </c>
      <c r="C26" s="270">
        <v>10591.059829999991</v>
      </c>
      <c r="D26" s="271">
        <v>81.84860103481913</v>
      </c>
      <c r="E26" s="271">
        <v>0.24388877232336736</v>
      </c>
      <c r="F26" s="271">
        <v>0.42811788225463143</v>
      </c>
      <c r="G26" s="270">
        <v>0</v>
      </c>
      <c r="H26" s="270">
        <v>38607.56956999995</v>
      </c>
      <c r="I26" s="270">
        <v>101800.68453000039</v>
      </c>
      <c r="J26" s="368">
        <v>163.68063481806098</v>
      </c>
      <c r="K26" s="271">
        <v>0.28626476445580423</v>
      </c>
      <c r="L26" s="271">
        <v>0.46031736519133815</v>
      </c>
      <c r="M26" s="5"/>
    </row>
    <row r="27" spans="1:13" ht="12.75">
      <c r="A27" s="155" t="s">
        <v>144</v>
      </c>
      <c r="B27" s="268">
        <v>16640.272409999998</v>
      </c>
      <c r="C27" s="268">
        <v>20683.40540999999</v>
      </c>
      <c r="D27" s="269">
        <v>24.297276513155296</v>
      </c>
      <c r="E27" s="269">
        <v>0.20685647396993523</v>
      </c>
      <c r="F27" s="269">
        <v>0.8360764516560368</v>
      </c>
      <c r="G27" s="270">
        <v>0</v>
      </c>
      <c r="H27" s="268">
        <v>179758.18479000044</v>
      </c>
      <c r="I27" s="268">
        <v>214356.00876999967</v>
      </c>
      <c r="J27" s="365">
        <v>19.246869910495334</v>
      </c>
      <c r="K27" s="269">
        <v>0.15672811727332805</v>
      </c>
      <c r="L27" s="269">
        <v>0.9692645351599702</v>
      </c>
      <c r="M27" s="5"/>
    </row>
    <row r="28" spans="1:13" ht="12.75">
      <c r="A28" s="142" t="s">
        <v>138</v>
      </c>
      <c r="B28" s="270">
        <v>459.2857099999998</v>
      </c>
      <c r="C28" s="270">
        <v>3293.4734199999994</v>
      </c>
      <c r="D28" s="271">
        <v>617.0859768312846</v>
      </c>
      <c r="E28" s="271">
        <v>0.14500390569875551</v>
      </c>
      <c r="F28" s="271">
        <v>0.13313066760688097</v>
      </c>
      <c r="G28" s="270">
        <v>0</v>
      </c>
      <c r="H28" s="270">
        <v>2973.488730000001</v>
      </c>
      <c r="I28" s="270">
        <v>25841.790579999975</v>
      </c>
      <c r="J28" s="368">
        <v>769.0730965037142</v>
      </c>
      <c r="K28" s="271">
        <v>0.1035933906207688</v>
      </c>
      <c r="L28" s="271">
        <v>0.11685014699588175</v>
      </c>
      <c r="M28" s="5"/>
    </row>
    <row r="29" spans="1:13" ht="12.75">
      <c r="A29" s="155" t="s">
        <v>143</v>
      </c>
      <c r="B29" s="268">
        <v>7058.885059999999</v>
      </c>
      <c r="C29" s="268">
        <v>9680.483480000014</v>
      </c>
      <c r="D29" s="269">
        <v>37.13898721563849</v>
      </c>
      <c r="E29" s="269">
        <v>0.1341273228771741</v>
      </c>
      <c r="F29" s="269">
        <v>0.39131004386541685</v>
      </c>
      <c r="G29" s="270">
        <v>0</v>
      </c>
      <c r="H29" s="268">
        <v>88494.39263000006</v>
      </c>
      <c r="I29" s="268">
        <v>92611.95029999976</v>
      </c>
      <c r="J29" s="365">
        <v>4.652902345141174</v>
      </c>
      <c r="K29" s="269">
        <v>0.018652533227421192</v>
      </c>
      <c r="L29" s="269">
        <v>0.41876819536281046</v>
      </c>
      <c r="M29" s="5"/>
    </row>
    <row r="30" spans="1:13" ht="12.75">
      <c r="A30" s="142" t="s">
        <v>114</v>
      </c>
      <c r="B30" s="270">
        <v>17835.25481699998</v>
      </c>
      <c r="C30" s="270">
        <v>19412.422668000054</v>
      </c>
      <c r="D30" s="271">
        <v>8.842979072532064</v>
      </c>
      <c r="E30" s="271">
        <v>0.08069172607396696</v>
      </c>
      <c r="F30" s="271">
        <v>0.7847000598103497</v>
      </c>
      <c r="G30" s="270">
        <v>0</v>
      </c>
      <c r="H30" s="270">
        <v>237210.07453699908</v>
      </c>
      <c r="I30" s="270">
        <v>219523.13717200086</v>
      </c>
      <c r="J30" s="368">
        <v>-7.4562336357427705</v>
      </c>
      <c r="K30" s="271">
        <v>-0.08012181330103155</v>
      </c>
      <c r="L30" s="271">
        <v>0.9926290040984241</v>
      </c>
      <c r="M30" s="5"/>
    </row>
    <row r="31" spans="1:13" ht="12.75">
      <c r="A31" s="155" t="s">
        <v>135</v>
      </c>
      <c r="B31" s="268">
        <v>3978.4693799999973</v>
      </c>
      <c r="C31" s="268">
        <v>5153.532748999998</v>
      </c>
      <c r="D31" s="269">
        <v>29.5355639761139</v>
      </c>
      <c r="E31" s="269">
        <v>0.06011908715408907</v>
      </c>
      <c r="F31" s="269">
        <v>0.20831905041100782</v>
      </c>
      <c r="G31" s="270">
        <v>0</v>
      </c>
      <c r="H31" s="268">
        <v>39234.58357000033</v>
      </c>
      <c r="I31" s="268">
        <v>47373.25484000003</v>
      </c>
      <c r="J31" s="365">
        <v>20.743615783455695</v>
      </c>
      <c r="K31" s="269">
        <v>0.0368681748884257</v>
      </c>
      <c r="L31" s="269">
        <v>0.21421007087688332</v>
      </c>
      <c r="M31" s="5"/>
    </row>
    <row r="32" spans="1:13" ht="12.75">
      <c r="A32" s="142" t="s">
        <v>130</v>
      </c>
      <c r="B32" s="270">
        <v>1427.0826800000007</v>
      </c>
      <c r="C32" s="270">
        <v>2527.408789999999</v>
      </c>
      <c r="D32" s="271">
        <v>77.10317877307557</v>
      </c>
      <c r="E32" s="271">
        <v>0.05629534802136246</v>
      </c>
      <c r="F32" s="271">
        <v>0.10216436467496955</v>
      </c>
      <c r="G32" s="270">
        <v>0</v>
      </c>
      <c r="H32" s="270">
        <v>16069.31535000002</v>
      </c>
      <c r="I32" s="270">
        <v>25270.37117000005</v>
      </c>
      <c r="J32" s="368">
        <v>57.25854287874199</v>
      </c>
      <c r="K32" s="271">
        <v>0.04168077612132631</v>
      </c>
      <c r="L32" s="271">
        <v>0.1142663306056016</v>
      </c>
      <c r="M32" s="5"/>
    </row>
    <row r="33" spans="1:13" ht="12.75">
      <c r="A33" s="155" t="s">
        <v>141</v>
      </c>
      <c r="B33" s="268">
        <v>3774.222819999999</v>
      </c>
      <c r="C33" s="268">
        <v>4168.364680000001</v>
      </c>
      <c r="D33" s="269">
        <v>10.442993930072241</v>
      </c>
      <c r="E33" s="269">
        <v>0.020165251898355135</v>
      </c>
      <c r="F33" s="269">
        <v>0.16849602286371052</v>
      </c>
      <c r="G33" s="270">
        <v>0</v>
      </c>
      <c r="H33" s="268">
        <v>37427.662739999985</v>
      </c>
      <c r="I33" s="268">
        <v>37764.39246</v>
      </c>
      <c r="J33" s="365">
        <v>0.8996813996620334</v>
      </c>
      <c r="K33" s="269">
        <v>0.0015253853848174374</v>
      </c>
      <c r="L33" s="269">
        <v>0.17076118609119897</v>
      </c>
      <c r="M33" s="5"/>
    </row>
    <row r="34" spans="1:13" ht="12.75">
      <c r="A34" s="142" t="s">
        <v>136</v>
      </c>
      <c r="B34" s="270">
        <v>1635.1347699999985</v>
      </c>
      <c r="C34" s="270">
        <v>1959.595640000001</v>
      </c>
      <c r="D34" s="271">
        <v>19.843065902145952</v>
      </c>
      <c r="E34" s="271">
        <v>0.01660020373047786</v>
      </c>
      <c r="F34" s="271">
        <v>0.07921189653710134</v>
      </c>
      <c r="G34" s="270">
        <v>0</v>
      </c>
      <c r="H34" s="270">
        <v>18174.73246999999</v>
      </c>
      <c r="I34" s="270">
        <v>17043.127500000017</v>
      </c>
      <c r="J34" s="368">
        <v>-6.2262537942049505</v>
      </c>
      <c r="K34" s="271">
        <v>-0.00512616968476873</v>
      </c>
      <c r="L34" s="271">
        <v>0.07706478184936048</v>
      </c>
      <c r="M34" s="5"/>
    </row>
    <row r="35" spans="1:13" ht="12.75">
      <c r="A35" s="155" t="s">
        <v>126</v>
      </c>
      <c r="B35" s="268">
        <v>194.48154999999994</v>
      </c>
      <c r="C35" s="268">
        <v>450.7794600000002</v>
      </c>
      <c r="D35" s="365">
        <v>131.78520533181702</v>
      </c>
      <c r="E35" s="269">
        <v>0.013112821653026003</v>
      </c>
      <c r="F35" s="269">
        <v>0.018221665336309086</v>
      </c>
      <c r="G35" s="270">
        <v>0</v>
      </c>
      <c r="H35" s="268">
        <v>2522.2760399999966</v>
      </c>
      <c r="I35" s="268">
        <v>5874.000830000002</v>
      </c>
      <c r="J35" s="365">
        <v>132.88493157949554</v>
      </c>
      <c r="K35" s="269">
        <v>0.01518331084228649</v>
      </c>
      <c r="L35" s="269">
        <v>0.026560770172429447</v>
      </c>
      <c r="M35" s="5"/>
    </row>
    <row r="36" spans="1:13" ht="12.75">
      <c r="A36" s="142" t="s">
        <v>128</v>
      </c>
      <c r="B36" s="270">
        <v>241.38159000000002</v>
      </c>
      <c r="C36" s="270">
        <v>427.72780000000006</v>
      </c>
      <c r="D36" s="271">
        <v>77.19984361690551</v>
      </c>
      <c r="E36" s="271">
        <v>0.009533923306075059</v>
      </c>
      <c r="F36" s="271">
        <v>0.017289857942142578</v>
      </c>
      <c r="G36" s="270">
        <v>0</v>
      </c>
      <c r="H36" s="270">
        <v>2777.9757099999993</v>
      </c>
      <c r="I36" s="270">
        <v>3474.2088199999994</v>
      </c>
      <c r="J36" s="368">
        <v>25.062606108964157</v>
      </c>
      <c r="K36" s="271">
        <v>0.003153935478044375</v>
      </c>
      <c r="L36" s="271">
        <v>0.015709507824337037</v>
      </c>
      <c r="M36" s="5"/>
    </row>
    <row r="37" spans="1:13" ht="12.75">
      <c r="A37" s="155" t="s">
        <v>127</v>
      </c>
      <c r="B37" s="268">
        <v>0</v>
      </c>
      <c r="C37" s="268">
        <v>0.038</v>
      </c>
      <c r="D37" s="365" t="s">
        <v>188</v>
      </c>
      <c r="E37" s="269">
        <v>1.9441720098887565E-06</v>
      </c>
      <c r="F37" s="269">
        <v>1.5360577493476411E-06</v>
      </c>
      <c r="G37" s="270">
        <v>0</v>
      </c>
      <c r="H37" s="268">
        <v>35379.82935</v>
      </c>
      <c r="I37" s="268">
        <v>1.9200100000000002</v>
      </c>
      <c r="J37" s="365">
        <v>-99.99457315076054</v>
      </c>
      <c r="K37" s="269">
        <v>-0.16026190338242233</v>
      </c>
      <c r="L37" s="269">
        <v>8.681807479207702E-06</v>
      </c>
      <c r="M37" s="5"/>
    </row>
    <row r="38" spans="1:13" ht="12.75">
      <c r="A38" s="142" t="s">
        <v>118</v>
      </c>
      <c r="B38" s="270">
        <v>0</v>
      </c>
      <c r="C38" s="270">
        <v>0</v>
      </c>
      <c r="D38" s="271" t="s">
        <v>188</v>
      </c>
      <c r="E38" s="271">
        <v>0</v>
      </c>
      <c r="F38" s="271">
        <v>0</v>
      </c>
      <c r="G38" s="270">
        <v>0</v>
      </c>
      <c r="H38" s="270">
        <v>47342.466</v>
      </c>
      <c r="I38" s="270">
        <v>43572.56</v>
      </c>
      <c r="J38" s="368">
        <v>-7.963053720099833</v>
      </c>
      <c r="K38" s="271">
        <v>-0.01707767141710964</v>
      </c>
      <c r="L38" s="271">
        <v>0.19702427450702148</v>
      </c>
      <c r="M38" s="5"/>
    </row>
    <row r="39" spans="1:13" ht="12.75">
      <c r="A39" s="155" t="s">
        <v>129</v>
      </c>
      <c r="B39" s="268">
        <v>4572.087649999998</v>
      </c>
      <c r="C39" s="268">
        <v>4541.966369999997</v>
      </c>
      <c r="D39" s="269">
        <v>-0.6588080173834832</v>
      </c>
      <c r="E39" s="269">
        <v>-0.0015410776178426974</v>
      </c>
      <c r="F39" s="269">
        <v>0.18359796420828606</v>
      </c>
      <c r="G39" s="270">
        <v>0</v>
      </c>
      <c r="H39" s="268">
        <v>49300.63216999994</v>
      </c>
      <c r="I39" s="268">
        <v>40994.95422000004</v>
      </c>
      <c r="J39" s="365">
        <v>-16.847000909359554</v>
      </c>
      <c r="K39" s="269">
        <v>-0.03762471502643065</v>
      </c>
      <c r="L39" s="269">
        <v>0.1853689825349731</v>
      </c>
      <c r="M39" s="5"/>
    </row>
    <row r="40" spans="1:13" ht="12.75">
      <c r="A40" s="142" t="s">
        <v>113</v>
      </c>
      <c r="B40" s="270">
        <v>19553.01778999999</v>
      </c>
      <c r="C40" s="270">
        <v>19349.920769999924</v>
      </c>
      <c r="D40" s="271">
        <v>-1.038699100984486</v>
      </c>
      <c r="E40" s="271">
        <v>-0.010390935304630169</v>
      </c>
      <c r="F40" s="271">
        <v>0.7821735723163489</v>
      </c>
      <c r="G40" s="270">
        <v>0</v>
      </c>
      <c r="H40" s="270">
        <v>232348.92966000023</v>
      </c>
      <c r="I40" s="270">
        <v>202964.30000999785</v>
      </c>
      <c r="J40" s="368">
        <v>-12.646767812961901</v>
      </c>
      <c r="K40" s="271">
        <v>-0.1331123507790906</v>
      </c>
      <c r="L40" s="271">
        <v>0.9177540626553795</v>
      </c>
      <c r="M40" s="5"/>
    </row>
    <row r="41" spans="1:13" ht="12.75">
      <c r="A41" s="155" t="s">
        <v>137</v>
      </c>
      <c r="B41" s="268">
        <v>15364.901660000003</v>
      </c>
      <c r="C41" s="268">
        <v>14903.244889999984</v>
      </c>
      <c r="D41" s="269">
        <v>-3.004619100178607</v>
      </c>
      <c r="E41" s="269">
        <v>-0.02361947816867606</v>
      </c>
      <c r="F41" s="269">
        <v>0.6024274948344764</v>
      </c>
      <c r="G41" s="270">
        <v>0</v>
      </c>
      <c r="H41" s="268">
        <v>167626.95503000013</v>
      </c>
      <c r="I41" s="268">
        <v>176207.59554999965</v>
      </c>
      <c r="J41" s="365">
        <v>5.118890645280683</v>
      </c>
      <c r="K41" s="269">
        <v>0.038870295267014306</v>
      </c>
      <c r="L41" s="269">
        <v>0.7967669027448778</v>
      </c>
      <c r="M41" s="5"/>
    </row>
    <row r="42" spans="1:13" ht="12.75">
      <c r="A42" s="142" t="s">
        <v>132</v>
      </c>
      <c r="B42" s="270">
        <v>43676.28396000002</v>
      </c>
      <c r="C42" s="270">
        <v>43010.42486000003</v>
      </c>
      <c r="D42" s="271">
        <v>-1.524532399802614</v>
      </c>
      <c r="E42" s="271">
        <v>-0.03406696380920281</v>
      </c>
      <c r="F42" s="271">
        <v>1.7385920107615125</v>
      </c>
      <c r="G42" s="270">
        <v>0</v>
      </c>
      <c r="H42" s="270">
        <v>582080.2689699985</v>
      </c>
      <c r="I42" s="270">
        <v>461606.3752299994</v>
      </c>
      <c r="J42" s="368">
        <v>-20.69712721119714</v>
      </c>
      <c r="K42" s="271">
        <v>-0.5457466503492358</v>
      </c>
      <c r="L42" s="271">
        <v>2.087269170953154</v>
      </c>
      <c r="M42" s="5"/>
    </row>
    <row r="43" spans="1:13" ht="12.75">
      <c r="A43" s="155" t="s">
        <v>133</v>
      </c>
      <c r="B43" s="268">
        <v>20348.225690000014</v>
      </c>
      <c r="C43" s="268">
        <v>19201.2266</v>
      </c>
      <c r="D43" s="269">
        <v>-5.636850639826029</v>
      </c>
      <c r="E43" s="269">
        <v>-0.05868325068804989</v>
      </c>
      <c r="F43" s="269">
        <v>0.7761629714713173</v>
      </c>
      <c r="G43" s="270">
        <v>0</v>
      </c>
      <c r="H43" s="268">
        <v>221844.41223000022</v>
      </c>
      <c r="I43" s="268">
        <v>238540.06240000037</v>
      </c>
      <c r="J43" s="365">
        <v>7.525837591388451</v>
      </c>
      <c r="K43" s="269">
        <v>0.07563128303418522</v>
      </c>
      <c r="L43" s="269">
        <v>1.0786188081494341</v>
      </c>
      <c r="M43" s="5"/>
    </row>
    <row r="44" spans="1:13" ht="12.75">
      <c r="A44" s="142" t="s">
        <v>125</v>
      </c>
      <c r="B44" s="270">
        <v>1703.52129</v>
      </c>
      <c r="C44" s="270">
        <v>253.84972</v>
      </c>
      <c r="D44" s="271">
        <v>-85.09852964620124</v>
      </c>
      <c r="E44" s="271">
        <v>-0.07416870762961812</v>
      </c>
      <c r="F44" s="271">
        <v>0.010261258673045495</v>
      </c>
      <c r="G44" s="270">
        <v>0</v>
      </c>
      <c r="H44" s="270">
        <v>4520.4893200000015</v>
      </c>
      <c r="I44" s="270">
        <v>2753.1877800000007</v>
      </c>
      <c r="J44" s="368">
        <v>-39.0953592607979</v>
      </c>
      <c r="K44" s="271">
        <v>-0.008005874680979276</v>
      </c>
      <c r="L44" s="271">
        <v>0.012449230087378322</v>
      </c>
      <c r="M44" s="5"/>
    </row>
    <row r="45" spans="1:13" ht="12.75">
      <c r="A45" s="155" t="s">
        <v>121</v>
      </c>
      <c r="B45" s="268">
        <v>8113.516980000001</v>
      </c>
      <c r="C45" s="268">
        <v>6640.441210000002</v>
      </c>
      <c r="D45" s="269">
        <v>-18.1558228525455</v>
      </c>
      <c r="E45" s="269">
        <v>-0.07536612317050859</v>
      </c>
      <c r="F45" s="269">
        <v>0.2684237152554718</v>
      </c>
      <c r="G45" s="270">
        <v>0</v>
      </c>
      <c r="H45" s="268">
        <v>133137.58910999974</v>
      </c>
      <c r="I45" s="268">
        <v>83871.00253000006</v>
      </c>
      <c r="J45" s="365">
        <v>-37.00426521866419</v>
      </c>
      <c r="K45" s="269">
        <v>-0.22317760110088097</v>
      </c>
      <c r="L45" s="269">
        <v>0.37924380448726963</v>
      </c>
      <c r="M45" s="5"/>
    </row>
    <row r="46" spans="1:13" ht="12.75">
      <c r="A46" s="142" t="s">
        <v>134</v>
      </c>
      <c r="B46" s="270">
        <v>10173.412980000001</v>
      </c>
      <c r="C46" s="270">
        <v>7498.782969999999</v>
      </c>
      <c r="D46" s="271">
        <v>-26.290390602033742</v>
      </c>
      <c r="E46" s="271">
        <v>-0.13684054742764434</v>
      </c>
      <c r="F46" s="271">
        <v>0.30312009715117416</v>
      </c>
      <c r="G46" s="270">
        <v>0</v>
      </c>
      <c r="H46" s="270">
        <v>249605.9495499999</v>
      </c>
      <c r="I46" s="270">
        <v>170361.69254000002</v>
      </c>
      <c r="J46" s="368">
        <v>-31.74774365469443</v>
      </c>
      <c r="K46" s="271">
        <v>-0.3589764261787336</v>
      </c>
      <c r="L46" s="271">
        <v>0.7703331839231332</v>
      </c>
      <c r="M46" s="5"/>
    </row>
    <row r="47" spans="1:13" ht="12.75">
      <c r="A47" s="155" t="s">
        <v>124</v>
      </c>
      <c r="B47" s="268">
        <v>9046.809039999998</v>
      </c>
      <c r="C47" s="268">
        <v>6091.324979999999</v>
      </c>
      <c r="D47" s="269">
        <v>-32.66880119755462</v>
      </c>
      <c r="E47" s="269">
        <v>-0.1512097206611679</v>
      </c>
      <c r="F47" s="269">
        <v>0.24622702471904903</v>
      </c>
      <c r="G47" s="270">
        <v>0</v>
      </c>
      <c r="H47" s="268">
        <v>122738.38295000001</v>
      </c>
      <c r="I47" s="268">
        <v>106810.52247000001</v>
      </c>
      <c r="J47" s="365">
        <v>-12.977081901501464</v>
      </c>
      <c r="K47" s="269">
        <v>-0.07215319630118265</v>
      </c>
      <c r="L47" s="269">
        <v>0.4829706057979533</v>
      </c>
      <c r="M47" s="5"/>
    </row>
    <row r="48" spans="1:13" ht="12.75">
      <c r="A48" s="142" t="s">
        <v>131</v>
      </c>
      <c r="B48" s="270">
        <v>7212.049720000003</v>
      </c>
      <c r="C48" s="270">
        <v>3679.261719999999</v>
      </c>
      <c r="D48" s="271">
        <v>-48.98452086655889</v>
      </c>
      <c r="E48" s="271">
        <v>-0.18074598806502332</v>
      </c>
      <c r="F48" s="271">
        <v>0.14872522307589814</v>
      </c>
      <c r="G48" s="270">
        <v>0</v>
      </c>
      <c r="H48" s="270">
        <v>139086.51722999988</v>
      </c>
      <c r="I48" s="270">
        <v>70080.20171999998</v>
      </c>
      <c r="J48" s="368">
        <v>-49.61395028382791</v>
      </c>
      <c r="K48" s="271">
        <v>-0.31259855868692077</v>
      </c>
      <c r="L48" s="271">
        <v>0.31688523467954866</v>
      </c>
      <c r="M48" s="5"/>
    </row>
    <row r="49" spans="1:13" ht="12.75">
      <c r="A49" s="155" t="s">
        <v>119</v>
      </c>
      <c r="B49" s="268">
        <v>41758.84726999998</v>
      </c>
      <c r="C49" s="268">
        <v>38155.30044000003</v>
      </c>
      <c r="D49" s="269">
        <v>-8.629421225879419</v>
      </c>
      <c r="E49" s="269">
        <v>-0.18436618113708556</v>
      </c>
      <c r="F49" s="269">
        <v>1.5423353926197236</v>
      </c>
      <c r="G49" s="270">
        <v>0</v>
      </c>
      <c r="H49" s="268">
        <v>422717.4628800001</v>
      </c>
      <c r="I49" s="268">
        <v>360527.390840001</v>
      </c>
      <c r="J49" s="365">
        <v>-14.711971352282049</v>
      </c>
      <c r="K49" s="269">
        <v>-0.2817209807633088</v>
      </c>
      <c r="L49" s="269">
        <v>1.6302151542200085</v>
      </c>
      <c r="M49" s="5"/>
    </row>
    <row r="50" spans="1:13" ht="12.75">
      <c r="A50" s="142" t="s">
        <v>116</v>
      </c>
      <c r="B50" s="270">
        <v>25821.30187000001</v>
      </c>
      <c r="C50" s="270">
        <v>20052.84919</v>
      </c>
      <c r="D50" s="271">
        <v>-22.33989869698233</v>
      </c>
      <c r="E50" s="271">
        <v>-0.29512800633746833</v>
      </c>
      <c r="F50" s="271">
        <v>0.8105877472315544</v>
      </c>
      <c r="G50" s="270">
        <v>0</v>
      </c>
      <c r="H50" s="270">
        <v>263802.60167</v>
      </c>
      <c r="I50" s="270">
        <v>228009.31155350019</v>
      </c>
      <c r="J50" s="368">
        <v>-13.56820967265323</v>
      </c>
      <c r="K50" s="271">
        <v>-0.16214357799554202</v>
      </c>
      <c r="L50" s="271">
        <v>1.0310013731043988</v>
      </c>
      <c r="M50" s="5"/>
    </row>
    <row r="51" spans="1:13" ht="12.75">
      <c r="A51" s="155" t="s">
        <v>139</v>
      </c>
      <c r="B51" s="268">
        <v>89234.89265999998</v>
      </c>
      <c r="C51" s="268">
        <v>83078.90344</v>
      </c>
      <c r="D51" s="269">
        <v>-6.898634644471802</v>
      </c>
      <c r="E51" s="269">
        <v>-0.3149553140710759</v>
      </c>
      <c r="F51" s="269">
        <v>3.358262985166221</v>
      </c>
      <c r="G51" s="270">
        <v>0</v>
      </c>
      <c r="H51" s="268">
        <v>1059769.6564800001</v>
      </c>
      <c r="I51" s="268">
        <v>1006524.9369100009</v>
      </c>
      <c r="J51" s="365">
        <v>-5.024178532045376</v>
      </c>
      <c r="K51" s="269">
        <v>-0.24119854063008309</v>
      </c>
      <c r="L51" s="269">
        <v>4.5512553191255805</v>
      </c>
      <c r="M51" s="5"/>
    </row>
    <row r="52" spans="1:13" ht="12.75">
      <c r="A52" s="142" t="s">
        <v>115</v>
      </c>
      <c r="B52" s="270">
        <v>57901.05396000002</v>
      </c>
      <c r="C52" s="270">
        <v>29568.78639000001</v>
      </c>
      <c r="D52" s="271">
        <v>-48.932213892985246</v>
      </c>
      <c r="E52" s="271">
        <v>-1.4495474101650774</v>
      </c>
      <c r="F52" s="271">
        <v>1.1952464071885414</v>
      </c>
      <c r="G52" s="270">
        <v>0</v>
      </c>
      <c r="H52" s="270">
        <v>424748.96563000017</v>
      </c>
      <c r="I52" s="270">
        <v>414631.3501900007</v>
      </c>
      <c r="J52" s="368">
        <v>-2.3820223846790833</v>
      </c>
      <c r="K52" s="271">
        <v>-0.045832790528195125</v>
      </c>
      <c r="L52" s="271">
        <v>1.874859796143528</v>
      </c>
      <c r="M52" s="5"/>
    </row>
    <row r="53" spans="1:13" ht="12.75">
      <c r="A53" s="155" t="s">
        <v>117</v>
      </c>
      <c r="B53" s="268">
        <v>33527.753099999994</v>
      </c>
      <c r="C53" s="268">
        <v>3577.136898</v>
      </c>
      <c r="D53" s="269">
        <v>-89.33081830049625</v>
      </c>
      <c r="E53" s="269">
        <v>-1.5323460447065549</v>
      </c>
      <c r="F53" s="269">
        <v>0.14459707506974426</v>
      </c>
      <c r="G53" s="270">
        <v>0</v>
      </c>
      <c r="H53" s="268">
        <v>145022.15615</v>
      </c>
      <c r="I53" s="268">
        <v>317324.9299760003</v>
      </c>
      <c r="J53" s="365">
        <v>118.81134469396746</v>
      </c>
      <c r="K53" s="269">
        <v>0.7805314391544488</v>
      </c>
      <c r="L53" s="269">
        <v>1.4348643759171562</v>
      </c>
      <c r="M53" s="5"/>
    </row>
    <row r="54" spans="1:13" ht="13.5" thickBot="1">
      <c r="A54" s="379" t="s">
        <v>146</v>
      </c>
      <c r="B54" s="377">
        <v>2691.0944100016354</v>
      </c>
      <c r="C54" s="377">
        <v>25312.954339998483</v>
      </c>
      <c r="D54" s="273">
        <v>840.6193348669287</v>
      </c>
      <c r="E54" s="273">
        <v>1.1573891286190499</v>
      </c>
      <c r="F54" s="273">
        <v>1.0232147282325703</v>
      </c>
      <c r="G54" s="377">
        <v>0</v>
      </c>
      <c r="H54" s="377">
        <v>188495.16217001725</v>
      </c>
      <c r="I54" s="377">
        <v>158962.3292300558</v>
      </c>
      <c r="J54" s="384">
        <v>-15.667687488617698</v>
      </c>
      <c r="K54" s="273">
        <v>-0.13378371157398977</v>
      </c>
      <c r="L54" s="273">
        <v>0.7187880994483234</v>
      </c>
      <c r="M54" s="5"/>
    </row>
    <row r="55" spans="1:13" ht="12.75">
      <c r="A55" s="142"/>
      <c r="B55" s="270"/>
      <c r="C55" s="270"/>
      <c r="D55" s="271"/>
      <c r="E55" s="271"/>
      <c r="F55" s="271"/>
      <c r="G55" s="270"/>
      <c r="H55" s="270"/>
      <c r="I55" s="270"/>
      <c r="J55" s="368"/>
      <c r="K55" s="271"/>
      <c r="L55" s="271"/>
      <c r="M55" s="5"/>
    </row>
    <row r="56" spans="1:13" s="12" customFormat="1" ht="12.75">
      <c r="A56" s="385" t="s">
        <v>88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5"/>
    </row>
    <row r="57" spans="1:13" s="12" customFormat="1" ht="12.75">
      <c r="A57" s="385" t="s">
        <v>89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5"/>
    </row>
    <row r="58" spans="1:13" ht="12.75">
      <c r="A58" s="385" t="s">
        <v>42</v>
      </c>
      <c r="B58" s="10"/>
      <c r="C58" s="10"/>
      <c r="M58" s="5"/>
    </row>
    <row r="59" spans="1:13" ht="12.75">
      <c r="A59" s="385" t="s">
        <v>43</v>
      </c>
      <c r="M59" s="5"/>
    </row>
    <row r="60" ht="12.75">
      <c r="A60" s="386" t="s">
        <v>80</v>
      </c>
    </row>
    <row r="61" ht="12.75">
      <c r="A61" s="386" t="s">
        <v>76</v>
      </c>
    </row>
  </sheetData>
  <sheetProtection/>
  <mergeCells count="9">
    <mergeCell ref="A7:G8"/>
    <mergeCell ref="A9:G13"/>
    <mergeCell ref="L16:L17"/>
    <mergeCell ref="A16:A17"/>
    <mergeCell ref="B15:E15"/>
    <mergeCell ref="F16:F17"/>
    <mergeCell ref="B16:E16"/>
    <mergeCell ref="H15:K15"/>
    <mergeCell ref="H16:K1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8"/>
  <sheetViews>
    <sheetView zoomScalePageLayoutView="0" workbookViewId="0" topLeftCell="A1">
      <selection activeCell="A22" sqref="A22:B22"/>
    </sheetView>
  </sheetViews>
  <sheetFormatPr defaultColWidth="11.421875" defaultRowHeight="12.75"/>
  <cols>
    <col min="1" max="1" width="7.8515625" style="20" customWidth="1"/>
    <col min="2" max="2" width="47.421875" style="24" bestFit="1" customWidth="1"/>
    <col min="3" max="4" width="15.140625" style="20" bestFit="1" customWidth="1"/>
    <col min="5" max="5" width="9.8515625" style="20" customWidth="1"/>
    <col min="6" max="6" width="12.57421875" style="20" customWidth="1"/>
    <col min="7" max="7" width="1.7109375" style="20" customWidth="1"/>
    <col min="8" max="9" width="15.140625" style="20" bestFit="1" customWidth="1"/>
    <col min="10" max="10" width="11.140625" style="20" customWidth="1"/>
    <col min="11" max="11" width="12.28125" style="20" customWidth="1"/>
    <col min="12" max="12" width="1.7109375" style="20" customWidth="1"/>
    <col min="13" max="14" width="16.8515625" style="20" bestFit="1" customWidth="1"/>
    <col min="15" max="15" width="10.57421875" style="20" customWidth="1"/>
    <col min="16" max="16" width="12.8515625" style="20" customWidth="1"/>
    <col min="17" max="17" width="1.7109375" style="20" customWidth="1"/>
    <col min="18" max="19" width="16.8515625" style="20" bestFit="1" customWidth="1"/>
    <col min="20" max="20" width="9.7109375" style="20" customWidth="1"/>
    <col min="21" max="21" width="12.8515625" style="20" customWidth="1"/>
    <col min="22" max="16384" width="11.421875" style="20" customWidth="1"/>
  </cols>
  <sheetData>
    <row r="1" spans="1:21" ht="20.25">
      <c r="A1" s="277"/>
      <c r="B1" s="275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473"/>
      <c r="Q1" s="474"/>
      <c r="R1" s="474"/>
      <c r="S1" s="474"/>
      <c r="T1" s="474"/>
      <c r="U1" s="474"/>
    </row>
    <row r="2" spans="1:21" ht="20.25">
      <c r="A2" s="277"/>
      <c r="B2" s="275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474"/>
      <c r="Q2" s="474"/>
      <c r="R2" s="474"/>
      <c r="S2" s="474"/>
      <c r="T2" s="474"/>
      <c r="U2" s="474"/>
    </row>
    <row r="3" spans="1:21" ht="20.25">
      <c r="A3" s="277"/>
      <c r="B3" s="275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474"/>
      <c r="Q3" s="474"/>
      <c r="R3" s="474"/>
      <c r="S3" s="474"/>
      <c r="T3" s="474"/>
      <c r="U3" s="474"/>
    </row>
    <row r="4" spans="1:21" ht="20.25">
      <c r="A4" s="277"/>
      <c r="B4" s="275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474"/>
      <c r="Q4" s="474"/>
      <c r="R4" s="474"/>
      <c r="S4" s="474"/>
      <c r="T4" s="474"/>
      <c r="U4" s="474"/>
    </row>
    <row r="5" spans="1:21" s="90" customFormat="1" ht="20.25">
      <c r="A5" s="277"/>
      <c r="B5" s="275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474"/>
      <c r="Q5" s="474"/>
      <c r="R5" s="474"/>
      <c r="S5" s="474"/>
      <c r="T5" s="474"/>
      <c r="U5" s="474"/>
    </row>
    <row r="6" spans="1:21" s="90" customFormat="1" ht="20.25">
      <c r="A6" s="277"/>
      <c r="B6" s="275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474"/>
      <c r="Q6" s="474"/>
      <c r="R6" s="474"/>
      <c r="S6" s="474"/>
      <c r="T6" s="474"/>
      <c r="U6" s="474"/>
    </row>
    <row r="7" spans="1:21" ht="20.25">
      <c r="A7" s="429" t="s">
        <v>58</v>
      </c>
      <c r="B7" s="429"/>
      <c r="C7" s="429"/>
      <c r="D7" s="429"/>
      <c r="E7" s="429"/>
      <c r="F7" s="429"/>
      <c r="G7" s="430"/>
      <c r="H7" s="277"/>
      <c r="I7" s="277"/>
      <c r="J7" s="277"/>
      <c r="K7" s="277"/>
      <c r="L7" s="277"/>
      <c r="M7" s="277"/>
      <c r="N7" s="277"/>
      <c r="O7" s="277"/>
      <c r="P7" s="474"/>
      <c r="Q7" s="474"/>
      <c r="R7" s="474"/>
      <c r="S7" s="474"/>
      <c r="T7" s="474"/>
      <c r="U7" s="474"/>
    </row>
    <row r="8" spans="1:21" ht="20.25">
      <c r="A8" s="429"/>
      <c r="B8" s="429"/>
      <c r="C8" s="429"/>
      <c r="D8" s="429"/>
      <c r="E8" s="429"/>
      <c r="F8" s="429"/>
      <c r="G8" s="430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302"/>
      <c r="S8" s="302"/>
      <c r="T8" s="277"/>
      <c r="U8" s="277"/>
    </row>
    <row r="9" spans="1:21" s="63" customFormat="1" ht="12" customHeight="1">
      <c r="A9" s="425" t="s">
        <v>108</v>
      </c>
      <c r="B9" s="425"/>
      <c r="C9" s="425"/>
      <c r="D9" s="425"/>
      <c r="E9" s="425"/>
      <c r="F9" s="425"/>
      <c r="G9" s="426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305"/>
      <c r="S9" s="305"/>
      <c r="T9" s="195"/>
      <c r="U9" s="195"/>
    </row>
    <row r="10" spans="1:21" s="63" customFormat="1" ht="12">
      <c r="A10" s="425"/>
      <c r="B10" s="425"/>
      <c r="C10" s="425"/>
      <c r="D10" s="425"/>
      <c r="E10" s="425"/>
      <c r="F10" s="425"/>
      <c r="G10" s="426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305"/>
      <c r="S10" s="305"/>
      <c r="T10" s="195"/>
      <c r="U10" s="195"/>
    </row>
    <row r="11" spans="1:21" s="63" customFormat="1" ht="12">
      <c r="A11" s="425"/>
      <c r="B11" s="425"/>
      <c r="C11" s="425"/>
      <c r="D11" s="425"/>
      <c r="E11" s="425"/>
      <c r="F11" s="425"/>
      <c r="G11" s="426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305"/>
      <c r="S11" s="305"/>
      <c r="T11" s="195"/>
      <c r="U11" s="195"/>
    </row>
    <row r="12" spans="1:21" s="63" customFormat="1" ht="12">
      <c r="A12" s="425"/>
      <c r="B12" s="425"/>
      <c r="C12" s="425"/>
      <c r="D12" s="425"/>
      <c r="E12" s="425"/>
      <c r="F12" s="425"/>
      <c r="G12" s="426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305"/>
      <c r="S12" s="305"/>
      <c r="T12" s="195"/>
      <c r="U12" s="195"/>
    </row>
    <row r="13" spans="1:21" s="63" customFormat="1" ht="12">
      <c r="A13" s="427"/>
      <c r="B13" s="427"/>
      <c r="C13" s="427"/>
      <c r="D13" s="427"/>
      <c r="E13" s="427"/>
      <c r="F13" s="427"/>
      <c r="G13" s="428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305"/>
      <c r="S13" s="305"/>
      <c r="T13" s="195"/>
      <c r="U13" s="195"/>
    </row>
    <row r="14" spans="1:21" s="63" customFormat="1" ht="12.75" thickBot="1">
      <c r="A14" s="221"/>
      <c r="B14" s="221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</row>
    <row r="15" spans="1:21" s="93" customFormat="1" ht="12.75" thickBot="1">
      <c r="A15" s="198"/>
      <c r="B15" s="198"/>
      <c r="C15" s="451" t="s">
        <v>93</v>
      </c>
      <c r="D15" s="451"/>
      <c r="E15" s="451"/>
      <c r="F15" s="451"/>
      <c r="G15" s="451"/>
      <c r="H15" s="451"/>
      <c r="I15" s="451"/>
      <c r="J15" s="451"/>
      <c r="K15" s="451"/>
      <c r="L15" s="198"/>
      <c r="M15" s="451" t="s">
        <v>90</v>
      </c>
      <c r="N15" s="451"/>
      <c r="O15" s="451"/>
      <c r="P15" s="451"/>
      <c r="Q15" s="451"/>
      <c r="R15" s="451"/>
      <c r="S15" s="451"/>
      <c r="T15" s="451"/>
      <c r="U15" s="451"/>
    </row>
    <row r="16" spans="1:53" s="63" customFormat="1" ht="12.75" thickBot="1">
      <c r="A16" s="452" t="s">
        <v>2</v>
      </c>
      <c r="B16" s="452" t="s">
        <v>15</v>
      </c>
      <c r="C16" s="451" t="s">
        <v>7</v>
      </c>
      <c r="D16" s="451"/>
      <c r="E16" s="451"/>
      <c r="F16" s="451"/>
      <c r="G16" s="451"/>
      <c r="H16" s="447" t="s">
        <v>22</v>
      </c>
      <c r="I16" s="447"/>
      <c r="J16" s="447"/>
      <c r="K16" s="447"/>
      <c r="L16" s="198"/>
      <c r="M16" s="451" t="s">
        <v>7</v>
      </c>
      <c r="N16" s="451"/>
      <c r="O16" s="451"/>
      <c r="P16" s="451"/>
      <c r="Q16" s="451"/>
      <c r="R16" s="447" t="s">
        <v>22</v>
      </c>
      <c r="S16" s="447"/>
      <c r="T16" s="447"/>
      <c r="U16" s="447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</row>
    <row r="17" spans="1:53" s="63" customFormat="1" ht="24.75" thickBot="1">
      <c r="A17" s="453"/>
      <c r="B17" s="453"/>
      <c r="C17" s="370">
        <v>2019</v>
      </c>
      <c r="D17" s="370">
        <v>2020</v>
      </c>
      <c r="E17" s="150" t="s">
        <v>52</v>
      </c>
      <c r="F17" s="150" t="s">
        <v>53</v>
      </c>
      <c r="G17" s="199"/>
      <c r="H17" s="370">
        <v>2019</v>
      </c>
      <c r="I17" s="370">
        <v>2020</v>
      </c>
      <c r="J17" s="150" t="s">
        <v>52</v>
      </c>
      <c r="K17" s="150" t="s">
        <v>53</v>
      </c>
      <c r="L17" s="198"/>
      <c r="M17" s="370">
        <v>2019</v>
      </c>
      <c r="N17" s="370">
        <v>2020</v>
      </c>
      <c r="O17" s="150" t="s">
        <v>52</v>
      </c>
      <c r="P17" s="150" t="s">
        <v>53</v>
      </c>
      <c r="Q17" s="199"/>
      <c r="R17" s="370">
        <v>2019</v>
      </c>
      <c r="S17" s="370">
        <v>2020</v>
      </c>
      <c r="T17" s="150" t="s">
        <v>52</v>
      </c>
      <c r="U17" s="150" t="s">
        <v>53</v>
      </c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</row>
    <row r="18" spans="1:58" s="25" customFormat="1" ht="12">
      <c r="A18" s="475" t="s">
        <v>1</v>
      </c>
      <c r="B18" s="475"/>
      <c r="C18" s="153">
        <v>2406861.715</v>
      </c>
      <c r="D18" s="153">
        <v>2315928.4710000004</v>
      </c>
      <c r="E18" s="154">
        <v>-3.77808344506404</v>
      </c>
      <c r="F18" s="154">
        <v>-3.778083445064042</v>
      </c>
      <c r="G18" s="153"/>
      <c r="H18" s="153">
        <v>1954559.566</v>
      </c>
      <c r="I18" s="153">
        <v>2473865.321999999</v>
      </c>
      <c r="J18" s="154">
        <v>26.568939879522667</v>
      </c>
      <c r="K18" s="154">
        <v>26.568939879522695</v>
      </c>
      <c r="L18" s="153"/>
      <c r="M18" s="153">
        <v>26766516.821999997</v>
      </c>
      <c r="N18" s="153">
        <v>23650864.388000004</v>
      </c>
      <c r="O18" s="154">
        <v>-11.640111616761317</v>
      </c>
      <c r="P18" s="154">
        <v>-11.64011161676133</v>
      </c>
      <c r="Q18" s="153"/>
      <c r="R18" s="153">
        <v>22075058.759</v>
      </c>
      <c r="S18" s="153">
        <v>22115325.687</v>
      </c>
      <c r="T18" s="154">
        <v>0.1824091543293438</v>
      </c>
      <c r="U18" s="154">
        <v>0.18240915432935856</v>
      </c>
      <c r="V18" s="40"/>
      <c r="W18" s="103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</row>
    <row r="19" spans="1:25" s="25" customFormat="1" ht="12">
      <c r="A19" s="307" t="s">
        <v>24</v>
      </c>
      <c r="B19" s="214" t="s">
        <v>25</v>
      </c>
      <c r="C19" s="156">
        <v>1817291.096</v>
      </c>
      <c r="D19" s="156">
        <v>1825672.2340000004</v>
      </c>
      <c r="E19" s="157">
        <v>0.4611885249670822</v>
      </c>
      <c r="F19" s="157">
        <v>0.34821850992799985</v>
      </c>
      <c r="G19" s="158"/>
      <c r="H19" s="156">
        <v>1813513.449</v>
      </c>
      <c r="I19" s="156">
        <v>2340677.3559999997</v>
      </c>
      <c r="J19" s="157">
        <v>29.068651643619535</v>
      </c>
      <c r="K19" s="157">
        <v>26.97098191173774</v>
      </c>
      <c r="L19" s="158"/>
      <c r="M19" s="156">
        <v>20238033.45</v>
      </c>
      <c r="N19" s="156">
        <v>17914912.8</v>
      </c>
      <c r="O19" s="157">
        <v>-11.478984140131454</v>
      </c>
      <c r="P19" s="157">
        <v>-8.679204191748154</v>
      </c>
      <c r="Q19" s="158"/>
      <c r="R19" s="156">
        <v>20797774.15</v>
      </c>
      <c r="S19" s="156">
        <v>20619549.599</v>
      </c>
      <c r="T19" s="157">
        <v>-0.8569405058185042</v>
      </c>
      <c r="U19" s="157">
        <v>-0.8073570854135865</v>
      </c>
      <c r="V19" s="93"/>
      <c r="W19" s="102"/>
      <c r="X19" s="93"/>
      <c r="Y19" s="93"/>
    </row>
    <row r="20" spans="1:25" s="63" customFormat="1" ht="12">
      <c r="A20" s="215" t="s">
        <v>62</v>
      </c>
      <c r="B20" s="216" t="s">
        <v>65</v>
      </c>
      <c r="C20" s="158">
        <v>16579.42</v>
      </c>
      <c r="D20" s="158">
        <v>9600.154</v>
      </c>
      <c r="E20" s="159">
        <v>-42.095959931047034</v>
      </c>
      <c r="F20" s="159">
        <v>-0.2899737012934288</v>
      </c>
      <c r="G20" s="158"/>
      <c r="H20" s="158">
        <v>59215.799</v>
      </c>
      <c r="I20" s="158">
        <v>19674.558999999997</v>
      </c>
      <c r="J20" s="159">
        <v>-66.77481460648703</v>
      </c>
      <c r="K20" s="159">
        <v>-2.0230255801782</v>
      </c>
      <c r="L20" s="158"/>
      <c r="M20" s="158">
        <v>97768.604</v>
      </c>
      <c r="N20" s="158">
        <v>181522.55400000003</v>
      </c>
      <c r="O20" s="159">
        <v>85.66548623318792</v>
      </c>
      <c r="P20" s="159">
        <v>0.31290567449239715</v>
      </c>
      <c r="Q20" s="158"/>
      <c r="R20" s="158">
        <v>323629.852</v>
      </c>
      <c r="S20" s="158">
        <v>580112.114</v>
      </c>
      <c r="T20" s="159">
        <v>79.25173169748257</v>
      </c>
      <c r="U20" s="159">
        <v>1.1618644588904306</v>
      </c>
      <c r="V20" s="93"/>
      <c r="W20" s="102"/>
      <c r="X20" s="93"/>
      <c r="Y20" s="93"/>
    </row>
    <row r="21" spans="1:25" s="63" customFormat="1" ht="12">
      <c r="A21" s="307" t="s">
        <v>23</v>
      </c>
      <c r="B21" s="214" t="s">
        <v>57</v>
      </c>
      <c r="C21" s="156">
        <v>4255.32</v>
      </c>
      <c r="D21" s="156">
        <v>3129.69</v>
      </c>
      <c r="E21" s="157">
        <v>-26.45229970954005</v>
      </c>
      <c r="F21" s="157">
        <v>-0.04676753936401368</v>
      </c>
      <c r="G21" s="158"/>
      <c r="H21" s="156">
        <v>46510.773</v>
      </c>
      <c r="I21" s="156">
        <v>58208.118</v>
      </c>
      <c r="J21" s="157">
        <v>25.14975401505368</v>
      </c>
      <c r="K21" s="157">
        <v>0.5984644931511901</v>
      </c>
      <c r="L21" s="158"/>
      <c r="M21" s="156">
        <v>65260.846</v>
      </c>
      <c r="N21" s="156">
        <v>79180.31400000001</v>
      </c>
      <c r="O21" s="157">
        <v>21.328972658429855</v>
      </c>
      <c r="P21" s="157">
        <v>0.052003284897193996</v>
      </c>
      <c r="Q21" s="158"/>
      <c r="R21" s="156">
        <v>496181.581</v>
      </c>
      <c r="S21" s="156">
        <v>501581.059</v>
      </c>
      <c r="T21" s="157">
        <v>1.0882060533399684</v>
      </c>
      <c r="U21" s="157">
        <v>0.02445963138285481</v>
      </c>
      <c r="V21" s="93"/>
      <c r="W21" s="102"/>
      <c r="X21" s="93"/>
      <c r="Y21" s="93"/>
    </row>
    <row r="22" spans="1:25" s="63" customFormat="1" ht="12.75" thickBot="1">
      <c r="A22" s="449" t="s">
        <v>50</v>
      </c>
      <c r="B22" s="449"/>
      <c r="C22" s="160">
        <v>568735.879</v>
      </c>
      <c r="D22" s="160">
        <v>477526.393</v>
      </c>
      <c r="E22" s="161">
        <v>-16.037230877779727</v>
      </c>
      <c r="F22" s="161">
        <v>-3.7895607143345993</v>
      </c>
      <c r="G22" s="160"/>
      <c r="H22" s="160">
        <v>35319.545</v>
      </c>
      <c r="I22" s="160">
        <v>55305.289</v>
      </c>
      <c r="J22" s="161">
        <v>56.58550810889551</v>
      </c>
      <c r="K22" s="161">
        <v>1.0225190548119627</v>
      </c>
      <c r="L22" s="160"/>
      <c r="M22" s="160">
        <v>6365453.922</v>
      </c>
      <c r="N22" s="160">
        <v>5475248.720000002</v>
      </c>
      <c r="O22" s="161">
        <v>-13.984944560250623</v>
      </c>
      <c r="P22" s="161">
        <v>-3.3258163844027666</v>
      </c>
      <c r="Q22" s="160"/>
      <c r="R22" s="160">
        <v>457473.176</v>
      </c>
      <c r="S22" s="160">
        <v>414082.915</v>
      </c>
      <c r="T22" s="161">
        <v>-9.484766162552006</v>
      </c>
      <c r="U22" s="161">
        <v>-0.19655785053034025</v>
      </c>
      <c r="V22" s="93"/>
      <c r="W22" s="102"/>
      <c r="X22" s="93"/>
      <c r="Y22" s="93"/>
    </row>
    <row r="23" spans="1:22" ht="14.25">
      <c r="A23" s="385" t="s">
        <v>88</v>
      </c>
      <c r="B23" s="39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1" ht="14.25">
      <c r="A24" s="385" t="s">
        <v>89</v>
      </c>
      <c r="B24" s="220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14.25">
      <c r="A25" s="386"/>
      <c r="B25" s="39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ht="12.75">
      <c r="A26" s="9"/>
    </row>
    <row r="27" spans="3:11" ht="12.75">
      <c r="C27" s="15"/>
      <c r="D27" s="45"/>
      <c r="E27" s="45"/>
      <c r="F27" s="45"/>
      <c r="G27" s="45"/>
      <c r="H27" s="45"/>
      <c r="I27" s="45"/>
      <c r="J27" s="45"/>
      <c r="K27" s="45"/>
    </row>
    <row r="28" spans="3:11" ht="12.75">
      <c r="C28" s="33"/>
      <c r="D28" s="90"/>
      <c r="E28" s="90"/>
      <c r="F28" s="90"/>
      <c r="G28" s="90"/>
      <c r="H28" s="90"/>
      <c r="I28" s="90"/>
      <c r="J28" s="90"/>
      <c r="K28" s="90"/>
    </row>
    <row r="29" spans="3:11" ht="12.75">
      <c r="C29" s="33"/>
      <c r="D29" s="45"/>
      <c r="E29" s="45"/>
      <c r="F29" s="45"/>
      <c r="G29" s="45"/>
      <c r="H29" s="45"/>
      <c r="I29" s="45"/>
      <c r="J29" s="45"/>
      <c r="K29" s="45"/>
    </row>
    <row r="30" spans="3:11" ht="12.75">
      <c r="C30" s="33"/>
      <c r="D30" s="90"/>
      <c r="E30" s="90"/>
      <c r="F30" s="90"/>
      <c r="G30" s="90"/>
      <c r="H30" s="90"/>
      <c r="I30" s="90"/>
      <c r="J30" s="90"/>
      <c r="K30" s="90"/>
    </row>
    <row r="31" spans="3:11" ht="12.75">
      <c r="C31" s="33"/>
      <c r="D31" s="45"/>
      <c r="E31" s="45"/>
      <c r="F31" s="45"/>
      <c r="G31" s="45"/>
      <c r="H31" s="45"/>
      <c r="I31" s="45"/>
      <c r="J31" s="45"/>
      <c r="K31" s="45"/>
    </row>
    <row r="32" spans="3:21" ht="12.7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3:21" ht="12.7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4:11" ht="12.75">
      <c r="D34" s="90"/>
      <c r="E34" s="90"/>
      <c r="F34" s="90"/>
      <c r="G34" s="90"/>
      <c r="H34" s="90"/>
      <c r="I34" s="90"/>
      <c r="J34" s="90"/>
      <c r="K34" s="90"/>
    </row>
    <row r="35" spans="4:11" ht="12.75">
      <c r="D35" s="45"/>
      <c r="E35" s="45"/>
      <c r="F35" s="45"/>
      <c r="G35" s="45"/>
      <c r="H35" s="45"/>
      <c r="I35" s="45"/>
      <c r="J35" s="45"/>
      <c r="K35" s="45"/>
    </row>
    <row r="36" spans="4:11" ht="12.75">
      <c r="D36" s="90"/>
      <c r="E36" s="90"/>
      <c r="F36" s="90"/>
      <c r="G36" s="90"/>
      <c r="H36" s="90"/>
      <c r="I36" s="90"/>
      <c r="J36" s="90"/>
      <c r="K36" s="90"/>
    </row>
    <row r="37" spans="4:11" ht="12.75">
      <c r="D37" s="45"/>
      <c r="E37" s="45"/>
      <c r="F37" s="45"/>
      <c r="G37" s="45"/>
      <c r="H37" s="45"/>
      <c r="I37" s="45"/>
      <c r="J37" s="45"/>
      <c r="K37" s="45"/>
    </row>
    <row r="38" spans="4:11" ht="12.75">
      <c r="D38" s="90"/>
      <c r="E38" s="90"/>
      <c r="F38" s="90"/>
      <c r="G38" s="90"/>
      <c r="H38" s="90"/>
      <c r="I38" s="90"/>
      <c r="J38" s="90"/>
      <c r="K38" s="90"/>
    </row>
  </sheetData>
  <sheetProtection/>
  <mergeCells count="13">
    <mergeCell ref="R16:U16"/>
    <mergeCell ref="C15:K15"/>
    <mergeCell ref="A18:B18"/>
    <mergeCell ref="P1:U7"/>
    <mergeCell ref="H16:K16"/>
    <mergeCell ref="A7:G8"/>
    <mergeCell ref="A9:G13"/>
    <mergeCell ref="A22:B22"/>
    <mergeCell ref="A16:A17"/>
    <mergeCell ref="B16:B17"/>
    <mergeCell ref="C16:G16"/>
    <mergeCell ref="M15:U15"/>
    <mergeCell ref="M16:Q16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37"/>
  <sheetViews>
    <sheetView zoomScalePageLayoutView="0" workbookViewId="0" topLeftCell="A7">
      <selection activeCell="A14" sqref="A14"/>
    </sheetView>
  </sheetViews>
  <sheetFormatPr defaultColWidth="11.421875" defaultRowHeight="12.75"/>
  <cols>
    <col min="1" max="1" width="22.140625" style="20" customWidth="1"/>
    <col min="2" max="2" width="41.8515625" style="24" bestFit="1" customWidth="1"/>
    <col min="3" max="4" width="15.140625" style="20" bestFit="1" customWidth="1"/>
    <col min="5" max="5" width="9.7109375" style="20" customWidth="1"/>
    <col min="6" max="6" width="12.8515625" style="20" bestFit="1" customWidth="1"/>
    <col min="7" max="7" width="2.28125" style="90" customWidth="1"/>
    <col min="8" max="9" width="15.140625" style="20" bestFit="1" customWidth="1"/>
    <col min="10" max="10" width="11.7109375" style="20" bestFit="1" customWidth="1"/>
    <col min="11" max="11" width="12.7109375" style="20" customWidth="1"/>
    <col min="12" max="12" width="1.7109375" style="20" customWidth="1"/>
    <col min="13" max="14" width="16.8515625" style="20" bestFit="1" customWidth="1"/>
    <col min="15" max="15" width="10.57421875" style="20" customWidth="1"/>
    <col min="16" max="16" width="12.421875" style="20" customWidth="1"/>
    <col min="17" max="17" width="1.8515625" style="20" customWidth="1"/>
    <col min="18" max="19" width="16.8515625" style="20" bestFit="1" customWidth="1"/>
    <col min="20" max="20" width="10.7109375" style="20" customWidth="1"/>
    <col min="21" max="21" width="13.00390625" style="20" bestFit="1" customWidth="1"/>
    <col min="22" max="16384" width="11.421875" style="20" customWidth="1"/>
  </cols>
  <sheetData>
    <row r="1" spans="1:21" ht="20.25">
      <c r="A1" s="277"/>
      <c r="B1" s="275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473"/>
      <c r="Q1" s="474"/>
      <c r="R1" s="474"/>
      <c r="S1" s="474"/>
      <c r="T1" s="474"/>
      <c r="U1" s="474"/>
    </row>
    <row r="2" spans="1:21" ht="20.25">
      <c r="A2" s="277"/>
      <c r="B2" s="275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474"/>
      <c r="Q2" s="474"/>
      <c r="R2" s="474"/>
      <c r="S2" s="474"/>
      <c r="T2" s="474"/>
      <c r="U2" s="474"/>
    </row>
    <row r="3" spans="1:21" ht="20.25">
      <c r="A3" s="277"/>
      <c r="B3" s="275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474"/>
      <c r="Q3" s="474"/>
      <c r="R3" s="474"/>
      <c r="S3" s="474"/>
      <c r="T3" s="474"/>
      <c r="U3" s="474"/>
    </row>
    <row r="4" spans="1:21" ht="20.25">
      <c r="A4" s="277"/>
      <c r="B4" s="275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474"/>
      <c r="Q4" s="474"/>
      <c r="R4" s="474"/>
      <c r="S4" s="474"/>
      <c r="T4" s="474"/>
      <c r="U4" s="474"/>
    </row>
    <row r="5" spans="1:21" s="90" customFormat="1" ht="20.25">
      <c r="A5" s="277"/>
      <c r="B5" s="275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474"/>
      <c r="Q5" s="474"/>
      <c r="R5" s="474"/>
      <c r="S5" s="474"/>
      <c r="T5" s="474"/>
      <c r="U5" s="474"/>
    </row>
    <row r="6" spans="1:21" s="90" customFormat="1" ht="20.25">
      <c r="A6" s="277"/>
      <c r="B6" s="275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474"/>
      <c r="Q6" s="474"/>
      <c r="R6" s="474"/>
      <c r="S6" s="474"/>
      <c r="T6" s="474"/>
      <c r="U6" s="474"/>
    </row>
    <row r="7" spans="1:21" s="90" customFormat="1" ht="20.25">
      <c r="A7" s="429" t="s">
        <v>58</v>
      </c>
      <c r="B7" s="429"/>
      <c r="C7" s="429"/>
      <c r="D7" s="429"/>
      <c r="E7" s="429"/>
      <c r="F7" s="429"/>
      <c r="G7" s="430"/>
      <c r="H7" s="277"/>
      <c r="I7" s="277"/>
      <c r="J7" s="277"/>
      <c r="K7" s="277"/>
      <c r="L7" s="277"/>
      <c r="M7" s="277"/>
      <c r="N7" s="277"/>
      <c r="O7" s="277"/>
      <c r="P7" s="474"/>
      <c r="Q7" s="474"/>
      <c r="R7" s="474"/>
      <c r="S7" s="474"/>
      <c r="T7" s="474"/>
      <c r="U7" s="474"/>
    </row>
    <row r="8" spans="1:21" s="90" customFormat="1" ht="20.25">
      <c r="A8" s="429"/>
      <c r="B8" s="429"/>
      <c r="C8" s="429"/>
      <c r="D8" s="429"/>
      <c r="E8" s="429"/>
      <c r="F8" s="429"/>
      <c r="G8" s="430"/>
      <c r="H8" s="277"/>
      <c r="I8" s="277"/>
      <c r="J8" s="277"/>
      <c r="K8" s="277"/>
      <c r="L8" s="277"/>
      <c r="M8" s="277"/>
      <c r="N8" s="277"/>
      <c r="O8" s="277"/>
      <c r="P8" s="474"/>
      <c r="Q8" s="474"/>
      <c r="R8" s="474"/>
      <c r="S8" s="474"/>
      <c r="T8" s="474"/>
      <c r="U8" s="474"/>
    </row>
    <row r="9" spans="1:21" s="90" customFormat="1" ht="20.25" customHeight="1">
      <c r="A9" s="425" t="s">
        <v>109</v>
      </c>
      <c r="B9" s="425"/>
      <c r="C9" s="425"/>
      <c r="D9" s="425"/>
      <c r="E9" s="425"/>
      <c r="F9" s="425"/>
      <c r="G9" s="426"/>
      <c r="H9" s="277"/>
      <c r="I9" s="277"/>
      <c r="J9" s="277"/>
      <c r="K9" s="277"/>
      <c r="L9" s="277"/>
      <c r="M9" s="277"/>
      <c r="N9" s="277"/>
      <c r="O9" s="277"/>
      <c r="P9" s="474"/>
      <c r="Q9" s="474"/>
      <c r="R9" s="474"/>
      <c r="S9" s="474"/>
      <c r="T9" s="474"/>
      <c r="U9" s="474"/>
    </row>
    <row r="10" spans="1:21" ht="20.25">
      <c r="A10" s="425"/>
      <c r="B10" s="425"/>
      <c r="C10" s="425"/>
      <c r="D10" s="425"/>
      <c r="E10" s="425"/>
      <c r="F10" s="425"/>
      <c r="G10" s="426"/>
      <c r="H10" s="277"/>
      <c r="I10" s="277"/>
      <c r="J10" s="277"/>
      <c r="K10" s="277"/>
      <c r="L10" s="277"/>
      <c r="M10" s="277"/>
      <c r="N10" s="277"/>
      <c r="O10" s="277"/>
      <c r="P10" s="474"/>
      <c r="Q10" s="474"/>
      <c r="R10" s="474"/>
      <c r="S10" s="474"/>
      <c r="T10" s="474"/>
      <c r="U10" s="474"/>
    </row>
    <row r="11" spans="1:21" ht="18" customHeight="1">
      <c r="A11" s="425"/>
      <c r="B11" s="425"/>
      <c r="C11" s="425"/>
      <c r="D11" s="425"/>
      <c r="E11" s="425"/>
      <c r="F11" s="425"/>
      <c r="G11" s="426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</row>
    <row r="12" spans="1:21" s="22" customFormat="1" ht="10.5" customHeight="1">
      <c r="A12" s="427"/>
      <c r="B12" s="427"/>
      <c r="C12" s="427"/>
      <c r="D12" s="427"/>
      <c r="E12" s="427"/>
      <c r="F12" s="427"/>
      <c r="G12" s="42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</row>
    <row r="13" spans="1:21" s="22" customFormat="1" ht="9.75" customHeight="1" thickBot="1">
      <c r="A13" s="296"/>
      <c r="B13" s="296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</row>
    <row r="14" spans="1:21" s="24" customFormat="1" ht="13.5" thickBot="1">
      <c r="A14" s="198"/>
      <c r="B14" s="198"/>
      <c r="C14" s="451" t="s">
        <v>93</v>
      </c>
      <c r="D14" s="451"/>
      <c r="E14" s="451"/>
      <c r="F14" s="451"/>
      <c r="G14" s="451"/>
      <c r="H14" s="451"/>
      <c r="I14" s="451"/>
      <c r="J14" s="451"/>
      <c r="K14" s="447"/>
      <c r="L14" s="198"/>
      <c r="M14" s="451" t="s">
        <v>92</v>
      </c>
      <c r="N14" s="451"/>
      <c r="O14" s="451"/>
      <c r="P14" s="451"/>
      <c r="Q14" s="451"/>
      <c r="R14" s="451"/>
      <c r="S14" s="451"/>
      <c r="T14" s="451"/>
      <c r="U14" s="451"/>
    </row>
    <row r="15" spans="1:52" ht="13.5" thickBot="1">
      <c r="A15" s="452" t="s">
        <v>2</v>
      </c>
      <c r="B15" s="452" t="s">
        <v>15</v>
      </c>
      <c r="C15" s="451" t="s">
        <v>7</v>
      </c>
      <c r="D15" s="451"/>
      <c r="E15" s="451"/>
      <c r="F15" s="451"/>
      <c r="G15" s="224"/>
      <c r="H15" s="447" t="s">
        <v>22</v>
      </c>
      <c r="I15" s="447"/>
      <c r="J15" s="447"/>
      <c r="K15" s="447"/>
      <c r="L15" s="198"/>
      <c r="M15" s="451" t="s">
        <v>7</v>
      </c>
      <c r="N15" s="451"/>
      <c r="O15" s="451"/>
      <c r="P15" s="451"/>
      <c r="Q15" s="451"/>
      <c r="R15" s="447" t="s">
        <v>22</v>
      </c>
      <c r="S15" s="447"/>
      <c r="T15" s="447"/>
      <c r="U15" s="447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24.75" thickBot="1">
      <c r="A16" s="453"/>
      <c r="B16" s="453"/>
      <c r="C16" s="370">
        <v>2019</v>
      </c>
      <c r="D16" s="370">
        <v>2020</v>
      </c>
      <c r="E16" s="150" t="s">
        <v>52</v>
      </c>
      <c r="F16" s="150" t="s">
        <v>53</v>
      </c>
      <c r="G16" s="150"/>
      <c r="H16" s="370">
        <v>2019</v>
      </c>
      <c r="I16" s="370">
        <v>2020</v>
      </c>
      <c r="J16" s="150" t="s">
        <v>52</v>
      </c>
      <c r="K16" s="150" t="s">
        <v>53</v>
      </c>
      <c r="L16" s="198"/>
      <c r="M16" s="370">
        <v>2019</v>
      </c>
      <c r="N16" s="370">
        <v>2020</v>
      </c>
      <c r="O16" s="150" t="s">
        <v>52</v>
      </c>
      <c r="P16" s="150" t="s">
        <v>53</v>
      </c>
      <c r="Q16" s="199"/>
      <c r="R16" s="370">
        <v>2019</v>
      </c>
      <c r="S16" s="370">
        <v>2020</v>
      </c>
      <c r="T16" s="150" t="s">
        <v>52</v>
      </c>
      <c r="U16" s="150" t="s">
        <v>53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7" s="26" customFormat="1" ht="12.75">
      <c r="A17" s="309" t="s">
        <v>49</v>
      </c>
      <c r="B17" s="201"/>
      <c r="C17" s="153">
        <v>2406861.715</v>
      </c>
      <c r="D17" s="153">
        <v>2315928.47</v>
      </c>
      <c r="E17" s="154">
        <v>-3.7780834866119273</v>
      </c>
      <c r="F17" s="154">
        <v>-3.77808348661193</v>
      </c>
      <c r="G17" s="153"/>
      <c r="H17" s="153">
        <v>1954559.567</v>
      </c>
      <c r="I17" s="153">
        <v>2473865.3219999997</v>
      </c>
      <c r="J17" s="154">
        <v>26.568939814766956</v>
      </c>
      <c r="K17" s="154">
        <v>26.568939814766946</v>
      </c>
      <c r="L17" s="153"/>
      <c r="M17" s="153">
        <v>26766516.824</v>
      </c>
      <c r="N17" s="153">
        <v>23650864.388</v>
      </c>
      <c r="O17" s="154">
        <v>-11.640111623363614</v>
      </c>
      <c r="P17" s="154">
        <v>-11.640111623363593</v>
      </c>
      <c r="Q17" s="153"/>
      <c r="R17" s="153">
        <v>22075058.759000003</v>
      </c>
      <c r="S17" s="153">
        <v>22115325.688999996</v>
      </c>
      <c r="T17" s="154">
        <v>0.18240916338931878</v>
      </c>
      <c r="U17" s="154">
        <v>0.18240916338932045</v>
      </c>
      <c r="V17" s="40"/>
      <c r="W17" s="103"/>
      <c r="X17" s="40"/>
      <c r="Y17" s="40"/>
      <c r="Z17" s="40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</row>
    <row r="18" spans="1:26" s="26" customFormat="1" ht="12.75">
      <c r="A18" s="204" t="s">
        <v>23</v>
      </c>
      <c r="B18" s="214" t="s">
        <v>68</v>
      </c>
      <c r="C18" s="156">
        <v>1815078.01</v>
      </c>
      <c r="D18" s="156">
        <v>1823127.2250000003</v>
      </c>
      <c r="E18" s="157">
        <v>0.44346385971589797</v>
      </c>
      <c r="F18" s="157">
        <v>0.3344278131907681</v>
      </c>
      <c r="G18" s="158"/>
      <c r="H18" s="156">
        <v>1817347.922</v>
      </c>
      <c r="I18" s="156">
        <v>2346401.3429999994</v>
      </c>
      <c r="J18" s="157">
        <v>29.11128984139557</v>
      </c>
      <c r="K18" s="157">
        <v>27.067654009236925</v>
      </c>
      <c r="L18" s="158"/>
      <c r="M18" s="156">
        <v>20209786.65</v>
      </c>
      <c r="N18" s="156">
        <v>17869973.141000003</v>
      </c>
      <c r="O18" s="157">
        <v>-11.577625976571094</v>
      </c>
      <c r="P18" s="157">
        <v>-8.741568895142978</v>
      </c>
      <c r="Q18" s="158"/>
      <c r="R18" s="156">
        <v>20851229.635</v>
      </c>
      <c r="S18" s="156">
        <v>20633541.669999994</v>
      </c>
      <c r="T18" s="157">
        <v>-1.0440054078854177</v>
      </c>
      <c r="U18" s="157">
        <v>-0.986126321911854</v>
      </c>
      <c r="V18" s="93"/>
      <c r="W18" s="102"/>
      <c r="X18" s="93"/>
      <c r="Y18" s="93"/>
      <c r="Z18" s="25"/>
    </row>
    <row r="19" spans="1:26" ht="12.75">
      <c r="A19" s="215" t="s">
        <v>69</v>
      </c>
      <c r="B19" s="216" t="s">
        <v>70</v>
      </c>
      <c r="C19" s="158">
        <v>16568.331</v>
      </c>
      <c r="D19" s="158">
        <v>9548.831</v>
      </c>
      <c r="E19" s="159">
        <v>-42.36697106063369</v>
      </c>
      <c r="F19" s="159">
        <v>-0.2916453386687402</v>
      </c>
      <c r="G19" s="158"/>
      <c r="H19" s="158">
        <v>59210.718</v>
      </c>
      <c r="I19" s="158">
        <v>19658.699999999997</v>
      </c>
      <c r="J19" s="159">
        <v>-66.79874748352148</v>
      </c>
      <c r="K19" s="159">
        <v>-2.0235770077198163</v>
      </c>
      <c r="L19" s="158"/>
      <c r="M19" s="158">
        <v>98196.537</v>
      </c>
      <c r="N19" s="158">
        <v>181473.446</v>
      </c>
      <c r="O19" s="159">
        <v>84.80636033020188</v>
      </c>
      <c r="P19" s="159">
        <v>0.3111234440684877</v>
      </c>
      <c r="Q19" s="158"/>
      <c r="R19" s="158">
        <v>323678.1</v>
      </c>
      <c r="S19" s="158">
        <v>580036.784</v>
      </c>
      <c r="T19" s="159">
        <v>79.20173901169095</v>
      </c>
      <c r="U19" s="159">
        <v>1.161304650640998</v>
      </c>
      <c r="V19" s="93"/>
      <c r="W19" s="102"/>
      <c r="X19" s="93"/>
      <c r="Y19" s="93"/>
      <c r="Z19" s="63"/>
    </row>
    <row r="20" spans="1:26" ht="12.75">
      <c r="A20" s="204" t="s">
        <v>75</v>
      </c>
      <c r="B20" s="205" t="s">
        <v>71</v>
      </c>
      <c r="C20" s="156">
        <v>3977.687</v>
      </c>
      <c r="D20" s="156">
        <v>2506.65</v>
      </c>
      <c r="E20" s="157">
        <v>-36.98222107471</v>
      </c>
      <c r="F20" s="157">
        <v>-0.061118467705569855</v>
      </c>
      <c r="G20" s="158"/>
      <c r="H20" s="156">
        <v>42461.355</v>
      </c>
      <c r="I20" s="156">
        <v>51769.018</v>
      </c>
      <c r="J20" s="157">
        <v>21.92031554339231</v>
      </c>
      <c r="K20" s="157">
        <v>0.4762025756158494</v>
      </c>
      <c r="L20" s="158"/>
      <c r="M20" s="156">
        <v>59086.087</v>
      </c>
      <c r="N20" s="156">
        <v>74195.00499999999</v>
      </c>
      <c r="O20" s="157">
        <v>25.571024867495453</v>
      </c>
      <c r="P20" s="157">
        <v>0.05644708312010433</v>
      </c>
      <c r="Q20" s="158"/>
      <c r="R20" s="156">
        <v>427499.129</v>
      </c>
      <c r="S20" s="156">
        <v>435724.364</v>
      </c>
      <c r="T20" s="157">
        <v>1.924035499029042</v>
      </c>
      <c r="U20" s="157">
        <v>0.03726030852192662</v>
      </c>
      <c r="V20" s="93"/>
      <c r="W20" s="102"/>
      <c r="X20" s="93"/>
      <c r="Y20" s="93"/>
      <c r="Z20" s="63"/>
    </row>
    <row r="21" spans="1:26" ht="13.5" thickBot="1">
      <c r="A21" s="310" t="s">
        <v>72</v>
      </c>
      <c r="B21" s="311" t="s">
        <v>56</v>
      </c>
      <c r="C21" s="160">
        <v>571237.687</v>
      </c>
      <c r="D21" s="160">
        <v>480745.764</v>
      </c>
      <c r="E21" s="161">
        <v>-15.841378301778608</v>
      </c>
      <c r="F21" s="161">
        <v>-3.759747493428388</v>
      </c>
      <c r="G21" s="160"/>
      <c r="H21" s="160">
        <v>35539.572</v>
      </c>
      <c r="I21" s="160">
        <v>56036.261</v>
      </c>
      <c r="J21" s="161">
        <v>57.67286392756783</v>
      </c>
      <c r="K21" s="161">
        <v>1.0486602376339855</v>
      </c>
      <c r="L21" s="160"/>
      <c r="M21" s="160">
        <v>6399447.55</v>
      </c>
      <c r="N21" s="160">
        <v>5525222.796</v>
      </c>
      <c r="O21" s="161">
        <v>-13.66094099794598</v>
      </c>
      <c r="P21" s="161">
        <v>-3.266113255409208</v>
      </c>
      <c r="Q21" s="160"/>
      <c r="R21" s="160">
        <v>472651.895</v>
      </c>
      <c r="S21" s="160">
        <v>466022.8710000001</v>
      </c>
      <c r="T21" s="161">
        <v>-1.402517173870621</v>
      </c>
      <c r="U21" s="161">
        <v>-0.03002947386175026</v>
      </c>
      <c r="V21" s="93"/>
      <c r="W21" s="102"/>
      <c r="X21" s="93"/>
      <c r="Y21" s="93"/>
      <c r="Z21" s="63"/>
    </row>
    <row r="22" spans="1:22" ht="12.75">
      <c r="A22" s="385" t="s">
        <v>88</v>
      </c>
      <c r="B22" s="2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1" ht="12.75">
      <c r="A23" s="385" t="s">
        <v>89</v>
      </c>
      <c r="B23" s="20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ht="12.75">
      <c r="A24" s="386"/>
    </row>
    <row r="25" spans="2:20" ht="12.75">
      <c r="B25" s="28"/>
      <c r="C25" s="33"/>
      <c r="D25" s="33"/>
      <c r="E25" s="33"/>
      <c r="F25" s="33"/>
      <c r="G25" s="33"/>
      <c r="H25" s="33"/>
      <c r="R25" s="90"/>
      <c r="S25" s="90"/>
      <c r="T25" s="90"/>
    </row>
    <row r="26" spans="3:20" ht="12.75">
      <c r="C26" s="45"/>
      <c r="D26" s="45"/>
      <c r="E26" s="45"/>
      <c r="F26" s="45"/>
      <c r="G26" s="45"/>
      <c r="H26" s="45"/>
      <c r="I26" s="45"/>
      <c r="J26" s="45"/>
      <c r="K26" s="45"/>
      <c r="R26" s="90"/>
      <c r="S26" s="90"/>
      <c r="T26" s="90"/>
    </row>
    <row r="27" spans="3:20" ht="12.75">
      <c r="C27" s="45"/>
      <c r="D27" s="45"/>
      <c r="E27" s="45"/>
      <c r="F27" s="45"/>
      <c r="G27" s="45"/>
      <c r="H27" s="45"/>
      <c r="I27" s="45"/>
      <c r="J27" s="45"/>
      <c r="K27" s="45"/>
      <c r="R27" s="90"/>
      <c r="S27" s="90"/>
      <c r="T27" s="90"/>
    </row>
    <row r="28" spans="3:20" ht="12.75">
      <c r="C28" s="45"/>
      <c r="D28" s="45"/>
      <c r="E28" s="45"/>
      <c r="F28" s="45"/>
      <c r="G28" s="45"/>
      <c r="H28" s="45"/>
      <c r="I28" s="45"/>
      <c r="J28" s="45"/>
      <c r="K28" s="45"/>
      <c r="R28" s="90"/>
      <c r="S28" s="90"/>
      <c r="T28" s="90"/>
    </row>
    <row r="29" spans="3:22" ht="12.75">
      <c r="C29" s="45"/>
      <c r="D29" s="45"/>
      <c r="E29" s="45"/>
      <c r="F29" s="45"/>
      <c r="G29" s="45"/>
      <c r="H29" s="45"/>
      <c r="I29" s="45"/>
      <c r="J29" s="45"/>
      <c r="K29" s="45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3:21" ht="12.75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8:20" ht="12.75">
      <c r="R31" s="90"/>
      <c r="S31" s="90"/>
      <c r="T31" s="90"/>
    </row>
    <row r="32" spans="18:20" ht="12.75">
      <c r="R32" s="90"/>
      <c r="S32" s="90"/>
      <c r="T32" s="90"/>
    </row>
    <row r="33" spans="18:20" ht="12.75">
      <c r="R33" s="90"/>
      <c r="S33" s="90"/>
      <c r="T33" s="90"/>
    </row>
    <row r="34" spans="18:20" ht="12.75">
      <c r="R34" s="90"/>
      <c r="S34" s="90"/>
      <c r="T34" s="90"/>
    </row>
    <row r="35" spans="18:20" ht="12.75">
      <c r="R35" s="90"/>
      <c r="S35" s="90"/>
      <c r="T35" s="90"/>
    </row>
    <row r="36" spans="18:20" ht="12.75">
      <c r="R36" s="90"/>
      <c r="S36" s="90"/>
      <c r="T36" s="90"/>
    </row>
    <row r="37" spans="18:20" ht="12.75">
      <c r="R37" s="90"/>
      <c r="S37" s="90"/>
      <c r="T37" s="90"/>
    </row>
  </sheetData>
  <sheetProtection/>
  <mergeCells count="11">
    <mergeCell ref="P1:U10"/>
    <mergeCell ref="M14:U14"/>
    <mergeCell ref="M15:Q15"/>
    <mergeCell ref="R15:U15"/>
    <mergeCell ref="C14:K14"/>
    <mergeCell ref="A15:A16"/>
    <mergeCell ref="B15:B16"/>
    <mergeCell ref="C15:F15"/>
    <mergeCell ref="H15:K15"/>
    <mergeCell ref="A7:G8"/>
    <mergeCell ref="A9:G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4"/>
  <sheetViews>
    <sheetView zoomScale="106" zoomScaleNormal="106" zoomScalePageLayoutView="0" workbookViewId="0" topLeftCell="A9">
      <selection activeCell="B14" sqref="B14"/>
    </sheetView>
  </sheetViews>
  <sheetFormatPr defaultColWidth="11.421875" defaultRowHeight="12.75"/>
  <cols>
    <col min="1" max="1" width="20.8515625" style="20" customWidth="1"/>
    <col min="2" max="3" width="15.57421875" style="20" bestFit="1" customWidth="1"/>
    <col min="4" max="4" width="10.28125" style="20" customWidth="1"/>
    <col min="5" max="5" width="14.57421875" style="20" bestFit="1" customWidth="1"/>
    <col min="6" max="6" width="1.28515625" style="90" customWidth="1"/>
    <col min="7" max="8" width="17.28125" style="20" bestFit="1" customWidth="1"/>
    <col min="9" max="9" width="11.57421875" style="35" bestFit="1" customWidth="1"/>
    <col min="10" max="10" width="14.7109375" style="20" customWidth="1"/>
    <col min="11" max="11" width="12.7109375" style="20" bestFit="1" customWidth="1"/>
    <col min="12" max="12" width="13.00390625" style="20" bestFit="1" customWidth="1"/>
    <col min="13" max="16384" width="11.421875" style="20" customWidth="1"/>
  </cols>
  <sheetData>
    <row r="1" spans="8:10" ht="12.75" customHeight="1">
      <c r="H1" s="127"/>
      <c r="I1" s="100"/>
      <c r="J1" s="100"/>
    </row>
    <row r="2" spans="8:10" ht="12.75">
      <c r="H2" s="100"/>
      <c r="I2" s="100"/>
      <c r="J2" s="100"/>
    </row>
    <row r="3" spans="8:10" ht="12.75">
      <c r="H3" s="100"/>
      <c r="I3" s="100"/>
      <c r="J3" s="100"/>
    </row>
    <row r="4" spans="8:10" ht="12.75">
      <c r="H4" s="100"/>
      <c r="I4" s="100"/>
      <c r="J4" s="100"/>
    </row>
    <row r="5" spans="8:10" s="90" customFormat="1" ht="12.75">
      <c r="H5" s="100"/>
      <c r="I5" s="100"/>
      <c r="J5" s="100"/>
    </row>
    <row r="6" spans="8:10" s="90" customFormat="1" ht="12.75">
      <c r="H6" s="100"/>
      <c r="I6" s="100"/>
      <c r="J6" s="100"/>
    </row>
    <row r="7" spans="1:10" ht="20.25">
      <c r="A7" s="429" t="s">
        <v>58</v>
      </c>
      <c r="B7" s="429"/>
      <c r="C7" s="429"/>
      <c r="D7" s="429"/>
      <c r="E7" s="429"/>
      <c r="F7" s="429"/>
      <c r="G7" s="430"/>
      <c r="H7" s="294"/>
      <c r="I7" s="294"/>
      <c r="J7" s="294"/>
    </row>
    <row r="8" spans="1:10" ht="20.25">
      <c r="A8" s="429"/>
      <c r="B8" s="429"/>
      <c r="C8" s="429"/>
      <c r="D8" s="429"/>
      <c r="E8" s="429"/>
      <c r="F8" s="429"/>
      <c r="G8" s="430"/>
      <c r="H8" s="277"/>
      <c r="I8" s="304"/>
      <c r="J8" s="277"/>
    </row>
    <row r="9" spans="1:10" s="90" customFormat="1" ht="12.75" customHeight="1">
      <c r="A9" s="425" t="s">
        <v>110</v>
      </c>
      <c r="B9" s="425"/>
      <c r="C9" s="425"/>
      <c r="D9" s="425"/>
      <c r="E9" s="425"/>
      <c r="F9" s="425"/>
      <c r="G9" s="426"/>
      <c r="H9" s="195"/>
      <c r="I9" s="159"/>
      <c r="J9" s="195"/>
    </row>
    <row r="10" spans="1:10" s="90" customFormat="1" ht="12.75">
      <c r="A10" s="425"/>
      <c r="B10" s="425"/>
      <c r="C10" s="425"/>
      <c r="D10" s="425"/>
      <c r="E10" s="425"/>
      <c r="F10" s="425"/>
      <c r="G10" s="426"/>
      <c r="H10" s="195"/>
      <c r="I10" s="159"/>
      <c r="J10" s="195"/>
    </row>
    <row r="11" spans="1:10" s="90" customFormat="1" ht="12.75">
      <c r="A11" s="425"/>
      <c r="B11" s="425"/>
      <c r="C11" s="425"/>
      <c r="D11" s="425"/>
      <c r="E11" s="425"/>
      <c r="F11" s="425"/>
      <c r="G11" s="426"/>
      <c r="H11" s="195"/>
      <c r="I11" s="159"/>
      <c r="J11" s="195"/>
    </row>
    <row r="12" spans="1:10" s="90" customFormat="1" ht="12.75">
      <c r="A12" s="425"/>
      <c r="B12" s="425"/>
      <c r="C12" s="425"/>
      <c r="D12" s="425"/>
      <c r="E12" s="425"/>
      <c r="F12" s="425"/>
      <c r="G12" s="426"/>
      <c r="H12" s="195"/>
      <c r="I12" s="159"/>
      <c r="J12" s="195"/>
    </row>
    <row r="13" spans="1:10" s="90" customFormat="1" ht="12.75">
      <c r="A13" s="427"/>
      <c r="B13" s="427"/>
      <c r="C13" s="427"/>
      <c r="D13" s="427"/>
      <c r="E13" s="427"/>
      <c r="F13" s="427"/>
      <c r="G13" s="428"/>
      <c r="H13" s="195"/>
      <c r="I13" s="159"/>
      <c r="J13" s="195"/>
    </row>
    <row r="14" spans="1:10" s="90" customFormat="1" ht="13.5" thickBot="1">
      <c r="A14" s="146"/>
      <c r="B14" s="312"/>
      <c r="C14" s="312"/>
      <c r="D14" s="312"/>
      <c r="E14" s="312"/>
      <c r="F14" s="312"/>
      <c r="G14" s="312"/>
      <c r="H14" s="312"/>
      <c r="I14" s="312"/>
      <c r="J14" s="312"/>
    </row>
    <row r="15" spans="1:10" ht="13.5" thickBot="1">
      <c r="A15" s="223"/>
      <c r="B15" s="451" t="s">
        <v>93</v>
      </c>
      <c r="C15" s="451"/>
      <c r="D15" s="451"/>
      <c r="E15" s="451"/>
      <c r="F15" s="225"/>
      <c r="G15" s="451" t="s">
        <v>90</v>
      </c>
      <c r="H15" s="451"/>
      <c r="I15" s="451"/>
      <c r="J15" s="451"/>
    </row>
    <row r="16" spans="1:10" ht="13.5" thickBot="1">
      <c r="A16" s="455" t="s">
        <v>30</v>
      </c>
      <c r="B16" s="451" t="s">
        <v>7</v>
      </c>
      <c r="C16" s="451"/>
      <c r="D16" s="451"/>
      <c r="E16" s="451"/>
      <c r="F16" s="225"/>
      <c r="G16" s="451" t="s">
        <v>7</v>
      </c>
      <c r="H16" s="451"/>
      <c r="I16" s="451"/>
      <c r="J16" s="451"/>
    </row>
    <row r="17" spans="1:10" ht="24.75" thickBot="1">
      <c r="A17" s="456"/>
      <c r="B17" s="370">
        <v>2019</v>
      </c>
      <c r="C17" s="370">
        <v>2020</v>
      </c>
      <c r="D17" s="226" t="s">
        <v>52</v>
      </c>
      <c r="E17" s="226" t="s">
        <v>53</v>
      </c>
      <c r="F17" s="226"/>
      <c r="G17" s="370">
        <v>2019</v>
      </c>
      <c r="H17" s="370">
        <v>2020</v>
      </c>
      <c r="I17" s="226" t="s">
        <v>52</v>
      </c>
      <c r="J17" s="226" t="s">
        <v>53</v>
      </c>
    </row>
    <row r="18" spans="1:18" s="26" customFormat="1" ht="12.75">
      <c r="A18" s="313" t="s">
        <v>49</v>
      </c>
      <c r="B18" s="222">
        <v>339026.72114032094</v>
      </c>
      <c r="C18" s="222">
        <v>336135.3914151468</v>
      </c>
      <c r="D18" s="314">
        <v>-0.8528324007762822</v>
      </c>
      <c r="E18" s="314">
        <v>-0.8528324007762875</v>
      </c>
      <c r="F18" s="221">
        <v>1.2434497875801753E-14</v>
      </c>
      <c r="G18" s="222">
        <v>3778723.9106374714</v>
      </c>
      <c r="H18" s="222">
        <v>3154846.953269346</v>
      </c>
      <c r="I18" s="314">
        <v>-16.51025510521823</v>
      </c>
      <c r="J18" s="314">
        <v>-16.510255105218228</v>
      </c>
      <c r="K18" s="77"/>
      <c r="L18" s="71"/>
      <c r="M18" s="77"/>
      <c r="O18" s="77"/>
      <c r="P18" s="77"/>
      <c r="Q18" s="77"/>
      <c r="R18" s="77"/>
    </row>
    <row r="19" spans="1:11" s="26" customFormat="1" ht="12.75">
      <c r="A19" s="235"/>
      <c r="B19" s="236"/>
      <c r="C19" s="236"/>
      <c r="D19" s="315"/>
      <c r="E19" s="315"/>
      <c r="F19" s="235"/>
      <c r="G19" s="236"/>
      <c r="H19" s="236"/>
      <c r="I19" s="315"/>
      <c r="J19" s="315"/>
      <c r="K19" s="77"/>
    </row>
    <row r="20" spans="1:18" s="26" customFormat="1" ht="12.75">
      <c r="A20" s="232" t="s">
        <v>147</v>
      </c>
      <c r="B20" s="233">
        <v>98437.365088723</v>
      </c>
      <c r="C20" s="233">
        <v>72868.75842520097</v>
      </c>
      <c r="D20" s="316">
        <v>-25.974493161693925</v>
      </c>
      <c r="E20" s="316">
        <v>-7.541767379727969</v>
      </c>
      <c r="F20" s="221">
        <v>0</v>
      </c>
      <c r="G20" s="233">
        <v>926960.705652937</v>
      </c>
      <c r="H20" s="233">
        <v>814289.928413868</v>
      </c>
      <c r="I20" s="316">
        <v>-12.154860130743671</v>
      </c>
      <c r="J20" s="316">
        <v>-2.981714989070514</v>
      </c>
      <c r="K20" s="77"/>
      <c r="L20" s="77"/>
      <c r="M20" s="77"/>
      <c r="O20" s="77"/>
      <c r="P20" s="77"/>
      <c r="Q20" s="77"/>
      <c r="R20" s="77"/>
    </row>
    <row r="21" spans="1:18" s="31" customFormat="1" ht="12.75">
      <c r="A21" s="221" t="s">
        <v>148</v>
      </c>
      <c r="B21" s="222">
        <v>61776.565018065</v>
      </c>
      <c r="C21" s="222">
        <v>32829.746047569985</v>
      </c>
      <c r="D21" s="314">
        <v>-46.85728149829996</v>
      </c>
      <c r="E21" s="314">
        <v>-8.538211640997499</v>
      </c>
      <c r="F21" s="221">
        <v>0</v>
      </c>
      <c r="G21" s="222">
        <v>436356.56127394596</v>
      </c>
      <c r="H21" s="222">
        <v>398135.228286931</v>
      </c>
      <c r="I21" s="314">
        <v>-8.759197495604877</v>
      </c>
      <c r="J21" s="314">
        <v>-1.01148784327477</v>
      </c>
      <c r="K21" s="77"/>
      <c r="L21" s="125"/>
      <c r="M21" s="110"/>
      <c r="O21" s="110"/>
      <c r="P21" s="110"/>
      <c r="Q21" s="110"/>
      <c r="R21" s="110"/>
    </row>
    <row r="22" spans="1:12" s="31" customFormat="1" ht="12.75">
      <c r="A22" s="229" t="s">
        <v>149</v>
      </c>
      <c r="B22" s="230">
        <v>1647.2916400000001</v>
      </c>
      <c r="C22" s="230">
        <v>1608.230009999999</v>
      </c>
      <c r="D22" s="317">
        <v>-2.371263779375521</v>
      </c>
      <c r="E22" s="317">
        <v>-0.01152169654020684</v>
      </c>
      <c r="F22" s="235">
        <v>0</v>
      </c>
      <c r="G22" s="230">
        <v>21824.106544951006</v>
      </c>
      <c r="H22" s="230">
        <v>17345.829736634998</v>
      </c>
      <c r="I22" s="317">
        <v>-20.519863203069143</v>
      </c>
      <c r="J22" s="317">
        <v>-0.11851294019415463</v>
      </c>
      <c r="K22" s="77"/>
      <c r="L22" s="99"/>
    </row>
    <row r="23" spans="1:12" s="32" customFormat="1" ht="12.75">
      <c r="A23" s="235" t="s">
        <v>150</v>
      </c>
      <c r="B23" s="236">
        <v>13765.598924066999</v>
      </c>
      <c r="C23" s="236">
        <v>11902.113931704</v>
      </c>
      <c r="D23" s="315">
        <v>-13.537260548140672</v>
      </c>
      <c r="E23" s="315">
        <v>-0.549657261850966</v>
      </c>
      <c r="F23" s="235">
        <v>0</v>
      </c>
      <c r="G23" s="236">
        <v>138066.17137750698</v>
      </c>
      <c r="H23" s="236">
        <v>116299.83830253099</v>
      </c>
      <c r="I23" s="315">
        <v>-15.765145696306348</v>
      </c>
      <c r="J23" s="315">
        <v>-0.5760233769316054</v>
      </c>
      <c r="K23" s="77"/>
      <c r="L23" s="99"/>
    </row>
    <row r="24" spans="1:12" s="32" customFormat="1" ht="12.75">
      <c r="A24" s="229" t="s">
        <v>151</v>
      </c>
      <c r="B24" s="230">
        <v>46363.674453998</v>
      </c>
      <c r="C24" s="230">
        <v>19319.402105865986</v>
      </c>
      <c r="D24" s="317">
        <v>-58.330735573957405</v>
      </c>
      <c r="E24" s="317">
        <v>-7.9770326826063265</v>
      </c>
      <c r="F24" s="235">
        <v>0</v>
      </c>
      <c r="G24" s="230">
        <v>276466.283351488</v>
      </c>
      <c r="H24" s="230">
        <v>264489.560247765</v>
      </c>
      <c r="I24" s="317">
        <v>-4.332073683103088</v>
      </c>
      <c r="J24" s="317">
        <v>-0.31695152614901</v>
      </c>
      <c r="K24" s="77"/>
      <c r="L24" s="99"/>
    </row>
    <row r="25" spans="1:18" s="26" customFormat="1" ht="12.75">
      <c r="A25" s="221" t="s">
        <v>152</v>
      </c>
      <c r="B25" s="222">
        <v>36660.800070658</v>
      </c>
      <c r="C25" s="222">
        <v>40039.01237763099</v>
      </c>
      <c r="D25" s="314">
        <v>9.214780638889541</v>
      </c>
      <c r="E25" s="314">
        <v>0.9964442612695343</v>
      </c>
      <c r="F25" s="221">
        <v>1.1102230246251565E-15</v>
      </c>
      <c r="G25" s="222">
        <v>490604.144378991</v>
      </c>
      <c r="H25" s="222">
        <v>416154.700126937</v>
      </c>
      <c r="I25" s="314">
        <v>-15.1750540848554</v>
      </c>
      <c r="J25" s="314">
        <v>-1.9702271457957443</v>
      </c>
      <c r="K25" s="77"/>
      <c r="L25" s="99"/>
      <c r="M25" s="77"/>
      <c r="O25" s="77"/>
      <c r="P25" s="77"/>
      <c r="Q25" s="77"/>
      <c r="R25" s="77"/>
    </row>
    <row r="26" spans="1:12" s="26" customFormat="1" ht="12.75">
      <c r="A26" s="229" t="s">
        <v>153</v>
      </c>
      <c r="B26" s="230">
        <v>5533.2577396</v>
      </c>
      <c r="C26" s="230">
        <v>4812.154831794002</v>
      </c>
      <c r="D26" s="317">
        <v>-13.032158300620322</v>
      </c>
      <c r="E26" s="317">
        <v>-0.21269795648571843</v>
      </c>
      <c r="F26" s="235">
        <v>0</v>
      </c>
      <c r="G26" s="230">
        <v>77895.06832613499</v>
      </c>
      <c r="H26" s="230">
        <v>69486.72192006902</v>
      </c>
      <c r="I26" s="317">
        <v>-10.794452828337597</v>
      </c>
      <c r="J26" s="317">
        <v>-0.22251814646726853</v>
      </c>
      <c r="K26" s="77"/>
      <c r="L26" s="99"/>
    </row>
    <row r="27" spans="1:18" ht="12.75">
      <c r="A27" s="235" t="s">
        <v>154</v>
      </c>
      <c r="B27" s="236">
        <v>1346.1471699999997</v>
      </c>
      <c r="C27" s="236">
        <v>1266.56652</v>
      </c>
      <c r="D27" s="315">
        <v>-5.911734747397624</v>
      </c>
      <c r="E27" s="315">
        <v>-0.02347326775079235</v>
      </c>
      <c r="F27" s="235">
        <v>0</v>
      </c>
      <c r="G27" s="236">
        <v>22560.223239504994</v>
      </c>
      <c r="H27" s="236">
        <v>15920.000697982003</v>
      </c>
      <c r="I27" s="315">
        <v>-29.43331930286647</v>
      </c>
      <c r="J27" s="315">
        <v>-0.17572658650265835</v>
      </c>
      <c r="K27" s="77"/>
      <c r="L27" s="99"/>
      <c r="O27" s="90"/>
      <c r="P27" s="90"/>
      <c r="Q27" s="90"/>
      <c r="R27" s="90"/>
    </row>
    <row r="28" spans="1:18" ht="12.75">
      <c r="A28" s="229" t="s">
        <v>155</v>
      </c>
      <c r="B28" s="230">
        <v>4171.888650700002</v>
      </c>
      <c r="C28" s="230">
        <v>6004.843262589001</v>
      </c>
      <c r="D28" s="317">
        <v>43.935846935450876</v>
      </c>
      <c r="E28" s="317">
        <v>0.5406519597404689</v>
      </c>
      <c r="F28" s="235">
        <v>0</v>
      </c>
      <c r="G28" s="230">
        <v>87813.77949492002</v>
      </c>
      <c r="H28" s="230">
        <v>35682.580080194006</v>
      </c>
      <c r="I28" s="317">
        <v>-59.36562543437932</v>
      </c>
      <c r="J28" s="317">
        <v>-1.3795979978312698</v>
      </c>
      <c r="K28" s="77"/>
      <c r="L28" s="99"/>
      <c r="O28" s="90"/>
      <c r="P28" s="90"/>
      <c r="Q28" s="90"/>
      <c r="R28" s="90"/>
    </row>
    <row r="29" spans="1:18" ht="12.75">
      <c r="A29" s="235" t="s">
        <v>156</v>
      </c>
      <c r="B29" s="236">
        <v>1415.7558900000001</v>
      </c>
      <c r="C29" s="236">
        <v>451.56625</v>
      </c>
      <c r="D29" s="315">
        <v>-68.10422946571673</v>
      </c>
      <c r="E29" s="315">
        <v>-0.2843993053871787</v>
      </c>
      <c r="F29" s="235">
        <v>0</v>
      </c>
      <c r="G29" s="236">
        <v>11008.18003</v>
      </c>
      <c r="H29" s="236">
        <v>6599.631538799999</v>
      </c>
      <c r="I29" s="315">
        <v>-40.04793234835932</v>
      </c>
      <c r="J29" s="315">
        <v>-0.11666765277001351</v>
      </c>
      <c r="K29" s="77"/>
      <c r="L29" s="99"/>
      <c r="O29" s="90"/>
      <c r="P29" s="90"/>
      <c r="Q29" s="90"/>
      <c r="R29" s="90"/>
    </row>
    <row r="30" spans="1:18" ht="12.75">
      <c r="A30" s="229" t="s">
        <v>157</v>
      </c>
      <c r="B30" s="230">
        <v>6348.496596805001</v>
      </c>
      <c r="C30" s="230">
        <v>7267.428267512002</v>
      </c>
      <c r="D30" s="317">
        <v>14.474791892768302</v>
      </c>
      <c r="E30" s="317">
        <v>0.2710499242113313</v>
      </c>
      <c r="F30" s="235">
        <v>0</v>
      </c>
      <c r="G30" s="230">
        <v>72156.063463907</v>
      </c>
      <c r="H30" s="230">
        <v>72495.53901250701</v>
      </c>
      <c r="I30" s="317">
        <v>0.47047404237872126</v>
      </c>
      <c r="J30" s="317">
        <v>0.008983867480880167</v>
      </c>
      <c r="K30" s="77"/>
      <c r="L30" s="99"/>
      <c r="O30" s="90"/>
      <c r="P30" s="90"/>
      <c r="Q30" s="90"/>
      <c r="R30" s="90"/>
    </row>
    <row r="31" spans="1:18" ht="12.75">
      <c r="A31" s="235" t="s">
        <v>158</v>
      </c>
      <c r="B31" s="236">
        <v>6723.066671552999</v>
      </c>
      <c r="C31" s="236">
        <v>16275.599845735987</v>
      </c>
      <c r="D31" s="315">
        <v>142.08595036848556</v>
      </c>
      <c r="E31" s="315">
        <v>2.817634297984806</v>
      </c>
      <c r="F31" s="235">
        <v>0</v>
      </c>
      <c r="G31" s="236">
        <v>123595.830905439</v>
      </c>
      <c r="H31" s="236">
        <v>139995.106615605</v>
      </c>
      <c r="I31" s="315">
        <v>13.268469971865638</v>
      </c>
      <c r="J31" s="315">
        <v>0.43398978327049653</v>
      </c>
      <c r="K31" s="77"/>
      <c r="L31" s="99"/>
      <c r="O31" s="90"/>
      <c r="P31" s="90"/>
      <c r="Q31" s="90"/>
      <c r="R31" s="90"/>
    </row>
    <row r="32" spans="1:18" ht="12.75">
      <c r="A32" s="229" t="s">
        <v>159</v>
      </c>
      <c r="B32" s="230">
        <v>272.96687</v>
      </c>
      <c r="C32" s="230">
        <v>108.95121</v>
      </c>
      <c r="D32" s="317">
        <v>-60.08628812720019</v>
      </c>
      <c r="E32" s="317">
        <v>-0.04837838723989988</v>
      </c>
      <c r="F32" s="235">
        <v>0</v>
      </c>
      <c r="G32" s="230">
        <v>5057.29424</v>
      </c>
      <c r="H32" s="230">
        <v>9329.676109999999</v>
      </c>
      <c r="I32" s="317">
        <v>84.47959852144176</v>
      </c>
      <c r="J32" s="317">
        <v>0.11306414469638369</v>
      </c>
      <c r="K32" s="77"/>
      <c r="L32" s="99"/>
      <c r="O32" s="90"/>
      <c r="P32" s="90"/>
      <c r="Q32" s="90"/>
      <c r="R32" s="90"/>
    </row>
    <row r="33" spans="1:18" ht="12.75">
      <c r="A33" s="235" t="s">
        <v>160</v>
      </c>
      <c r="B33" s="236">
        <v>2280.985452</v>
      </c>
      <c r="C33" s="236">
        <v>136.97476</v>
      </c>
      <c r="D33" s="315">
        <v>-93.9949305735423</v>
      </c>
      <c r="E33" s="315">
        <v>-0.6324016834981594</v>
      </c>
      <c r="F33" s="235">
        <v>0</v>
      </c>
      <c r="G33" s="236">
        <v>8204.338953945</v>
      </c>
      <c r="H33" s="236">
        <v>3277.0515880200005</v>
      </c>
      <c r="I33" s="315">
        <v>-60.05709166313451</v>
      </c>
      <c r="J33" s="315">
        <v>-0.13039553781778582</v>
      </c>
      <c r="K33" s="77"/>
      <c r="L33" s="99"/>
      <c r="O33" s="90"/>
      <c r="P33" s="90"/>
      <c r="Q33" s="90"/>
      <c r="R33" s="90"/>
    </row>
    <row r="34" spans="1:18" ht="12.75">
      <c r="A34" s="229" t="s">
        <v>161</v>
      </c>
      <c r="B34" s="230">
        <v>8568.235030000002</v>
      </c>
      <c r="C34" s="230">
        <v>3714.9274300000016</v>
      </c>
      <c r="D34" s="317">
        <v>-56.643026049204906</v>
      </c>
      <c r="E34" s="317">
        <v>-1.431541320305324</v>
      </c>
      <c r="F34" s="235">
        <v>0</v>
      </c>
      <c r="G34" s="230">
        <v>82313.36572514</v>
      </c>
      <c r="H34" s="230">
        <v>63368.39256376</v>
      </c>
      <c r="I34" s="317">
        <v>-23.01567065625877</v>
      </c>
      <c r="J34" s="317">
        <v>-0.5013590198545093</v>
      </c>
      <c r="K34" s="77"/>
      <c r="L34" s="94"/>
      <c r="O34" s="90"/>
      <c r="P34" s="90"/>
      <c r="Q34" s="90"/>
      <c r="R34" s="90"/>
    </row>
    <row r="35" spans="1:18" ht="12.75">
      <c r="A35" s="235"/>
      <c r="B35" s="236"/>
      <c r="C35" s="236"/>
      <c r="D35" s="315"/>
      <c r="E35" s="315"/>
      <c r="F35" s="235"/>
      <c r="G35" s="236"/>
      <c r="H35" s="236"/>
      <c r="I35" s="315"/>
      <c r="J35" s="315"/>
      <c r="K35" s="77"/>
      <c r="L35" s="99"/>
      <c r="O35" s="90"/>
      <c r="P35" s="90"/>
      <c r="Q35" s="90"/>
      <c r="R35" s="90"/>
    </row>
    <row r="36" spans="1:18" ht="12.75">
      <c r="A36" s="229" t="s">
        <v>162</v>
      </c>
      <c r="B36" s="230">
        <v>127863.32834517788</v>
      </c>
      <c r="C36" s="230">
        <v>177302.09306570597</v>
      </c>
      <c r="D36" s="317">
        <v>38.66531972878411</v>
      </c>
      <c r="E36" s="317">
        <v>14.582556960182993</v>
      </c>
      <c r="F36" s="235">
        <v>0</v>
      </c>
      <c r="G36" s="230">
        <v>1488854.7581673062</v>
      </c>
      <c r="H36" s="230">
        <v>1156313.451842769</v>
      </c>
      <c r="I36" s="317">
        <v>-22.33537586526413</v>
      </c>
      <c r="J36" s="317">
        <v>-8.800359967776457</v>
      </c>
      <c r="K36" s="77"/>
      <c r="L36" s="99"/>
      <c r="O36" s="90"/>
      <c r="P36" s="90"/>
      <c r="Q36" s="90"/>
      <c r="R36" s="90"/>
    </row>
    <row r="37" spans="1:18" ht="12.75">
      <c r="A37" s="235" t="s">
        <v>163</v>
      </c>
      <c r="B37" s="236">
        <v>24321.192358</v>
      </c>
      <c r="C37" s="236">
        <v>3303.88664</v>
      </c>
      <c r="D37" s="315">
        <v>-86.41560581665624</v>
      </c>
      <c r="E37" s="315">
        <v>-6.199306546489317</v>
      </c>
      <c r="F37" s="235">
        <v>0</v>
      </c>
      <c r="G37" s="236">
        <v>448975.81745319994</v>
      </c>
      <c r="H37" s="236">
        <v>254910.72070599993</v>
      </c>
      <c r="I37" s="315">
        <v>-43.22395309574303</v>
      </c>
      <c r="J37" s="315">
        <v>-5.135731038747977</v>
      </c>
      <c r="K37" s="77"/>
      <c r="L37" s="99"/>
      <c r="O37" s="90"/>
      <c r="P37" s="90"/>
      <c r="Q37" s="90"/>
      <c r="R37" s="90"/>
    </row>
    <row r="38" spans="1:18" ht="12.75">
      <c r="A38" s="229" t="s">
        <v>164</v>
      </c>
      <c r="B38" s="230">
        <v>711.4888199999999</v>
      </c>
      <c r="C38" s="230">
        <v>3485.97298</v>
      </c>
      <c r="D38" s="317">
        <v>389.95470933752694</v>
      </c>
      <c r="E38" s="317">
        <v>0.8183673990852359</v>
      </c>
      <c r="F38" s="235">
        <v>0</v>
      </c>
      <c r="G38" s="230">
        <v>7172.996889985</v>
      </c>
      <c r="H38" s="230">
        <v>27131.76153754</v>
      </c>
      <c r="I38" s="317">
        <v>278.2486170518434</v>
      </c>
      <c r="J38" s="317">
        <v>0.5281879576163042</v>
      </c>
      <c r="K38" s="77"/>
      <c r="L38" s="99"/>
      <c r="O38" s="90"/>
      <c r="P38" s="90"/>
      <c r="Q38" s="90"/>
      <c r="R38" s="90"/>
    </row>
    <row r="39" spans="1:18" ht="12.75">
      <c r="A39" s="235"/>
      <c r="B39" s="236"/>
      <c r="C39" s="236"/>
      <c r="D39" s="315"/>
      <c r="E39" s="315"/>
      <c r="F39" s="235"/>
      <c r="G39" s="236"/>
      <c r="H39" s="236"/>
      <c r="I39" s="315"/>
      <c r="J39" s="315"/>
      <c r="K39" s="77"/>
      <c r="L39" s="99"/>
      <c r="O39" s="90"/>
      <c r="P39" s="90"/>
      <c r="Q39" s="90"/>
      <c r="R39" s="90"/>
    </row>
    <row r="40" spans="1:18" s="26" customFormat="1" ht="12.75">
      <c r="A40" s="232" t="s">
        <v>165</v>
      </c>
      <c r="B40" s="233">
        <v>6915.873550523001</v>
      </c>
      <c r="C40" s="233">
        <v>10838.641895469002</v>
      </c>
      <c r="D40" s="316">
        <v>56.72122713477532</v>
      </c>
      <c r="E40" s="316">
        <v>1.157067599790281</v>
      </c>
      <c r="F40" s="221">
        <v>0</v>
      </c>
      <c r="G40" s="233">
        <v>178556.32726601302</v>
      </c>
      <c r="H40" s="233">
        <v>182931.09498818102</v>
      </c>
      <c r="I40" s="316">
        <v>2.4500771208462835</v>
      </c>
      <c r="J40" s="316">
        <v>0.11577367983547585</v>
      </c>
      <c r="K40" s="77"/>
      <c r="L40" s="99"/>
      <c r="M40" s="77"/>
      <c r="O40" s="77"/>
      <c r="P40" s="77"/>
      <c r="Q40" s="77"/>
      <c r="R40" s="77"/>
    </row>
    <row r="41" spans="1:18" ht="12.75">
      <c r="A41" s="235" t="s">
        <v>166</v>
      </c>
      <c r="B41" s="236">
        <v>45.098880062</v>
      </c>
      <c r="C41" s="236">
        <v>103.64382997999999</v>
      </c>
      <c r="D41" s="315">
        <v>129.81464248672015</v>
      </c>
      <c r="E41" s="315">
        <v>0.017268535565893823</v>
      </c>
      <c r="F41" s="235">
        <v>0</v>
      </c>
      <c r="G41" s="236">
        <v>1500.917837588</v>
      </c>
      <c r="H41" s="236">
        <v>12977.594139741997</v>
      </c>
      <c r="I41" s="315">
        <v>764.6438742174727</v>
      </c>
      <c r="J41" s="315">
        <v>0.3037183073853596</v>
      </c>
      <c r="K41" s="77"/>
      <c r="L41" s="99"/>
      <c r="R41" s="90"/>
    </row>
    <row r="42" spans="1:12" ht="12.75">
      <c r="A42" s="229" t="s">
        <v>167</v>
      </c>
      <c r="B42" s="230">
        <v>22.4940002</v>
      </c>
      <c r="C42" s="230">
        <v>1.2911000000000001</v>
      </c>
      <c r="D42" s="317">
        <v>-94.26024722805862</v>
      </c>
      <c r="E42" s="317">
        <v>-0.00625404986624174</v>
      </c>
      <c r="F42" s="235">
        <v>0</v>
      </c>
      <c r="G42" s="230">
        <v>22.5940002</v>
      </c>
      <c r="H42" s="230">
        <v>20.68991</v>
      </c>
      <c r="I42" s="317">
        <v>-8.427415168386155</v>
      </c>
      <c r="J42" s="317">
        <v>-5.038976768426509E-05</v>
      </c>
      <c r="K42" s="77"/>
      <c r="L42" s="99"/>
    </row>
    <row r="43" spans="1:12" ht="12.75">
      <c r="A43" s="235" t="s">
        <v>168</v>
      </c>
      <c r="B43" s="236">
        <v>73.90484</v>
      </c>
      <c r="C43" s="236">
        <v>105.99256999999999</v>
      </c>
      <c r="D43" s="315">
        <v>43.417630022607455</v>
      </c>
      <c r="E43" s="315">
        <v>0.009464661042667223</v>
      </c>
      <c r="F43" s="235">
        <v>0</v>
      </c>
      <c r="G43" s="236">
        <v>5728.50871</v>
      </c>
      <c r="H43" s="236">
        <v>1914.6626094730002</v>
      </c>
      <c r="I43" s="315">
        <v>-66.57659599730276</v>
      </c>
      <c r="J43" s="315">
        <v>-0.10092947224301452</v>
      </c>
      <c r="K43" s="77"/>
      <c r="L43" s="99"/>
    </row>
    <row r="44" spans="1:12" s="26" customFormat="1" ht="12.75">
      <c r="A44" s="229" t="s">
        <v>169</v>
      </c>
      <c r="B44" s="230">
        <v>2.122</v>
      </c>
      <c r="C44" s="230">
        <v>0.30373</v>
      </c>
      <c r="D44" s="317">
        <v>-85.68661639962299</v>
      </c>
      <c r="E44" s="317">
        <v>-0.0005363205572363807</v>
      </c>
      <c r="F44" s="235">
        <v>0</v>
      </c>
      <c r="G44" s="230">
        <v>39.7795</v>
      </c>
      <c r="H44" s="230">
        <v>55.81032</v>
      </c>
      <c r="I44" s="317">
        <v>40.29919933634159</v>
      </c>
      <c r="J44" s="317">
        <v>0.0004242389859410395</v>
      </c>
      <c r="K44" s="77"/>
      <c r="L44" s="99"/>
    </row>
    <row r="45" spans="1:12" s="26" customFormat="1" ht="12.75">
      <c r="A45" s="235" t="s">
        <v>170</v>
      </c>
      <c r="B45" s="236">
        <v>219.20190000000002</v>
      </c>
      <c r="C45" s="236">
        <v>339.04215999999997</v>
      </c>
      <c r="D45" s="315">
        <v>54.671177576471706</v>
      </c>
      <c r="E45" s="315">
        <v>0.03534832286874486</v>
      </c>
      <c r="F45" s="235">
        <v>0</v>
      </c>
      <c r="G45" s="236">
        <v>256.92792999600005</v>
      </c>
      <c r="H45" s="236">
        <v>666.5272300159999</v>
      </c>
      <c r="I45" s="315">
        <v>159.42186590082935</v>
      </c>
      <c r="J45" s="315">
        <v>0.010839619662789821</v>
      </c>
      <c r="K45" s="77"/>
      <c r="L45" s="99"/>
    </row>
    <row r="46" spans="1:12" ht="12.75">
      <c r="A46" s="229" t="s">
        <v>172</v>
      </c>
      <c r="B46" s="230">
        <v>0</v>
      </c>
      <c r="C46" s="230">
        <v>4.664820000000001</v>
      </c>
      <c r="D46" s="317" t="s">
        <v>188</v>
      </c>
      <c r="E46" s="317">
        <v>0.0013759446406790047</v>
      </c>
      <c r="F46" s="235">
        <v>0</v>
      </c>
      <c r="G46" s="230">
        <v>34.77861</v>
      </c>
      <c r="H46" s="230">
        <v>97.840940024</v>
      </c>
      <c r="I46" s="317">
        <v>181.3250443994168</v>
      </c>
      <c r="J46" s="317">
        <v>0.0016688790055942825</v>
      </c>
      <c r="K46" s="77"/>
      <c r="L46" s="99"/>
    </row>
    <row r="47" spans="1:12" ht="12.75">
      <c r="A47" s="235" t="s">
        <v>173</v>
      </c>
      <c r="B47" s="236">
        <v>798.2423</v>
      </c>
      <c r="C47" s="236">
        <v>659.85601</v>
      </c>
      <c r="D47" s="315">
        <v>-17.336376436077117</v>
      </c>
      <c r="E47" s="315">
        <v>-0.0408186969848677</v>
      </c>
      <c r="F47" s="235">
        <v>0</v>
      </c>
      <c r="G47" s="236">
        <v>5815.8370700000005</v>
      </c>
      <c r="H47" s="236">
        <v>4365.67526</v>
      </c>
      <c r="I47" s="315">
        <v>-24.93470488505278</v>
      </c>
      <c r="J47" s="315">
        <v>-0.03837702473889811</v>
      </c>
      <c r="K47" s="77"/>
      <c r="L47" s="99"/>
    </row>
    <row r="48" spans="1:12" ht="12.75">
      <c r="A48" s="229" t="s">
        <v>174</v>
      </c>
      <c r="B48" s="230">
        <v>0.02881</v>
      </c>
      <c r="C48" s="230">
        <v>0</v>
      </c>
      <c r="D48" s="317">
        <v>-100</v>
      </c>
      <c r="E48" s="317">
        <v>-8.49785524370975E-06</v>
      </c>
      <c r="F48" s="235">
        <v>0</v>
      </c>
      <c r="G48" s="230">
        <v>0.02881</v>
      </c>
      <c r="H48" s="230">
        <v>1.11604</v>
      </c>
      <c r="I48" s="317" t="s">
        <v>171</v>
      </c>
      <c r="J48" s="317">
        <v>2.877241168478446E-05</v>
      </c>
      <c r="K48" s="77"/>
      <c r="L48" s="99"/>
    </row>
    <row r="49" spans="1:12" ht="12.75">
      <c r="A49" s="235" t="s">
        <v>175</v>
      </c>
      <c r="B49" s="236">
        <v>0</v>
      </c>
      <c r="C49" s="236">
        <v>0</v>
      </c>
      <c r="D49" s="315" t="s">
        <v>188</v>
      </c>
      <c r="E49" s="315">
        <v>0</v>
      </c>
      <c r="F49" s="235">
        <v>0</v>
      </c>
      <c r="G49" s="236">
        <v>0</v>
      </c>
      <c r="H49" s="236">
        <v>0.146</v>
      </c>
      <c r="I49" s="315" t="s">
        <v>188</v>
      </c>
      <c r="J49" s="315">
        <v>3.863738220963853E-06</v>
      </c>
      <c r="K49" s="77"/>
      <c r="L49" s="99"/>
    </row>
    <row r="50" spans="1:12" ht="12.75">
      <c r="A50" s="229" t="s">
        <v>176</v>
      </c>
      <c r="B50" s="230">
        <v>3137.7713799999997</v>
      </c>
      <c r="C50" s="230">
        <v>5077.47124</v>
      </c>
      <c r="D50" s="317">
        <v>61.81775614257787</v>
      </c>
      <c r="E50" s="317">
        <v>0.572137751701634</v>
      </c>
      <c r="F50" s="235">
        <v>0</v>
      </c>
      <c r="G50" s="230">
        <v>58876.65965410401</v>
      </c>
      <c r="H50" s="230">
        <v>48969.351129949006</v>
      </c>
      <c r="I50" s="317">
        <v>-16.827225903031362</v>
      </c>
      <c r="J50" s="317">
        <v>-0.26218662062779924</v>
      </c>
      <c r="K50" s="77"/>
      <c r="L50" s="99"/>
    </row>
    <row r="51" spans="1:12" ht="12.75">
      <c r="A51" s="235" t="s">
        <v>177</v>
      </c>
      <c r="B51" s="236">
        <v>0</v>
      </c>
      <c r="C51" s="236">
        <v>0</v>
      </c>
      <c r="D51" s="315" t="s">
        <v>188</v>
      </c>
      <c r="E51" s="315">
        <v>0</v>
      </c>
      <c r="F51" s="235">
        <v>0</v>
      </c>
      <c r="G51" s="236">
        <v>0</v>
      </c>
      <c r="H51" s="236">
        <v>0.282</v>
      </c>
      <c r="I51" s="315" t="s">
        <v>188</v>
      </c>
      <c r="J51" s="315">
        <v>7.462836837752102E-06</v>
      </c>
      <c r="K51" s="77"/>
      <c r="L51" s="99"/>
    </row>
    <row r="52" spans="1:12" ht="12.75">
      <c r="A52" s="229" t="s">
        <v>178</v>
      </c>
      <c r="B52" s="230">
        <v>102.98694</v>
      </c>
      <c r="C52" s="230">
        <v>0.9493400000000001</v>
      </c>
      <c r="D52" s="317">
        <v>-99.07819379816509</v>
      </c>
      <c r="E52" s="317">
        <v>-0.030097214655173836</v>
      </c>
      <c r="F52" s="235">
        <v>0</v>
      </c>
      <c r="G52" s="230">
        <v>1011.68072</v>
      </c>
      <c r="H52" s="230">
        <v>497.53299000000004</v>
      </c>
      <c r="I52" s="317">
        <v>-50.82114543015113</v>
      </c>
      <c r="J52" s="317">
        <v>-0.013606385175498654</v>
      </c>
      <c r="K52" s="77"/>
      <c r="L52" s="99"/>
    </row>
    <row r="53" spans="1:12" ht="12.75">
      <c r="A53" s="235" t="s">
        <v>179</v>
      </c>
      <c r="B53" s="236">
        <v>307.75069</v>
      </c>
      <c r="C53" s="236">
        <v>109.19849556899999</v>
      </c>
      <c r="D53" s="315">
        <v>-64.51722153116862</v>
      </c>
      <c r="E53" s="315">
        <v>-0.05856535253715902</v>
      </c>
      <c r="F53" s="235">
        <v>0</v>
      </c>
      <c r="G53" s="236">
        <v>1995.136818004</v>
      </c>
      <c r="H53" s="236">
        <v>3498.4211207579997</v>
      </c>
      <c r="I53" s="315">
        <v>75.34742926843154</v>
      </c>
      <c r="J53" s="315">
        <v>0.0397828562844221</v>
      </c>
      <c r="K53" s="77"/>
      <c r="L53" s="99"/>
    </row>
    <row r="54" spans="1:12" ht="12.75">
      <c r="A54" s="229" t="s">
        <v>180</v>
      </c>
      <c r="B54" s="230">
        <v>4.266700000999999</v>
      </c>
      <c r="C54" s="230">
        <v>0</v>
      </c>
      <c r="D54" s="317">
        <v>-100</v>
      </c>
      <c r="E54" s="317">
        <v>-0.0012585143692063257</v>
      </c>
      <c r="F54" s="235">
        <v>0</v>
      </c>
      <c r="G54" s="230">
        <v>387.3766700920001</v>
      </c>
      <c r="H54" s="230">
        <v>80.220629986</v>
      </c>
      <c r="I54" s="317">
        <v>-79.29131096951502</v>
      </c>
      <c r="J54" s="317">
        <v>-0.008128565287379855</v>
      </c>
      <c r="K54" s="77"/>
      <c r="L54" s="99"/>
    </row>
    <row r="55" spans="1:12" ht="12.75">
      <c r="A55" s="235" t="s">
        <v>181</v>
      </c>
      <c r="B55" s="236">
        <v>0</v>
      </c>
      <c r="C55" s="236">
        <v>100.90836</v>
      </c>
      <c r="D55" s="315" t="s">
        <v>188</v>
      </c>
      <c r="E55" s="315">
        <v>0.0297641317653645</v>
      </c>
      <c r="F55" s="235">
        <v>0</v>
      </c>
      <c r="G55" s="236">
        <v>50.20405</v>
      </c>
      <c r="H55" s="236">
        <v>386.53098</v>
      </c>
      <c r="I55" s="315">
        <v>669.9199168194597</v>
      </c>
      <c r="J55" s="315">
        <v>0.008900542562879688</v>
      </c>
      <c r="K55" s="77"/>
      <c r="L55" s="99"/>
    </row>
    <row r="56" spans="1:12" ht="12.75">
      <c r="A56" s="229" t="s">
        <v>182</v>
      </c>
      <c r="B56" s="230">
        <v>0</v>
      </c>
      <c r="C56" s="230">
        <v>0.08146</v>
      </c>
      <c r="D56" s="317" t="s">
        <v>188</v>
      </c>
      <c r="E56" s="317">
        <v>2.4027604587039096E-05</v>
      </c>
      <c r="F56" s="235">
        <v>0</v>
      </c>
      <c r="G56" s="230">
        <v>513.745</v>
      </c>
      <c r="H56" s="230">
        <v>1111.6824</v>
      </c>
      <c r="I56" s="317">
        <v>116.38797457882801</v>
      </c>
      <c r="J56" s="317">
        <v>0.01582379168577912</v>
      </c>
      <c r="K56" s="77"/>
      <c r="L56" s="99"/>
    </row>
    <row r="57" spans="1:12" ht="12.75">
      <c r="A57" s="235" t="s">
        <v>183</v>
      </c>
      <c r="B57" s="236">
        <v>698.53155</v>
      </c>
      <c r="C57" s="236">
        <v>1610.655980003</v>
      </c>
      <c r="D57" s="315">
        <v>130.57741343293654</v>
      </c>
      <c r="E57" s="315">
        <v>0.26904204687319544</v>
      </c>
      <c r="F57" s="235">
        <v>0</v>
      </c>
      <c r="G57" s="236">
        <v>36036.179967603</v>
      </c>
      <c r="H57" s="236">
        <v>39603.843879654996</v>
      </c>
      <c r="I57" s="315">
        <v>9.900227813434647</v>
      </c>
      <c r="J57" s="315">
        <v>0.09441451655170363</v>
      </c>
      <c r="K57" s="77"/>
      <c r="L57" s="99"/>
    </row>
    <row r="58" spans="1:12" ht="12.75">
      <c r="A58" s="229" t="s">
        <v>184</v>
      </c>
      <c r="B58" s="230">
        <v>0</v>
      </c>
      <c r="C58" s="230">
        <v>0</v>
      </c>
      <c r="D58" s="317" t="s">
        <v>188</v>
      </c>
      <c r="E58" s="317">
        <v>0</v>
      </c>
      <c r="F58" s="235">
        <v>0</v>
      </c>
      <c r="G58" s="230">
        <v>0.02</v>
      </c>
      <c r="H58" s="230">
        <v>0.41363319000000004</v>
      </c>
      <c r="I58" s="317" t="s">
        <v>171</v>
      </c>
      <c r="J58" s="317">
        <v>1.0417093159198128E-05</v>
      </c>
      <c r="K58" s="77"/>
      <c r="L58" s="99"/>
    </row>
    <row r="59" spans="1:12" ht="12.75">
      <c r="A59" s="235" t="s">
        <v>185</v>
      </c>
      <c r="B59" s="236">
        <v>0</v>
      </c>
      <c r="C59" s="236">
        <v>0.041409999999999995</v>
      </c>
      <c r="D59" s="315" t="s">
        <v>188</v>
      </c>
      <c r="E59" s="315">
        <v>1.2214376454079166E-05</v>
      </c>
      <c r="F59" s="235">
        <v>0</v>
      </c>
      <c r="G59" s="236">
        <v>2</v>
      </c>
      <c r="H59" s="236">
        <v>0.07941</v>
      </c>
      <c r="I59" s="315">
        <v>-96.0295</v>
      </c>
      <c r="J59" s="315">
        <v>-5.082641773836279E-05</v>
      </c>
      <c r="K59" s="77"/>
      <c r="L59" s="99"/>
    </row>
    <row r="60" spans="1:12" ht="12.75">
      <c r="A60" s="229" t="s">
        <v>186</v>
      </c>
      <c r="B60" s="230">
        <v>0</v>
      </c>
      <c r="C60" s="230">
        <v>0</v>
      </c>
      <c r="D60" s="317" t="s">
        <v>188</v>
      </c>
      <c r="E60" s="317">
        <v>0</v>
      </c>
      <c r="F60" s="235">
        <v>0</v>
      </c>
      <c r="G60" s="230">
        <v>0</v>
      </c>
      <c r="H60" s="230">
        <v>1.14698</v>
      </c>
      <c r="I60" s="317" t="s">
        <v>188</v>
      </c>
      <c r="J60" s="317">
        <v>3.0353633319733708E-05</v>
      </c>
      <c r="K60" s="77"/>
      <c r="L60" s="99"/>
    </row>
    <row r="61" spans="1:12" ht="12.75">
      <c r="A61" s="235" t="s">
        <v>187</v>
      </c>
      <c r="B61" s="236">
        <v>79.22435</v>
      </c>
      <c r="C61" s="236">
        <v>202.07777000000002</v>
      </c>
      <c r="D61" s="315">
        <v>155.07027826671975</v>
      </c>
      <c r="E61" s="315">
        <v>0.03623709057114462</v>
      </c>
      <c r="F61" s="235">
        <v>0</v>
      </c>
      <c r="G61" s="236">
        <v>379.96470999999997</v>
      </c>
      <c r="H61" s="236">
        <v>394.07484</v>
      </c>
      <c r="I61" s="315">
        <v>3.713536975578613</v>
      </c>
      <c r="J61" s="315">
        <v>0.0003734099218066351</v>
      </c>
      <c r="K61" s="77"/>
      <c r="L61" s="99"/>
    </row>
    <row r="62" spans="1:12" ht="12.75">
      <c r="A62" s="229" t="s">
        <v>189</v>
      </c>
      <c r="B62" s="230">
        <v>979.3416900000003</v>
      </c>
      <c r="C62" s="230">
        <v>1415.8486200000002</v>
      </c>
      <c r="D62" s="317">
        <v>44.57146412300692</v>
      </c>
      <c r="E62" s="317">
        <v>0.12875295744589182</v>
      </c>
      <c r="F62" s="235">
        <v>0</v>
      </c>
      <c r="G62" s="230">
        <v>56223.018589999985</v>
      </c>
      <c r="H62" s="230">
        <v>59967.99186308</v>
      </c>
      <c r="I62" s="317">
        <v>6.660925306038457</v>
      </c>
      <c r="J62" s="317">
        <v>0.099106824463612</v>
      </c>
      <c r="K62" s="77"/>
      <c r="L62" s="99"/>
    </row>
    <row r="63" spans="1:12" ht="12.75">
      <c r="A63" s="235" t="s">
        <v>190</v>
      </c>
      <c r="B63" s="236">
        <v>0</v>
      </c>
      <c r="C63" s="236">
        <v>32.04316</v>
      </c>
      <c r="D63" s="315" t="s">
        <v>188</v>
      </c>
      <c r="E63" s="315">
        <v>0.009451514586290543</v>
      </c>
      <c r="F63" s="235">
        <v>0</v>
      </c>
      <c r="G63" s="236">
        <v>39.6203</v>
      </c>
      <c r="H63" s="236">
        <v>856.35731</v>
      </c>
      <c r="I63" s="315" t="s">
        <v>171</v>
      </c>
      <c r="J63" s="315">
        <v>0.02161409590419683</v>
      </c>
      <c r="K63" s="77"/>
      <c r="L63" s="99"/>
    </row>
    <row r="64" spans="1:12" ht="12.75">
      <c r="A64" s="229" t="s">
        <v>191</v>
      </c>
      <c r="B64" s="230">
        <v>108.056</v>
      </c>
      <c r="C64" s="230">
        <v>611.94047</v>
      </c>
      <c r="D64" s="317">
        <v>466.3178999777893</v>
      </c>
      <c r="E64" s="317">
        <v>0.14862677145482153</v>
      </c>
      <c r="F64" s="235">
        <v>0</v>
      </c>
      <c r="G64" s="230">
        <v>1819.27801</v>
      </c>
      <c r="H64" s="230">
        <v>2876.1565700150004</v>
      </c>
      <c r="I64" s="317">
        <v>58.09329603313351</v>
      </c>
      <c r="J64" s="317">
        <v>0.027969192378405457</v>
      </c>
      <c r="K64" s="77"/>
      <c r="L64" s="99"/>
    </row>
    <row r="65" spans="1:12" ht="12.75">
      <c r="A65" s="235" t="s">
        <v>192</v>
      </c>
      <c r="B65" s="236">
        <v>290.07252026</v>
      </c>
      <c r="C65" s="236">
        <v>461.77354991699997</v>
      </c>
      <c r="D65" s="315">
        <v>59.19244935821555</v>
      </c>
      <c r="E65" s="315">
        <v>0.050645279250992756</v>
      </c>
      <c r="F65" s="235">
        <v>0</v>
      </c>
      <c r="G65" s="236">
        <v>6257.274838426</v>
      </c>
      <c r="H65" s="236">
        <v>3401.411592293</v>
      </c>
      <c r="I65" s="315">
        <v>-45.640687357939115</v>
      </c>
      <c r="J65" s="315">
        <v>-0.07557745190362998</v>
      </c>
      <c r="K65" s="77"/>
      <c r="L65" s="99"/>
    </row>
    <row r="66" spans="1:12" ht="12.75">
      <c r="A66" s="229" t="s">
        <v>193</v>
      </c>
      <c r="B66" s="230">
        <v>0</v>
      </c>
      <c r="C66" s="230">
        <v>0</v>
      </c>
      <c r="D66" s="317" t="s">
        <v>188</v>
      </c>
      <c r="E66" s="317">
        <v>0</v>
      </c>
      <c r="F66" s="235">
        <v>0</v>
      </c>
      <c r="G66" s="230">
        <v>37.833580000000005</v>
      </c>
      <c r="H66" s="230">
        <v>123.7693</v>
      </c>
      <c r="I66" s="317">
        <v>227.1413913248495</v>
      </c>
      <c r="J66" s="317">
        <v>0.0022741994925345745</v>
      </c>
      <c r="K66" s="77"/>
      <c r="L66" s="99"/>
    </row>
    <row r="67" spans="1:12" ht="12.75">
      <c r="A67" s="235" t="s">
        <v>194</v>
      </c>
      <c r="B67" s="236">
        <v>0</v>
      </c>
      <c r="C67" s="236">
        <v>0.03946</v>
      </c>
      <c r="D67" s="315" t="s">
        <v>188</v>
      </c>
      <c r="E67" s="315">
        <v>1.1639200552474377E-05</v>
      </c>
      <c r="F67" s="235">
        <v>0</v>
      </c>
      <c r="G67" s="236">
        <v>226.8394899999999</v>
      </c>
      <c r="H67" s="236">
        <v>62.11479</v>
      </c>
      <c r="I67" s="315">
        <v>-72.61729428152037</v>
      </c>
      <c r="J67" s="315">
        <v>-0.004359267940594549</v>
      </c>
      <c r="K67" s="77"/>
      <c r="L67" s="99"/>
    </row>
    <row r="68" spans="1:12" ht="12.75">
      <c r="A68" s="229" t="s">
        <v>195</v>
      </c>
      <c r="B68" s="230">
        <v>46.779</v>
      </c>
      <c r="C68" s="230">
        <v>0.81836</v>
      </c>
      <c r="D68" s="317">
        <v>-98.2505825263473</v>
      </c>
      <c r="E68" s="317">
        <v>-0.013556642333504204</v>
      </c>
      <c r="F68" s="235">
        <v>0</v>
      </c>
      <c r="G68" s="230">
        <v>1300.1224</v>
      </c>
      <c r="H68" s="230">
        <v>999.65112</v>
      </c>
      <c r="I68" s="317">
        <v>-23.11099939513387</v>
      </c>
      <c r="J68" s="317">
        <v>-0.007951660060533779</v>
      </c>
      <c r="K68" s="77"/>
      <c r="L68" s="99"/>
    </row>
    <row r="69" spans="1:12" ht="12.75">
      <c r="A69" s="235"/>
      <c r="B69" s="236"/>
      <c r="C69" s="236"/>
      <c r="D69" s="315"/>
      <c r="E69" s="315"/>
      <c r="F69" s="235"/>
      <c r="G69" s="236"/>
      <c r="H69" s="236"/>
      <c r="I69" s="315"/>
      <c r="J69" s="315"/>
      <c r="K69" s="77"/>
      <c r="L69" s="99"/>
    </row>
    <row r="70" spans="1:12" ht="12.75">
      <c r="A70" s="229" t="s">
        <v>196</v>
      </c>
      <c r="B70" s="230">
        <v>384.50809</v>
      </c>
      <c r="C70" s="230">
        <v>325.33401000000003</v>
      </c>
      <c r="D70" s="317">
        <v>-15.389553962310643</v>
      </c>
      <c r="E70" s="317">
        <v>-0.01745410503365845</v>
      </c>
      <c r="F70" s="235">
        <v>0</v>
      </c>
      <c r="G70" s="230">
        <v>2171.5735299999997</v>
      </c>
      <c r="H70" s="230">
        <v>14592.569109999997</v>
      </c>
      <c r="I70" s="317">
        <v>571.9813493950628</v>
      </c>
      <c r="J70" s="317">
        <v>0.3287087353758157</v>
      </c>
      <c r="K70" s="77"/>
      <c r="L70" s="99"/>
    </row>
    <row r="71" spans="1:12" ht="12.75">
      <c r="A71" s="235" t="s">
        <v>197</v>
      </c>
      <c r="B71" s="236">
        <v>2478.68654</v>
      </c>
      <c r="C71" s="236">
        <v>5755.538920000001</v>
      </c>
      <c r="D71" s="315">
        <v>132.20116086159086</v>
      </c>
      <c r="E71" s="315">
        <v>0.9665469344063099</v>
      </c>
      <c r="F71" s="235">
        <v>0</v>
      </c>
      <c r="G71" s="236">
        <v>41512.472630001</v>
      </c>
      <c r="H71" s="236">
        <v>29048.30526</v>
      </c>
      <c r="I71" s="315">
        <v>-30.025114333934333</v>
      </c>
      <c r="J71" s="315">
        <v>-0.3298512319175574</v>
      </c>
      <c r="K71" s="77"/>
      <c r="L71" s="99"/>
    </row>
    <row r="72" spans="1:12" ht="12.75">
      <c r="A72" s="229" t="s">
        <v>198</v>
      </c>
      <c r="B72" s="230">
        <v>5829.080212861998</v>
      </c>
      <c r="C72" s="230">
        <v>5071.590042293001</v>
      </c>
      <c r="D72" s="317">
        <v>-12.995020533386691</v>
      </c>
      <c r="E72" s="317">
        <v>-0.2234308163147638</v>
      </c>
      <c r="F72" s="235">
        <v>0</v>
      </c>
      <c r="G72" s="230">
        <v>45602.808430772</v>
      </c>
      <c r="H72" s="230">
        <v>43576.818237542</v>
      </c>
      <c r="I72" s="317">
        <v>-4.442687332087402</v>
      </c>
      <c r="J72" s="317">
        <v>-0.05361572428000465</v>
      </c>
      <c r="K72" s="77"/>
      <c r="L72" s="99"/>
    </row>
    <row r="73" spans="1:12" ht="12.75">
      <c r="A73" s="235" t="s">
        <v>199</v>
      </c>
      <c r="B73" s="236">
        <v>14363.41363949601</v>
      </c>
      <c r="C73" s="236">
        <v>4485.213976778001</v>
      </c>
      <c r="D73" s="315">
        <v>-68.77334253993273</v>
      </c>
      <c r="E73" s="315">
        <v>-2.9136935370440864</v>
      </c>
      <c r="F73" s="235">
        <v>0</v>
      </c>
      <c r="G73" s="236">
        <v>69279.04282140904</v>
      </c>
      <c r="H73" s="236">
        <v>42897.42577152</v>
      </c>
      <c r="I73" s="315">
        <v>-38.0802274042626</v>
      </c>
      <c r="J73" s="315">
        <v>-0.6981620693595062</v>
      </c>
      <c r="K73" s="77"/>
      <c r="L73" s="99"/>
    </row>
    <row r="74" spans="1:12" ht="12.75">
      <c r="A74" s="229" t="s">
        <v>200</v>
      </c>
      <c r="B74" s="230">
        <v>2150.7834700000003</v>
      </c>
      <c r="C74" s="230">
        <v>1850.5395700000001</v>
      </c>
      <c r="D74" s="317">
        <v>-13.959745561927727</v>
      </c>
      <c r="E74" s="317">
        <v>-0.08856054147889161</v>
      </c>
      <c r="F74" s="235">
        <v>0</v>
      </c>
      <c r="G74" s="230">
        <v>49942.99939999799</v>
      </c>
      <c r="H74" s="230">
        <v>11931.09593</v>
      </c>
      <c r="I74" s="317">
        <v>-76.11057390758057</v>
      </c>
      <c r="J74" s="317">
        <v>-1.005945508826163</v>
      </c>
      <c r="K74" s="77"/>
      <c r="L74" s="99"/>
    </row>
    <row r="75" spans="1:12" ht="12.75">
      <c r="A75" s="235" t="s">
        <v>201</v>
      </c>
      <c r="B75" s="236">
        <v>30918.498249999997</v>
      </c>
      <c r="C75" s="236">
        <v>31926.22515</v>
      </c>
      <c r="D75" s="315">
        <v>3.2593009267518402</v>
      </c>
      <c r="E75" s="315">
        <v>0.29724114270712915</v>
      </c>
      <c r="F75" s="235">
        <v>0</v>
      </c>
      <c r="G75" s="236">
        <v>253414.65965</v>
      </c>
      <c r="H75" s="236">
        <v>222763.55279520003</v>
      </c>
      <c r="I75" s="315">
        <v>-12.09523825383002</v>
      </c>
      <c r="J75" s="315">
        <v>-0.8111496785598478</v>
      </c>
      <c r="K75" s="77"/>
      <c r="L75" s="99"/>
    </row>
    <row r="76" spans="1:12" ht="12.75">
      <c r="A76" s="229" t="s">
        <v>209</v>
      </c>
      <c r="B76" s="230">
        <v>131.64176</v>
      </c>
      <c r="C76" s="230">
        <v>0.8345199999999999</v>
      </c>
      <c r="D76" s="317">
        <v>-99.3660674241973</v>
      </c>
      <c r="E76" s="317">
        <v>-0.03858316523253037</v>
      </c>
      <c r="F76" s="235">
        <v>0</v>
      </c>
      <c r="G76" s="230">
        <v>1609.7803200000003</v>
      </c>
      <c r="H76" s="230">
        <v>1174.7560980000003</v>
      </c>
      <c r="I76" s="317">
        <v>-27.023825337857275</v>
      </c>
      <c r="J76" s="317">
        <v>-0.011512463791688117</v>
      </c>
      <c r="K76" s="77"/>
      <c r="L76" s="99"/>
    </row>
    <row r="77" spans="1:12" ht="12.75">
      <c r="A77" s="235" t="s">
        <v>210</v>
      </c>
      <c r="B77" s="236">
        <v>87.01163000000001</v>
      </c>
      <c r="C77" s="236">
        <v>70.4892</v>
      </c>
      <c r="D77" s="315">
        <v>-18.988760467997214</v>
      </c>
      <c r="E77" s="315">
        <v>-0.0048734890112574585</v>
      </c>
      <c r="F77" s="235">
        <v>0</v>
      </c>
      <c r="G77" s="236">
        <v>218.068849995</v>
      </c>
      <c r="H77" s="236">
        <v>923.0222099929999</v>
      </c>
      <c r="I77" s="315">
        <v>323.27100363677044</v>
      </c>
      <c r="J77" s="315">
        <v>0.018655857815213447</v>
      </c>
      <c r="K77" s="77"/>
      <c r="L77" s="99"/>
    </row>
    <row r="78" spans="1:12" ht="12.75">
      <c r="A78" s="229"/>
      <c r="B78" s="230"/>
      <c r="C78" s="230"/>
      <c r="D78" s="317"/>
      <c r="E78" s="317"/>
      <c r="F78" s="235"/>
      <c r="G78" s="230"/>
      <c r="H78" s="230"/>
      <c r="I78" s="317"/>
      <c r="J78" s="317"/>
      <c r="K78" s="77"/>
      <c r="L78" s="99"/>
    </row>
    <row r="79" spans="1:12" s="90" customFormat="1" ht="13.5" thickBot="1">
      <c r="A79" s="239" t="s">
        <v>211</v>
      </c>
      <c r="B79" s="240">
        <v>24433.84938553904</v>
      </c>
      <c r="C79" s="240">
        <v>18850.273019699907</v>
      </c>
      <c r="D79" s="318">
        <v>-22.851808070584745</v>
      </c>
      <c r="E79" s="318">
        <v>-1.646942856615755</v>
      </c>
      <c r="F79" s="239">
        <v>0</v>
      </c>
      <c r="G79" s="240">
        <v>264451.8995758552</v>
      </c>
      <c r="H79" s="240">
        <v>352362.4503687332</v>
      </c>
      <c r="I79" s="318">
        <v>33.242548430877065</v>
      </c>
      <c r="J79" s="318">
        <v>2.326461336468679</v>
      </c>
      <c r="K79" s="77"/>
      <c r="L79" s="99"/>
    </row>
    <row r="80" spans="1:9" ht="12.75">
      <c r="A80" s="385" t="s">
        <v>88</v>
      </c>
      <c r="B80" s="236"/>
      <c r="C80" s="236"/>
      <c r="D80" s="315"/>
      <c r="E80" s="315"/>
      <c r="F80" s="41"/>
      <c r="G80" s="51"/>
      <c r="H80" s="51"/>
      <c r="I80" s="54"/>
    </row>
    <row r="81" spans="1:9" ht="12.75">
      <c r="A81" s="385" t="s">
        <v>89</v>
      </c>
      <c r="B81" s="389"/>
      <c r="C81" s="389"/>
      <c r="D81" s="390"/>
      <c r="E81" s="390"/>
      <c r="F81" s="41"/>
      <c r="G81" s="47"/>
      <c r="H81" s="47"/>
      <c r="I81" s="54"/>
    </row>
    <row r="82" spans="1:9" ht="12.75">
      <c r="A82" s="391" t="s">
        <v>78</v>
      </c>
      <c r="B82" s="389"/>
      <c r="C82" s="389"/>
      <c r="D82" s="390"/>
      <c r="E82" s="390"/>
      <c r="F82" s="41"/>
      <c r="G82" s="47"/>
      <c r="H82" s="47"/>
      <c r="I82" s="54"/>
    </row>
    <row r="83" spans="1:9" ht="12.75">
      <c r="A83" s="391" t="s">
        <v>79</v>
      </c>
      <c r="B83" s="389"/>
      <c r="C83" s="389"/>
      <c r="D83" s="390"/>
      <c r="E83" s="390"/>
      <c r="F83" s="41"/>
      <c r="G83" s="52"/>
      <c r="H83" s="47"/>
      <c r="I83" s="54"/>
    </row>
    <row r="84" spans="1:9" ht="12.75">
      <c r="A84" s="431" t="s">
        <v>77</v>
      </c>
      <c r="B84" s="431"/>
      <c r="C84" s="431"/>
      <c r="D84" s="431"/>
      <c r="E84" s="431"/>
      <c r="F84" s="123"/>
      <c r="G84" s="47"/>
      <c r="H84" s="47"/>
      <c r="I84" s="54"/>
    </row>
    <row r="85" spans="1:9" ht="12.75">
      <c r="A85" s="9"/>
      <c r="B85" s="43"/>
      <c r="C85" s="43"/>
      <c r="D85" s="41"/>
      <c r="E85" s="41"/>
      <c r="F85" s="41"/>
      <c r="G85" s="47"/>
      <c r="H85" s="47"/>
      <c r="I85" s="54"/>
    </row>
    <row r="86" spans="1:6" ht="12.75">
      <c r="A86" s="9"/>
      <c r="B86" s="43"/>
      <c r="C86" s="43"/>
      <c r="D86" s="41"/>
      <c r="E86" s="41"/>
      <c r="F86" s="41"/>
    </row>
    <row r="87" spans="1:6" ht="12.75">
      <c r="A87" s="9"/>
      <c r="B87" s="43"/>
      <c r="C87" s="43"/>
      <c r="D87" s="41"/>
      <c r="E87" s="41"/>
      <c r="F87" s="41"/>
    </row>
    <row r="88" spans="1:6" ht="12.75">
      <c r="A88" s="9"/>
      <c r="B88" s="43"/>
      <c r="C88" s="43"/>
      <c r="D88" s="41"/>
      <c r="E88" s="41"/>
      <c r="F88" s="41"/>
    </row>
    <row r="89" spans="1:6" ht="12.75">
      <c r="A89" s="9"/>
      <c r="B89" s="43"/>
      <c r="C89" s="43"/>
      <c r="D89" s="41"/>
      <c r="E89" s="41"/>
      <c r="F89" s="41"/>
    </row>
    <row r="90" spans="1:6" ht="12.75">
      <c r="A90" s="9"/>
      <c r="B90" s="43"/>
      <c r="C90" s="43"/>
      <c r="D90" s="41"/>
      <c r="E90" s="41"/>
      <c r="F90" s="41"/>
    </row>
    <row r="91" spans="1:6" ht="12.75">
      <c r="A91" s="9"/>
      <c r="B91" s="43"/>
      <c r="C91" s="43"/>
      <c r="D91" s="41"/>
      <c r="E91" s="41"/>
      <c r="F91" s="41"/>
    </row>
    <row r="92" spans="1:6" ht="12.75">
      <c r="A92" s="9"/>
      <c r="B92" s="43"/>
      <c r="C92" s="43"/>
      <c r="D92" s="41"/>
      <c r="E92" s="41"/>
      <c r="F92" s="41"/>
    </row>
    <row r="93" spans="1:6" ht="12.75">
      <c r="A93" s="9"/>
      <c r="B93" s="43"/>
      <c r="C93" s="43"/>
      <c r="D93" s="41"/>
      <c r="E93" s="41"/>
      <c r="F93" s="41"/>
    </row>
    <row r="94" spans="1:6" ht="12.75">
      <c r="A94" s="9"/>
      <c r="B94" s="43"/>
      <c r="C94" s="43"/>
      <c r="D94" s="41"/>
      <c r="E94" s="41"/>
      <c r="F94" s="41"/>
    </row>
    <row r="95" spans="2:6" ht="12.75">
      <c r="B95" s="33"/>
      <c r="C95" s="33"/>
      <c r="D95" s="33"/>
      <c r="E95" s="35"/>
      <c r="F95" s="35"/>
    </row>
    <row r="96" spans="2:6" ht="12.75">
      <c r="B96" s="33"/>
      <c r="C96" s="33"/>
      <c r="D96" s="33"/>
      <c r="E96" s="35"/>
      <c r="F96" s="35"/>
    </row>
    <row r="97" spans="2:6" ht="12.75">
      <c r="B97" s="33"/>
      <c r="C97" s="33"/>
      <c r="D97" s="33"/>
      <c r="E97" s="35"/>
      <c r="F97" s="35"/>
    </row>
    <row r="98" spans="2:6" ht="12.75">
      <c r="B98" s="33"/>
      <c r="C98" s="33"/>
      <c r="D98" s="33"/>
      <c r="E98" s="35"/>
      <c r="F98" s="35"/>
    </row>
    <row r="99" spans="2:6" ht="12.75">
      <c r="B99" s="33"/>
      <c r="C99" s="33"/>
      <c r="D99" s="33"/>
      <c r="E99" s="35"/>
      <c r="F99" s="35"/>
    </row>
    <row r="100" spans="2:6" ht="12.75">
      <c r="B100" s="33"/>
      <c r="C100" s="33"/>
      <c r="D100" s="33"/>
      <c r="E100" s="35"/>
      <c r="F100" s="35"/>
    </row>
    <row r="101" spans="2:6" ht="12.75">
      <c r="B101" s="33"/>
      <c r="C101" s="33"/>
      <c r="D101" s="33"/>
      <c r="E101" s="35"/>
      <c r="F101" s="35"/>
    </row>
    <row r="102" spans="2:6" ht="12.75">
      <c r="B102" s="33"/>
      <c r="C102" s="33"/>
      <c r="D102" s="33"/>
      <c r="E102" s="35"/>
      <c r="F102" s="35"/>
    </row>
    <row r="103" spans="2:6" ht="12.75">
      <c r="B103" s="33"/>
      <c r="C103" s="33"/>
      <c r="D103" s="33"/>
      <c r="E103" s="35"/>
      <c r="F103" s="35"/>
    </row>
    <row r="104" spans="2:6" ht="12.75">
      <c r="B104" s="33"/>
      <c r="C104" s="33"/>
      <c r="D104" s="33"/>
      <c r="E104" s="35"/>
      <c r="F104" s="35"/>
    </row>
    <row r="105" spans="2:6" ht="12.75">
      <c r="B105" s="33"/>
      <c r="C105" s="33"/>
      <c r="D105" s="33"/>
      <c r="E105" s="35"/>
      <c r="F105" s="35"/>
    </row>
    <row r="106" spans="2:6" ht="12.75">
      <c r="B106" s="33"/>
      <c r="C106" s="33"/>
      <c r="D106" s="33"/>
      <c r="E106" s="35"/>
      <c r="F106" s="35"/>
    </row>
    <row r="107" spans="2:6" ht="12.75">
      <c r="B107" s="33"/>
      <c r="C107" s="33"/>
      <c r="D107" s="33"/>
      <c r="E107" s="35"/>
      <c r="F107" s="35"/>
    </row>
    <row r="108" spans="2:6" ht="12.75">
      <c r="B108" s="33"/>
      <c r="C108" s="33"/>
      <c r="D108" s="33"/>
      <c r="E108" s="35"/>
      <c r="F108" s="35"/>
    </row>
    <row r="109" spans="2:6" ht="12.75">
      <c r="B109" s="33"/>
      <c r="C109" s="33"/>
      <c r="D109" s="33"/>
      <c r="E109" s="35"/>
      <c r="F109" s="35"/>
    </row>
    <row r="110" spans="2:6" ht="12.75">
      <c r="B110" s="33"/>
      <c r="C110" s="33"/>
      <c r="D110" s="33"/>
      <c r="E110" s="35"/>
      <c r="F110" s="35"/>
    </row>
    <row r="111" spans="2:6" ht="12.75">
      <c r="B111" s="33"/>
      <c r="C111" s="33"/>
      <c r="D111" s="33"/>
      <c r="E111" s="35"/>
      <c r="F111" s="35"/>
    </row>
    <row r="112" spans="2:6" ht="12.75">
      <c r="B112" s="33"/>
      <c r="C112" s="33"/>
      <c r="D112" s="33"/>
      <c r="E112" s="35"/>
      <c r="F112" s="35"/>
    </row>
    <row r="113" spans="2:6" ht="12.75">
      <c r="B113" s="33"/>
      <c r="C113" s="33"/>
      <c r="D113" s="33"/>
      <c r="E113" s="35"/>
      <c r="F113" s="35"/>
    </row>
    <row r="114" spans="3:6" ht="12.75">
      <c r="C114" s="33"/>
      <c r="D114" s="33"/>
      <c r="E114" s="35"/>
      <c r="F114" s="35"/>
    </row>
    <row r="115" spans="3:6" ht="12.75">
      <c r="C115" s="33"/>
      <c r="D115" s="33"/>
      <c r="E115" s="35"/>
      <c r="F115" s="35"/>
    </row>
    <row r="116" spans="3:6" ht="12.75">
      <c r="C116" s="33"/>
      <c r="D116" s="33"/>
      <c r="E116" s="35"/>
      <c r="F116" s="35"/>
    </row>
    <row r="117" spans="3:6" ht="12.75">
      <c r="C117" s="33"/>
      <c r="D117" s="33"/>
      <c r="E117" s="35"/>
      <c r="F117" s="35"/>
    </row>
    <row r="118" spans="3:6" ht="12.75">
      <c r="C118" s="33"/>
      <c r="D118" s="33"/>
      <c r="E118" s="35"/>
      <c r="F118" s="35"/>
    </row>
    <row r="119" spans="3:6" ht="12.75">
      <c r="C119" s="33"/>
      <c r="D119" s="33"/>
      <c r="E119" s="35"/>
      <c r="F119" s="35"/>
    </row>
    <row r="120" spans="3:6" ht="12.75">
      <c r="C120" s="33"/>
      <c r="D120" s="33"/>
      <c r="E120" s="35"/>
      <c r="F120" s="35"/>
    </row>
    <row r="121" spans="3:6" ht="12.75">
      <c r="C121" s="33"/>
      <c r="D121" s="33"/>
      <c r="E121" s="35"/>
      <c r="F121" s="35"/>
    </row>
    <row r="122" spans="3:6" ht="12.75">
      <c r="C122" s="33"/>
      <c r="D122" s="33"/>
      <c r="E122" s="35"/>
      <c r="F122" s="35"/>
    </row>
    <row r="123" spans="5:6" ht="12.75">
      <c r="E123" s="35"/>
      <c r="F123" s="35"/>
    </row>
    <row r="124" spans="5:6" ht="12.75">
      <c r="E124" s="35"/>
      <c r="F124" s="35"/>
    </row>
  </sheetData>
  <sheetProtection/>
  <mergeCells count="8">
    <mergeCell ref="A7:G8"/>
    <mergeCell ref="A9:G13"/>
    <mergeCell ref="A84:E84"/>
    <mergeCell ref="B15:E15"/>
    <mergeCell ref="A16:A17"/>
    <mergeCell ref="B16:E16"/>
    <mergeCell ref="G15:J15"/>
    <mergeCell ref="G16:J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zoomScalePageLayoutView="0" workbookViewId="0" topLeftCell="A9">
      <selection activeCell="A9" sqref="A9:G13"/>
    </sheetView>
  </sheetViews>
  <sheetFormatPr defaultColWidth="11.421875" defaultRowHeight="12.75"/>
  <cols>
    <col min="1" max="1" width="38.8515625" style="20" customWidth="1"/>
    <col min="2" max="2" width="16.421875" style="20" customWidth="1"/>
    <col min="3" max="3" width="16.57421875" style="20" bestFit="1" customWidth="1"/>
    <col min="4" max="5" width="13.8515625" style="20" bestFit="1" customWidth="1"/>
    <col min="6" max="6" width="16.421875" style="20" customWidth="1"/>
    <col min="7" max="7" width="16.57421875" style="20" bestFit="1" customWidth="1"/>
    <col min="8" max="9" width="13.8515625" style="20" bestFit="1" customWidth="1"/>
    <col min="10" max="10" width="11.421875" style="20" customWidth="1"/>
    <col min="11" max="18" width="3.57421875" style="20" customWidth="1"/>
    <col min="19" max="16384" width="11.421875" style="20" customWidth="1"/>
  </cols>
  <sheetData>
    <row r="1" spans="5:9" ht="12.75" customHeight="1">
      <c r="E1" s="129"/>
      <c r="F1" s="130"/>
      <c r="G1" s="130"/>
      <c r="H1" s="130"/>
      <c r="I1" s="130"/>
    </row>
    <row r="2" spans="5:9" ht="12.75">
      <c r="E2" s="130"/>
      <c r="F2" s="130"/>
      <c r="G2" s="130"/>
      <c r="H2" s="130"/>
      <c r="I2" s="130"/>
    </row>
    <row r="3" spans="5:9" ht="12.75">
      <c r="E3" s="130"/>
      <c r="F3" s="130"/>
      <c r="G3" s="130"/>
      <c r="H3" s="130"/>
      <c r="I3" s="130"/>
    </row>
    <row r="4" spans="5:9" ht="12.75">
      <c r="E4" s="130"/>
      <c r="F4" s="130"/>
      <c r="G4" s="130"/>
      <c r="H4" s="130"/>
      <c r="I4" s="130"/>
    </row>
    <row r="5" spans="5:9" s="90" customFormat="1" ht="12.75">
      <c r="E5" s="130"/>
      <c r="F5" s="130"/>
      <c r="G5" s="130"/>
      <c r="H5" s="130"/>
      <c r="I5" s="130"/>
    </row>
    <row r="6" spans="5:9" s="90" customFormat="1" ht="12.75">
      <c r="E6" s="130"/>
      <c r="F6" s="130"/>
      <c r="G6" s="130"/>
      <c r="H6" s="130"/>
      <c r="I6" s="130"/>
    </row>
    <row r="7" spans="1:9" ht="20.25">
      <c r="A7" s="429" t="s">
        <v>58</v>
      </c>
      <c r="B7" s="429"/>
      <c r="C7" s="429"/>
      <c r="D7" s="429"/>
      <c r="E7" s="429"/>
      <c r="F7" s="429"/>
      <c r="G7" s="430"/>
      <c r="H7" s="274"/>
      <c r="I7" s="274"/>
    </row>
    <row r="8" spans="1:9" ht="20.25">
      <c r="A8" s="429"/>
      <c r="B8" s="429"/>
      <c r="C8" s="429"/>
      <c r="D8" s="429"/>
      <c r="E8" s="429"/>
      <c r="F8" s="429"/>
      <c r="G8" s="430"/>
      <c r="H8" s="319"/>
      <c r="I8" s="319"/>
    </row>
    <row r="9" spans="1:9" s="90" customFormat="1" ht="12.75" customHeight="1">
      <c r="A9" s="425" t="s">
        <v>111</v>
      </c>
      <c r="B9" s="425"/>
      <c r="C9" s="425"/>
      <c r="D9" s="425"/>
      <c r="E9" s="425"/>
      <c r="F9" s="425"/>
      <c r="G9" s="426"/>
      <c r="H9" s="145"/>
      <c r="I9" s="145"/>
    </row>
    <row r="10" spans="1:9" s="90" customFormat="1" ht="12.75">
      <c r="A10" s="425"/>
      <c r="B10" s="425"/>
      <c r="C10" s="425"/>
      <c r="D10" s="425"/>
      <c r="E10" s="425"/>
      <c r="F10" s="425"/>
      <c r="G10" s="426"/>
      <c r="H10" s="145"/>
      <c r="I10" s="145"/>
    </row>
    <row r="11" spans="1:9" s="90" customFormat="1" ht="12.75">
      <c r="A11" s="425"/>
      <c r="B11" s="425"/>
      <c r="C11" s="425"/>
      <c r="D11" s="425"/>
      <c r="E11" s="425"/>
      <c r="F11" s="425"/>
      <c r="G11" s="426"/>
      <c r="H11" s="145"/>
      <c r="I11" s="145"/>
    </row>
    <row r="12" spans="1:9" s="90" customFormat="1" ht="12.75">
      <c r="A12" s="425"/>
      <c r="B12" s="425"/>
      <c r="C12" s="425"/>
      <c r="D12" s="425"/>
      <c r="E12" s="425"/>
      <c r="F12" s="425"/>
      <c r="G12" s="426"/>
      <c r="H12" s="145"/>
      <c r="I12" s="145"/>
    </row>
    <row r="13" spans="1:9" s="90" customFormat="1" ht="12.75">
      <c r="A13" s="427"/>
      <c r="B13" s="427"/>
      <c r="C13" s="427"/>
      <c r="D13" s="427"/>
      <c r="E13" s="427"/>
      <c r="F13" s="427"/>
      <c r="G13" s="428"/>
      <c r="H13" s="145"/>
      <c r="I13" s="145"/>
    </row>
    <row r="14" spans="1:9" ht="13.5" thickBot="1">
      <c r="A14" s="320"/>
      <c r="B14" s="321"/>
      <c r="C14" s="321"/>
      <c r="D14" s="321"/>
      <c r="E14" s="321"/>
      <c r="F14" s="321"/>
      <c r="G14" s="321"/>
      <c r="H14" s="321"/>
      <c r="I14" s="321"/>
    </row>
    <row r="15" spans="1:9" s="26" customFormat="1" ht="13.5" thickBot="1">
      <c r="A15" s="476" t="s">
        <v>46</v>
      </c>
      <c r="B15" s="458" t="s">
        <v>101</v>
      </c>
      <c r="C15" s="456"/>
      <c r="D15" s="456"/>
      <c r="E15" s="456"/>
      <c r="F15" s="456" t="s">
        <v>102</v>
      </c>
      <c r="G15" s="456"/>
      <c r="H15" s="456"/>
      <c r="I15" s="456"/>
    </row>
    <row r="16" spans="1:9" s="26" customFormat="1" ht="13.5" thickBot="1">
      <c r="A16" s="477"/>
      <c r="B16" s="458" t="s">
        <v>7</v>
      </c>
      <c r="C16" s="458"/>
      <c r="D16" s="458"/>
      <c r="E16" s="458"/>
      <c r="F16" s="458" t="s">
        <v>7</v>
      </c>
      <c r="G16" s="458"/>
      <c r="H16" s="458"/>
      <c r="I16" s="458"/>
    </row>
    <row r="17" spans="1:9" s="26" customFormat="1" ht="12.75">
      <c r="A17" s="477"/>
      <c r="B17" s="457" t="s">
        <v>16</v>
      </c>
      <c r="C17" s="457" t="s">
        <v>64</v>
      </c>
      <c r="D17" s="457" t="s">
        <v>17</v>
      </c>
      <c r="E17" s="457" t="s">
        <v>18</v>
      </c>
      <c r="F17" s="457" t="s">
        <v>16</v>
      </c>
      <c r="G17" s="457" t="s">
        <v>64</v>
      </c>
      <c r="H17" s="457" t="s">
        <v>17</v>
      </c>
      <c r="I17" s="457" t="s">
        <v>18</v>
      </c>
    </row>
    <row r="18" spans="1:9" s="26" customFormat="1" ht="13.5" thickBot="1">
      <c r="A18" s="478"/>
      <c r="B18" s="456"/>
      <c r="C18" s="456" t="s">
        <v>12</v>
      </c>
      <c r="D18" s="456" t="s">
        <v>17</v>
      </c>
      <c r="E18" s="456" t="s">
        <v>18</v>
      </c>
      <c r="F18" s="456" t="s">
        <v>16</v>
      </c>
      <c r="G18" s="456" t="s">
        <v>12</v>
      </c>
      <c r="H18" s="456" t="s">
        <v>17</v>
      </c>
      <c r="I18" s="456" t="s">
        <v>18</v>
      </c>
    </row>
    <row r="19" spans="1:27" ht="12.75">
      <c r="A19" s="322" t="s">
        <v>1</v>
      </c>
      <c r="B19" s="322">
        <v>339026.7211403212</v>
      </c>
      <c r="C19" s="322">
        <v>1972375.8790574793</v>
      </c>
      <c r="D19" s="322">
        <v>27052.600809043997</v>
      </c>
      <c r="E19" s="322">
        <v>68406.51386615193</v>
      </c>
      <c r="F19" s="322">
        <v>336135.39141514694</v>
      </c>
      <c r="G19" s="322">
        <v>1898567.0880261287</v>
      </c>
      <c r="H19" s="322">
        <v>33129.60461986499</v>
      </c>
      <c r="I19" s="322">
        <v>48096.38495746403</v>
      </c>
      <c r="T19" s="51"/>
      <c r="U19" s="51"/>
      <c r="V19" s="51"/>
      <c r="W19" s="51"/>
      <c r="X19" s="51"/>
      <c r="Y19" s="51"/>
      <c r="Z19" s="51"/>
      <c r="AA19" s="51"/>
    </row>
    <row r="20" spans="1:27" s="26" customFormat="1" ht="14.25">
      <c r="A20" s="323" t="s">
        <v>84</v>
      </c>
      <c r="B20" s="324">
        <v>172401.21819600006</v>
      </c>
      <c r="C20" s="324">
        <v>567531.3326148494</v>
      </c>
      <c r="D20" s="324">
        <v>9144.21897</v>
      </c>
      <c r="E20" s="324">
        <v>0</v>
      </c>
      <c r="F20" s="324">
        <v>144118.33828499995</v>
      </c>
      <c r="G20" s="324">
        <v>623376.3531956142</v>
      </c>
      <c r="H20" s="324">
        <v>9744.91834</v>
      </c>
      <c r="I20" s="324">
        <v>0</v>
      </c>
      <c r="T20" s="109"/>
      <c r="U20" s="109"/>
      <c r="V20" s="109"/>
      <c r="W20" s="109"/>
      <c r="X20" s="109"/>
      <c r="Y20" s="109"/>
      <c r="Z20" s="109"/>
      <c r="AA20" s="109"/>
    </row>
    <row r="21" spans="1:27" s="26" customFormat="1" ht="14.25">
      <c r="A21" s="325" t="s">
        <v>85</v>
      </c>
      <c r="B21" s="322">
        <v>166625.5029443212</v>
      </c>
      <c r="C21" s="322">
        <v>1404844.5464426298</v>
      </c>
      <c r="D21" s="322">
        <v>17908.381839043992</v>
      </c>
      <c r="E21" s="322">
        <v>68406.51386615193</v>
      </c>
      <c r="F21" s="322">
        <v>192017.053130147</v>
      </c>
      <c r="G21" s="322">
        <v>1275190.7348305148</v>
      </c>
      <c r="H21" s="322">
        <v>23384.686279864993</v>
      </c>
      <c r="I21" s="322">
        <v>48096.38495746403</v>
      </c>
      <c r="T21" s="109"/>
      <c r="U21" s="109"/>
      <c r="V21" s="109"/>
      <c r="W21" s="109"/>
      <c r="X21" s="109"/>
      <c r="Y21" s="109"/>
      <c r="Z21" s="109"/>
      <c r="AA21" s="109"/>
    </row>
    <row r="22" spans="1:27" ht="12.75">
      <c r="A22" s="326" t="s">
        <v>139</v>
      </c>
      <c r="B22" s="327">
        <v>24529.636849999995</v>
      </c>
      <c r="C22" s="327">
        <v>41226.28454999998</v>
      </c>
      <c r="D22" s="327">
        <v>389.09418999999997</v>
      </c>
      <c r="E22" s="327">
        <v>5289.79825</v>
      </c>
      <c r="F22" s="327">
        <v>29811.67461</v>
      </c>
      <c r="G22" s="327">
        <v>42243.97522000002</v>
      </c>
      <c r="H22" s="327">
        <v>725.54412</v>
      </c>
      <c r="I22" s="327">
        <v>710.9118400000001</v>
      </c>
      <c r="T22" s="51"/>
      <c r="U22" s="51"/>
      <c r="V22" s="51"/>
      <c r="W22" s="51"/>
      <c r="X22" s="51"/>
      <c r="Y22" s="51"/>
      <c r="Z22" s="51"/>
      <c r="AA22" s="51"/>
    </row>
    <row r="23" spans="1:27" ht="12.75">
      <c r="A23" s="328" t="s">
        <v>113</v>
      </c>
      <c r="B23" s="329">
        <v>13162.497270000005</v>
      </c>
      <c r="C23" s="329">
        <v>575048.7513600001</v>
      </c>
      <c r="D23" s="329">
        <v>935.4616000000001</v>
      </c>
      <c r="E23" s="329">
        <v>2369.0719700000004</v>
      </c>
      <c r="F23" s="329">
        <v>11660.407080000004</v>
      </c>
      <c r="G23" s="329">
        <v>360763.03009</v>
      </c>
      <c r="H23" s="329">
        <v>2305.7578200000003</v>
      </c>
      <c r="I23" s="329">
        <v>1735.4658500000003</v>
      </c>
      <c r="T23" s="51"/>
      <c r="U23" s="51"/>
      <c r="V23" s="51"/>
      <c r="W23" s="51"/>
      <c r="X23" s="51"/>
      <c r="Y23" s="51"/>
      <c r="Z23" s="51"/>
      <c r="AA23" s="51"/>
    </row>
    <row r="24" spans="1:27" ht="12.75">
      <c r="A24" s="326" t="s">
        <v>145</v>
      </c>
      <c r="B24" s="327">
        <v>32083.961410000025</v>
      </c>
      <c r="C24" s="327">
        <v>133177.4136099999</v>
      </c>
      <c r="D24" s="327">
        <v>1374.98996</v>
      </c>
      <c r="E24" s="327">
        <v>257.04334</v>
      </c>
      <c r="F24" s="327">
        <v>32643.582159999998</v>
      </c>
      <c r="G24" s="327">
        <v>147222.71727999998</v>
      </c>
      <c r="H24" s="327">
        <v>1382.9920399999999</v>
      </c>
      <c r="I24" s="327">
        <v>2370.6477800000002</v>
      </c>
      <c r="T24" s="51"/>
      <c r="U24" s="51"/>
      <c r="V24" s="51"/>
      <c r="W24" s="51"/>
      <c r="X24" s="51"/>
      <c r="Y24" s="51"/>
      <c r="Z24" s="51"/>
      <c r="AA24" s="51"/>
    </row>
    <row r="25" spans="1:27" ht="12.75">
      <c r="A25" s="328" t="s">
        <v>120</v>
      </c>
      <c r="B25" s="329">
        <v>10262.805569999999</v>
      </c>
      <c r="C25" s="329">
        <v>27999.704879999987</v>
      </c>
      <c r="D25" s="329">
        <v>41.641439999999996</v>
      </c>
      <c r="E25" s="329">
        <v>31.8315</v>
      </c>
      <c r="F25" s="329">
        <v>10390.577790000001</v>
      </c>
      <c r="G25" s="329">
        <v>11304.63982</v>
      </c>
      <c r="H25" s="329">
        <v>510.73809</v>
      </c>
      <c r="I25" s="329">
        <v>34.51196</v>
      </c>
      <c r="T25" s="51"/>
      <c r="U25" s="51"/>
      <c r="V25" s="51"/>
      <c r="W25" s="51"/>
      <c r="X25" s="51"/>
      <c r="Y25" s="51"/>
      <c r="Z25" s="51"/>
      <c r="AA25" s="51"/>
    </row>
    <row r="26" spans="1:27" ht="12.75">
      <c r="A26" s="326" t="s">
        <v>132</v>
      </c>
      <c r="B26" s="327">
        <v>10481.190549999996</v>
      </c>
      <c r="C26" s="327">
        <v>38731.88943000001</v>
      </c>
      <c r="D26" s="327">
        <v>249.65050999999997</v>
      </c>
      <c r="E26" s="327">
        <v>1405.88269</v>
      </c>
      <c r="F26" s="327">
        <v>9658.09252</v>
      </c>
      <c r="G26" s="327">
        <v>41020.622179999984</v>
      </c>
      <c r="H26" s="327">
        <v>334.37350999999995</v>
      </c>
      <c r="I26" s="327">
        <v>1782.4919700000005</v>
      </c>
      <c r="T26" s="51"/>
      <c r="U26" s="51"/>
      <c r="V26" s="51"/>
      <c r="W26" s="51"/>
      <c r="X26" s="51"/>
      <c r="Y26" s="51"/>
      <c r="Z26" s="51"/>
      <c r="AA26" s="51"/>
    </row>
    <row r="27" spans="1:27" ht="12.75">
      <c r="A27" s="328" t="s">
        <v>122</v>
      </c>
      <c r="B27" s="329">
        <v>501.44251</v>
      </c>
      <c r="C27" s="329">
        <v>13444.726320000003</v>
      </c>
      <c r="D27" s="329">
        <v>0</v>
      </c>
      <c r="E27" s="329">
        <v>0</v>
      </c>
      <c r="F27" s="329">
        <v>246.83385000000007</v>
      </c>
      <c r="G27" s="329">
        <v>11593.404109999994</v>
      </c>
      <c r="H27" s="329">
        <v>0</v>
      </c>
      <c r="I27" s="329">
        <v>0</v>
      </c>
      <c r="T27" s="51"/>
      <c r="U27" s="51"/>
      <c r="V27" s="51"/>
      <c r="W27" s="51"/>
      <c r="X27" s="51"/>
      <c r="Y27" s="51"/>
      <c r="Z27" s="51"/>
      <c r="AA27" s="51"/>
    </row>
    <row r="28" spans="1:27" ht="12.75">
      <c r="A28" s="326" t="s">
        <v>137</v>
      </c>
      <c r="B28" s="327">
        <v>261.1221</v>
      </c>
      <c r="C28" s="327">
        <v>29817.753140000008</v>
      </c>
      <c r="D28" s="327">
        <v>416.5013900000001</v>
      </c>
      <c r="E28" s="327">
        <v>4624.75269</v>
      </c>
      <c r="F28" s="327">
        <v>291.4388900000001</v>
      </c>
      <c r="G28" s="327">
        <v>39561.485440000055</v>
      </c>
      <c r="H28" s="327">
        <v>801.2946500000002</v>
      </c>
      <c r="I28" s="327">
        <v>932.1294399999999</v>
      </c>
      <c r="T28" s="51"/>
      <c r="U28" s="51"/>
      <c r="V28" s="51"/>
      <c r="W28" s="51"/>
      <c r="X28" s="51"/>
      <c r="Y28" s="51"/>
      <c r="Z28" s="51"/>
      <c r="AA28" s="51"/>
    </row>
    <row r="29" spans="1:27" ht="12.75">
      <c r="A29" s="328" t="s">
        <v>126</v>
      </c>
      <c r="B29" s="329">
        <v>0</v>
      </c>
      <c r="C29" s="329">
        <v>920.5020399999997</v>
      </c>
      <c r="D29" s="329">
        <v>0</v>
      </c>
      <c r="E29" s="329">
        <v>0</v>
      </c>
      <c r="F29" s="329">
        <v>0</v>
      </c>
      <c r="G29" s="329">
        <v>1061.0459199999996</v>
      </c>
      <c r="H29" s="329">
        <v>0</v>
      </c>
      <c r="I29" s="329">
        <v>0</v>
      </c>
      <c r="T29" s="51"/>
      <c r="U29" s="51"/>
      <c r="V29" s="51"/>
      <c r="W29" s="51"/>
      <c r="X29" s="51"/>
      <c r="Y29" s="51"/>
      <c r="Z29" s="51"/>
      <c r="AA29" s="51"/>
    </row>
    <row r="30" spans="1:27" ht="12.75">
      <c r="A30" s="326" t="s">
        <v>129</v>
      </c>
      <c r="B30" s="327">
        <v>1351.7049700000002</v>
      </c>
      <c r="C30" s="327">
        <v>23707.452479999996</v>
      </c>
      <c r="D30" s="327">
        <v>159.23830999999998</v>
      </c>
      <c r="E30" s="327">
        <v>0</v>
      </c>
      <c r="F30" s="327">
        <v>1222.48342</v>
      </c>
      <c r="G30" s="327">
        <v>14946.27519</v>
      </c>
      <c r="H30" s="327">
        <v>0</v>
      </c>
      <c r="I30" s="327">
        <v>3287.91574</v>
      </c>
      <c r="T30" s="51"/>
      <c r="U30" s="51"/>
      <c r="V30" s="51"/>
      <c r="W30" s="51"/>
      <c r="X30" s="51"/>
      <c r="Y30" s="51"/>
      <c r="Z30" s="51"/>
      <c r="AA30" s="51"/>
    </row>
    <row r="31" spans="1:27" ht="12.75">
      <c r="A31" s="328" t="s">
        <v>133</v>
      </c>
      <c r="B31" s="329">
        <v>1219.21575</v>
      </c>
      <c r="C31" s="329">
        <v>17015.94661999999</v>
      </c>
      <c r="D31" s="329">
        <v>1925.7213000000002</v>
      </c>
      <c r="E31" s="329">
        <v>0</v>
      </c>
      <c r="F31" s="329">
        <v>844.81906</v>
      </c>
      <c r="G31" s="329">
        <v>21803.989770000047</v>
      </c>
      <c r="H31" s="329">
        <v>2075.36337</v>
      </c>
      <c r="I31" s="329">
        <v>3.3833200000000003</v>
      </c>
      <c r="T31" s="51"/>
      <c r="U31" s="51"/>
      <c r="V31" s="51"/>
      <c r="W31" s="51"/>
      <c r="X31" s="51"/>
      <c r="Y31" s="51"/>
      <c r="Z31" s="51"/>
      <c r="AA31" s="51"/>
    </row>
    <row r="32" spans="1:27" ht="12.75">
      <c r="A32" s="326" t="s">
        <v>128</v>
      </c>
      <c r="B32" s="327">
        <v>24.64</v>
      </c>
      <c r="C32" s="327">
        <v>958.8717499999998</v>
      </c>
      <c r="D32" s="327">
        <v>0</v>
      </c>
      <c r="E32" s="327">
        <v>1957.03505</v>
      </c>
      <c r="F32" s="327">
        <v>308.53017</v>
      </c>
      <c r="G32" s="327">
        <v>443.0774</v>
      </c>
      <c r="H32" s="327">
        <v>0</v>
      </c>
      <c r="I32" s="327">
        <v>3278.2493600000003</v>
      </c>
      <c r="T32" s="51"/>
      <c r="U32" s="51"/>
      <c r="V32" s="51"/>
      <c r="W32" s="51"/>
      <c r="X32" s="51"/>
      <c r="Y32" s="51"/>
      <c r="Z32" s="51"/>
      <c r="AA32" s="51"/>
    </row>
    <row r="33" spans="1:27" ht="12.75">
      <c r="A33" s="328" t="s">
        <v>138</v>
      </c>
      <c r="B33" s="329">
        <v>103.04618</v>
      </c>
      <c r="C33" s="329">
        <v>5371.17221</v>
      </c>
      <c r="D33" s="329">
        <v>0</v>
      </c>
      <c r="E33" s="329">
        <v>105.28913</v>
      </c>
      <c r="F33" s="329">
        <v>3751.8</v>
      </c>
      <c r="G33" s="329">
        <v>35205.628370000006</v>
      </c>
      <c r="H33" s="329">
        <v>742.2114499999999</v>
      </c>
      <c r="I33" s="329">
        <v>0</v>
      </c>
      <c r="T33" s="51"/>
      <c r="U33" s="51"/>
      <c r="V33" s="51"/>
      <c r="W33" s="51"/>
      <c r="X33" s="51"/>
      <c r="Y33" s="51"/>
      <c r="Z33" s="51"/>
      <c r="AA33" s="51"/>
    </row>
    <row r="34" spans="1:27" ht="12.75">
      <c r="A34" s="326" t="s">
        <v>130</v>
      </c>
      <c r="B34" s="327">
        <v>121.18497000000002</v>
      </c>
      <c r="C34" s="327">
        <v>13474.045830000003</v>
      </c>
      <c r="D34" s="327">
        <v>59.42686</v>
      </c>
      <c r="E34" s="327">
        <v>114.34917</v>
      </c>
      <c r="F34" s="327">
        <v>254.09421999999998</v>
      </c>
      <c r="G34" s="327">
        <v>23891.82186</v>
      </c>
      <c r="H34" s="327">
        <v>0</v>
      </c>
      <c r="I34" s="327">
        <v>0</v>
      </c>
      <c r="T34" s="51"/>
      <c r="U34" s="51"/>
      <c r="V34" s="51"/>
      <c r="W34" s="51"/>
      <c r="X34" s="51"/>
      <c r="Y34" s="51"/>
      <c r="Z34" s="51"/>
      <c r="AA34" s="51"/>
    </row>
    <row r="35" spans="1:27" ht="12.75">
      <c r="A35" s="328" t="s">
        <v>131</v>
      </c>
      <c r="B35" s="329">
        <v>600.01815</v>
      </c>
      <c r="C35" s="329">
        <v>4067.919269999998</v>
      </c>
      <c r="D35" s="329">
        <v>67.26257</v>
      </c>
      <c r="E35" s="329">
        <v>994.49202</v>
      </c>
      <c r="F35" s="329">
        <v>877.96537</v>
      </c>
      <c r="G35" s="329">
        <v>5681.187339999998</v>
      </c>
      <c r="H35" s="329">
        <v>61.78594999999999</v>
      </c>
      <c r="I35" s="329">
        <v>80.06290000000001</v>
      </c>
      <c r="T35" s="51"/>
      <c r="U35" s="51"/>
      <c r="V35" s="51"/>
      <c r="W35" s="51"/>
      <c r="X35" s="51"/>
      <c r="Y35" s="51"/>
      <c r="Z35" s="51"/>
      <c r="AA35" s="51"/>
    </row>
    <row r="36" spans="1:27" ht="12.75">
      <c r="A36" s="326" t="s">
        <v>136</v>
      </c>
      <c r="B36" s="327">
        <v>3287.76581</v>
      </c>
      <c r="C36" s="327">
        <v>5938.836879999996</v>
      </c>
      <c r="D36" s="327">
        <v>0</v>
      </c>
      <c r="E36" s="327">
        <v>48.51222</v>
      </c>
      <c r="F36" s="327">
        <v>2257.33823</v>
      </c>
      <c r="G36" s="327">
        <v>7693.923259999998</v>
      </c>
      <c r="H36" s="327">
        <v>5.398479999999999</v>
      </c>
      <c r="I36" s="327">
        <v>0</v>
      </c>
      <c r="T36" s="51"/>
      <c r="U36" s="51"/>
      <c r="V36" s="51"/>
      <c r="W36" s="51"/>
      <c r="X36" s="51"/>
      <c r="Y36" s="51"/>
      <c r="Z36" s="51"/>
      <c r="AA36" s="51"/>
    </row>
    <row r="37" spans="1:27" ht="12.75">
      <c r="A37" s="328" t="s">
        <v>144</v>
      </c>
      <c r="B37" s="329">
        <v>1829.47022</v>
      </c>
      <c r="C37" s="329">
        <v>123752.19386000006</v>
      </c>
      <c r="D37" s="329">
        <v>71.52676</v>
      </c>
      <c r="E37" s="329">
        <v>1029.83894</v>
      </c>
      <c r="F37" s="329">
        <v>2314.83479</v>
      </c>
      <c r="G37" s="329">
        <v>185024.74025</v>
      </c>
      <c r="H37" s="329">
        <v>189.6658</v>
      </c>
      <c r="I37" s="329">
        <v>1316.4798799999999</v>
      </c>
      <c r="T37" s="51"/>
      <c r="U37" s="51"/>
      <c r="V37" s="51"/>
      <c r="W37" s="51"/>
      <c r="X37" s="51"/>
      <c r="Y37" s="51"/>
      <c r="Z37" s="51"/>
      <c r="AA37" s="51"/>
    </row>
    <row r="38" spans="1:27" ht="12.75">
      <c r="A38" s="326" t="s">
        <v>119</v>
      </c>
      <c r="B38" s="327">
        <v>4083.5995399999997</v>
      </c>
      <c r="C38" s="327">
        <v>20664.315700000003</v>
      </c>
      <c r="D38" s="327">
        <v>327.41792000000004</v>
      </c>
      <c r="E38" s="327">
        <v>637.02861</v>
      </c>
      <c r="F38" s="327">
        <v>4551.76426</v>
      </c>
      <c r="G38" s="327">
        <v>17575.744339999997</v>
      </c>
      <c r="H38" s="327">
        <v>203.92836</v>
      </c>
      <c r="I38" s="327">
        <v>631.22578</v>
      </c>
      <c r="T38" s="51"/>
      <c r="U38" s="51"/>
      <c r="V38" s="51"/>
      <c r="W38" s="51"/>
      <c r="X38" s="51"/>
      <c r="Y38" s="51"/>
      <c r="Z38" s="51"/>
      <c r="AA38" s="51"/>
    </row>
    <row r="39" spans="1:27" ht="12.75">
      <c r="A39" s="328" t="s">
        <v>116</v>
      </c>
      <c r="B39" s="329">
        <v>106.9688</v>
      </c>
      <c r="C39" s="329">
        <v>28197.129049999996</v>
      </c>
      <c r="D39" s="329">
        <v>6729.925810000001</v>
      </c>
      <c r="E39" s="329">
        <v>20949.252329999978</v>
      </c>
      <c r="F39" s="329">
        <v>157.83134</v>
      </c>
      <c r="G39" s="329">
        <v>21562.96648</v>
      </c>
      <c r="H39" s="329">
        <v>8728.53961</v>
      </c>
      <c r="I39" s="329">
        <v>15257.981610000004</v>
      </c>
      <c r="T39" s="51"/>
      <c r="U39" s="51"/>
      <c r="V39" s="51"/>
      <c r="W39" s="51"/>
      <c r="X39" s="51"/>
      <c r="Y39" s="51"/>
      <c r="Z39" s="51"/>
      <c r="AA39" s="51"/>
    </row>
    <row r="40" spans="1:27" ht="12.75">
      <c r="A40" s="326" t="s">
        <v>135</v>
      </c>
      <c r="B40" s="327">
        <v>856.7983242</v>
      </c>
      <c r="C40" s="327">
        <v>43742.20577619299</v>
      </c>
      <c r="D40" s="327">
        <v>13.04</v>
      </c>
      <c r="E40" s="327">
        <v>16.938346409999998</v>
      </c>
      <c r="F40" s="327">
        <v>457.17286871299996</v>
      </c>
      <c r="G40" s="327">
        <v>37382.46385846999</v>
      </c>
      <c r="H40" s="327">
        <v>0</v>
      </c>
      <c r="I40" s="327">
        <v>1296.5537011460003</v>
      </c>
      <c r="T40" s="51"/>
      <c r="U40" s="51"/>
      <c r="V40" s="51"/>
      <c r="W40" s="51"/>
      <c r="X40" s="51"/>
      <c r="Y40" s="51"/>
      <c r="Z40" s="51"/>
      <c r="AA40" s="51"/>
    </row>
    <row r="41" spans="1:27" ht="12.75">
      <c r="A41" s="328" t="s">
        <v>114</v>
      </c>
      <c r="B41" s="329">
        <v>9264.859790121003</v>
      </c>
      <c r="C41" s="329">
        <v>78925.53526643498</v>
      </c>
      <c r="D41" s="329">
        <v>1942.172939044</v>
      </c>
      <c r="E41" s="329">
        <v>852.315439742</v>
      </c>
      <c r="F41" s="329">
        <v>7869.721671434001</v>
      </c>
      <c r="G41" s="329">
        <v>77252.19398204211</v>
      </c>
      <c r="H41" s="329">
        <v>2843.227619865</v>
      </c>
      <c r="I41" s="329">
        <v>924.0005563180002</v>
      </c>
      <c r="T41" s="51"/>
      <c r="U41" s="51"/>
      <c r="V41" s="51"/>
      <c r="W41" s="51"/>
      <c r="X41" s="51"/>
      <c r="Y41" s="51"/>
      <c r="Z41" s="51"/>
      <c r="AA41" s="51"/>
    </row>
    <row r="42" spans="1:27" ht="12.75">
      <c r="A42" s="326" t="s">
        <v>140</v>
      </c>
      <c r="B42" s="327">
        <v>124.34112999999999</v>
      </c>
      <c r="C42" s="327">
        <v>2780.23069</v>
      </c>
      <c r="D42" s="327">
        <v>566.04328</v>
      </c>
      <c r="E42" s="327">
        <v>0</v>
      </c>
      <c r="F42" s="327">
        <v>3498.6119900000003</v>
      </c>
      <c r="G42" s="327">
        <v>6305.31395</v>
      </c>
      <c r="H42" s="327">
        <v>640.01899</v>
      </c>
      <c r="I42" s="327">
        <v>541.25873</v>
      </c>
      <c r="L42" s="90"/>
      <c r="M42" s="90"/>
      <c r="N42" s="90"/>
      <c r="O42" s="90"/>
      <c r="P42" s="90"/>
      <c r="Q42" s="90"/>
      <c r="R42" s="90"/>
      <c r="S42" s="90"/>
      <c r="T42" s="51"/>
      <c r="U42" s="51"/>
      <c r="V42" s="51"/>
      <c r="W42" s="51"/>
      <c r="X42" s="51"/>
      <c r="Y42" s="51"/>
      <c r="Z42" s="51"/>
      <c r="AA42" s="51"/>
    </row>
    <row r="43" spans="1:27" ht="12.75">
      <c r="A43" s="328" t="s">
        <v>121</v>
      </c>
      <c r="B43" s="329">
        <v>30857.365429999994</v>
      </c>
      <c r="C43" s="329">
        <v>34580.43691999998</v>
      </c>
      <c r="D43" s="329">
        <v>1214.8945800000001</v>
      </c>
      <c r="E43" s="329">
        <v>16953.274510000003</v>
      </c>
      <c r="F43" s="329">
        <v>33818.58655000001</v>
      </c>
      <c r="G43" s="329">
        <v>38269.51745999999</v>
      </c>
      <c r="H43" s="329">
        <v>1511.98011</v>
      </c>
      <c r="I43" s="329">
        <v>1112.01776</v>
      </c>
      <c r="L43" s="90"/>
      <c r="M43" s="90"/>
      <c r="N43" s="90"/>
      <c r="O43" s="90"/>
      <c r="P43" s="90"/>
      <c r="Q43" s="90"/>
      <c r="R43" s="90"/>
      <c r="S43" s="90"/>
      <c r="T43" s="51"/>
      <c r="U43" s="51"/>
      <c r="V43" s="51"/>
      <c r="W43" s="51"/>
      <c r="X43" s="51"/>
      <c r="Y43" s="51"/>
      <c r="Z43" s="51"/>
      <c r="AA43" s="51"/>
    </row>
    <row r="44" spans="1:27" ht="12.75">
      <c r="A44" s="326" t="s">
        <v>115</v>
      </c>
      <c r="B44" s="327">
        <v>4190.359339999999</v>
      </c>
      <c r="C44" s="327">
        <v>14942.022129999994</v>
      </c>
      <c r="D44" s="327">
        <v>1227.2298399999997</v>
      </c>
      <c r="E44" s="327">
        <v>4792.30289</v>
      </c>
      <c r="F44" s="327">
        <v>1609.8656700000001</v>
      </c>
      <c r="G44" s="327">
        <v>12952.26022</v>
      </c>
      <c r="H44" s="327">
        <v>215.34223999999998</v>
      </c>
      <c r="I44" s="327">
        <v>0</v>
      </c>
      <c r="L44" s="90"/>
      <c r="M44" s="90"/>
      <c r="N44" s="90"/>
      <c r="O44" s="90"/>
      <c r="P44" s="90"/>
      <c r="Q44" s="90"/>
      <c r="R44" s="90"/>
      <c r="S44" s="90"/>
      <c r="T44" s="51"/>
      <c r="U44" s="51"/>
      <c r="V44" s="51"/>
      <c r="W44" s="51"/>
      <c r="X44" s="51"/>
      <c r="Y44" s="51"/>
      <c r="Z44" s="51"/>
      <c r="AA44" s="51"/>
    </row>
    <row r="45" spans="1:27" ht="12.75">
      <c r="A45" s="328" t="s">
        <v>134</v>
      </c>
      <c r="B45" s="329">
        <v>1940.44306</v>
      </c>
      <c r="C45" s="329">
        <v>4378.214580000001</v>
      </c>
      <c r="D45" s="329">
        <v>0</v>
      </c>
      <c r="E45" s="329">
        <v>191.26548</v>
      </c>
      <c r="F45" s="329">
        <v>723.34364</v>
      </c>
      <c r="G45" s="329">
        <v>5753.913040000002</v>
      </c>
      <c r="H45" s="329">
        <v>0.24175</v>
      </c>
      <c r="I45" s="329">
        <v>3844.379260000001</v>
      </c>
      <c r="L45" s="90"/>
      <c r="M45" s="90"/>
      <c r="N45" s="90"/>
      <c r="O45" s="90"/>
      <c r="P45" s="90"/>
      <c r="Q45" s="90"/>
      <c r="R45" s="90"/>
      <c r="S45" s="90"/>
      <c r="T45" s="51"/>
      <c r="U45" s="51"/>
      <c r="V45" s="51"/>
      <c r="W45" s="51"/>
      <c r="X45" s="51"/>
      <c r="Y45" s="51"/>
      <c r="Z45" s="51"/>
      <c r="AA45" s="51"/>
    </row>
    <row r="46" spans="1:27" s="90" customFormat="1" ht="12.75">
      <c r="A46" s="326" t="s">
        <v>123</v>
      </c>
      <c r="B46" s="327">
        <v>0</v>
      </c>
      <c r="C46" s="327">
        <v>19223.10886</v>
      </c>
      <c r="D46" s="327">
        <v>15.76916</v>
      </c>
      <c r="E46" s="327">
        <v>3954.19371</v>
      </c>
      <c r="F46" s="327">
        <v>0</v>
      </c>
      <c r="G46" s="327">
        <v>21736.020650000002</v>
      </c>
      <c r="H46" s="327">
        <v>0</v>
      </c>
      <c r="I46" s="327">
        <v>4677.772199999999</v>
      </c>
      <c r="T46" s="51"/>
      <c r="U46" s="51"/>
      <c r="V46" s="51"/>
      <c r="W46" s="51"/>
      <c r="X46" s="51"/>
      <c r="Y46" s="51"/>
      <c r="Z46" s="51"/>
      <c r="AA46" s="51"/>
    </row>
    <row r="47" spans="1:27" s="90" customFormat="1" ht="12.75">
      <c r="A47" s="328" t="s">
        <v>141</v>
      </c>
      <c r="B47" s="329">
        <v>1281.5490899999998</v>
      </c>
      <c r="C47" s="329">
        <v>5219.409040000001</v>
      </c>
      <c r="D47" s="329">
        <v>22.69199</v>
      </c>
      <c r="E47" s="329">
        <v>135.05259</v>
      </c>
      <c r="F47" s="329">
        <v>237.23798000000002</v>
      </c>
      <c r="G47" s="329">
        <v>6017.538420000001</v>
      </c>
      <c r="H47" s="329">
        <v>0</v>
      </c>
      <c r="I47" s="329">
        <v>171.92227000000003</v>
      </c>
      <c r="T47" s="51"/>
      <c r="U47" s="51"/>
      <c r="V47" s="51"/>
      <c r="W47" s="51"/>
      <c r="X47" s="51"/>
      <c r="Y47" s="51"/>
      <c r="Z47" s="51"/>
      <c r="AA47" s="51"/>
    </row>
    <row r="48" spans="1:27" s="90" customFormat="1" ht="12.75">
      <c r="A48" s="326" t="s">
        <v>143</v>
      </c>
      <c r="B48" s="327">
        <v>10614.507489999996</v>
      </c>
      <c r="C48" s="327">
        <v>44035.667580000074</v>
      </c>
      <c r="D48" s="327">
        <v>38.79767</v>
      </c>
      <c r="E48" s="327">
        <v>725.5075400000002</v>
      </c>
      <c r="F48" s="327">
        <v>30686.45741000001</v>
      </c>
      <c r="G48" s="327">
        <v>48510.329170000005</v>
      </c>
      <c r="H48" s="327">
        <v>106.28232000000001</v>
      </c>
      <c r="I48" s="327">
        <v>999.6074500000001</v>
      </c>
      <c r="T48" s="51"/>
      <c r="U48" s="51"/>
      <c r="V48" s="51"/>
      <c r="W48" s="51"/>
      <c r="X48" s="51"/>
      <c r="Y48" s="51"/>
      <c r="Z48" s="51"/>
      <c r="AA48" s="51"/>
    </row>
    <row r="49" spans="1:27" s="90" customFormat="1" ht="12.75">
      <c r="A49" s="328" t="s">
        <v>117</v>
      </c>
      <c r="B49" s="329">
        <v>1184.4830200000001</v>
      </c>
      <c r="C49" s="329">
        <v>9074.45426</v>
      </c>
      <c r="D49" s="329">
        <v>0</v>
      </c>
      <c r="E49" s="329">
        <v>0</v>
      </c>
      <c r="F49" s="329">
        <v>1510.4082399999998</v>
      </c>
      <c r="G49" s="329">
        <v>1533.1914</v>
      </c>
      <c r="H49" s="329">
        <v>0</v>
      </c>
      <c r="I49" s="329">
        <v>0</v>
      </c>
      <c r="T49" s="51"/>
      <c r="U49" s="51"/>
      <c r="V49" s="51"/>
      <c r="W49" s="51"/>
      <c r="X49" s="51"/>
      <c r="Y49" s="51"/>
      <c r="Z49" s="51"/>
      <c r="AA49" s="51"/>
    </row>
    <row r="50" spans="1:27" s="90" customFormat="1" ht="12.75">
      <c r="A50" s="326" t="s">
        <v>142</v>
      </c>
      <c r="B50" s="327">
        <v>0</v>
      </c>
      <c r="C50" s="327">
        <v>8762.858849999997</v>
      </c>
      <c r="D50" s="327">
        <v>0</v>
      </c>
      <c r="E50" s="327">
        <v>971.4854499999999</v>
      </c>
      <c r="F50" s="327">
        <v>227.2</v>
      </c>
      <c r="G50" s="327">
        <v>12339.266390000012</v>
      </c>
      <c r="H50" s="327">
        <v>0</v>
      </c>
      <c r="I50" s="327">
        <v>3017.98203</v>
      </c>
      <c r="T50" s="51"/>
      <c r="U50" s="51"/>
      <c r="V50" s="51"/>
      <c r="W50" s="51"/>
      <c r="X50" s="51"/>
      <c r="Y50" s="51"/>
      <c r="Z50" s="51"/>
      <c r="AA50" s="51"/>
    </row>
    <row r="51" spans="1:27" s="90" customFormat="1" ht="12.75">
      <c r="A51" s="328" t="s">
        <v>125</v>
      </c>
      <c r="B51" s="329">
        <v>0</v>
      </c>
      <c r="C51" s="329">
        <v>241.80183</v>
      </c>
      <c r="D51" s="329">
        <v>0</v>
      </c>
      <c r="E51" s="329">
        <v>0</v>
      </c>
      <c r="F51" s="329">
        <v>0</v>
      </c>
      <c r="G51" s="329">
        <v>495.00938</v>
      </c>
      <c r="H51" s="329">
        <v>0</v>
      </c>
      <c r="I51" s="329">
        <v>4.647930000000001</v>
      </c>
      <c r="T51" s="51"/>
      <c r="U51" s="51"/>
      <c r="V51" s="51"/>
      <c r="W51" s="51"/>
      <c r="X51" s="51"/>
      <c r="Y51" s="51"/>
      <c r="Z51" s="51"/>
      <c r="AA51" s="51"/>
    </row>
    <row r="52" spans="1:27" s="90" customFormat="1" ht="12.75">
      <c r="A52" s="326" t="s">
        <v>124</v>
      </c>
      <c r="B52" s="327">
        <v>2300.4637199999993</v>
      </c>
      <c r="C52" s="327">
        <v>29487.853010000013</v>
      </c>
      <c r="D52" s="327">
        <v>119.88376</v>
      </c>
      <c r="E52" s="327">
        <v>0</v>
      </c>
      <c r="F52" s="327">
        <v>112.88535</v>
      </c>
      <c r="G52" s="327">
        <v>5798.386610000002</v>
      </c>
      <c r="H52" s="327">
        <v>0</v>
      </c>
      <c r="I52" s="327">
        <v>84.78564000000001</v>
      </c>
      <c r="T52" s="51"/>
      <c r="U52" s="51"/>
      <c r="V52" s="51"/>
      <c r="W52" s="51"/>
      <c r="X52" s="51"/>
      <c r="Y52" s="51"/>
      <c r="Z52" s="51"/>
      <c r="AA52" s="51"/>
    </row>
    <row r="53" spans="1:27" s="90" customFormat="1" ht="12.75">
      <c r="A53" s="328" t="s">
        <v>127</v>
      </c>
      <c r="B53" s="329">
        <v>0</v>
      </c>
      <c r="C53" s="329">
        <v>0</v>
      </c>
      <c r="D53" s="329">
        <v>0</v>
      </c>
      <c r="E53" s="329">
        <v>0</v>
      </c>
      <c r="F53" s="329">
        <v>21.3</v>
      </c>
      <c r="G53" s="329">
        <v>44.81376</v>
      </c>
      <c r="H53" s="329">
        <v>0</v>
      </c>
      <c r="I53" s="329">
        <v>0</v>
      </c>
      <c r="T53" s="51"/>
      <c r="U53" s="51"/>
      <c r="V53" s="51"/>
      <c r="W53" s="51"/>
      <c r="X53" s="51"/>
      <c r="Y53" s="51"/>
      <c r="Z53" s="51"/>
      <c r="AA53" s="51"/>
    </row>
    <row r="54" spans="1:27" s="90" customFormat="1" ht="12.75">
      <c r="A54" s="326" t="s">
        <v>146</v>
      </c>
      <c r="B54" s="327">
        <v>0.06190000012516975</v>
      </c>
      <c r="C54" s="327">
        <v>5935.838670002222</v>
      </c>
      <c r="D54" s="327">
        <v>0</v>
      </c>
      <c r="E54" s="327">
        <v>0</v>
      </c>
      <c r="F54" s="327">
        <v>0.19399999997019768</v>
      </c>
      <c r="G54" s="327">
        <v>12200.242220001697</v>
      </c>
      <c r="H54" s="327">
        <v>0</v>
      </c>
      <c r="I54" s="327">
        <v>0</v>
      </c>
      <c r="T54" s="51"/>
      <c r="U54" s="51"/>
      <c r="V54" s="51"/>
      <c r="W54" s="51"/>
      <c r="X54" s="51"/>
      <c r="Y54" s="51"/>
      <c r="Z54" s="51"/>
      <c r="AA54" s="51"/>
    </row>
    <row r="55" spans="1:27" s="90" customFormat="1" ht="12.75">
      <c r="A55" s="414" t="s">
        <v>240</v>
      </c>
      <c r="B55" s="415">
        <v>0</v>
      </c>
      <c r="C55" s="415">
        <v>0</v>
      </c>
      <c r="D55" s="415">
        <v>0</v>
      </c>
      <c r="E55" s="415">
        <v>0</v>
      </c>
      <c r="F55" s="415">
        <v>0</v>
      </c>
      <c r="G55" s="415">
        <v>0</v>
      </c>
      <c r="H55" s="415">
        <v>0</v>
      </c>
      <c r="I55" s="415">
        <v>0</v>
      </c>
      <c r="T55" s="51"/>
      <c r="U55" s="51"/>
      <c r="V55" s="51"/>
      <c r="W55" s="51"/>
      <c r="X55" s="51"/>
      <c r="Y55" s="51"/>
      <c r="Z55" s="51"/>
      <c r="AA55" s="51"/>
    </row>
    <row r="56" spans="1:27" s="90" customFormat="1" ht="12.75">
      <c r="A56" s="385" t="s">
        <v>88</v>
      </c>
      <c r="B56" s="68"/>
      <c r="C56" s="68"/>
      <c r="D56" s="68"/>
      <c r="E56" s="68"/>
      <c r="F56" s="68"/>
      <c r="G56" s="68"/>
      <c r="H56" s="68"/>
      <c r="I56" s="68"/>
      <c r="T56" s="51"/>
      <c r="U56" s="51"/>
      <c r="V56" s="51"/>
      <c r="W56" s="51"/>
      <c r="X56" s="51"/>
      <c r="Y56" s="51"/>
      <c r="Z56" s="51"/>
      <c r="AA56" s="51"/>
    </row>
    <row r="57" spans="1:11" ht="12.75">
      <c r="A57" s="385" t="s">
        <v>89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9" ht="12.75">
      <c r="A58" s="386" t="s">
        <v>42</v>
      </c>
      <c r="B58" s="104"/>
      <c r="C58" s="104"/>
      <c r="D58" s="104"/>
      <c r="E58" s="104"/>
      <c r="F58" s="104"/>
      <c r="G58" s="104"/>
      <c r="H58" s="104"/>
      <c r="I58" s="104"/>
    </row>
    <row r="59" spans="1:9" ht="12.75">
      <c r="A59" s="386" t="s">
        <v>43</v>
      </c>
      <c r="B59" s="64"/>
      <c r="C59" s="64"/>
      <c r="D59" s="64"/>
      <c r="E59" s="64"/>
      <c r="F59" s="64"/>
      <c r="G59" s="64"/>
      <c r="H59" s="64"/>
      <c r="I59" s="64"/>
    </row>
    <row r="60" ht="12.75">
      <c r="A60" s="27"/>
    </row>
  </sheetData>
  <sheetProtection/>
  <mergeCells count="15">
    <mergeCell ref="B17:B18"/>
    <mergeCell ref="C17:C18"/>
    <mergeCell ref="B16:E16"/>
    <mergeCell ref="F16:I16"/>
    <mergeCell ref="D17:D18"/>
    <mergeCell ref="E17:E18"/>
    <mergeCell ref="F17:F18"/>
    <mergeCell ref="G17:G18"/>
    <mergeCell ref="H17:H18"/>
    <mergeCell ref="I17:I18"/>
    <mergeCell ref="A7:G8"/>
    <mergeCell ref="A9:G13"/>
    <mergeCell ref="A15:A18"/>
    <mergeCell ref="B15:E15"/>
    <mergeCell ref="F15:I15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3.00390625" style="44" customWidth="1"/>
    <col min="2" max="2" width="58.140625" style="74" customWidth="1"/>
    <col min="3" max="3" width="15.140625" style="3" customWidth="1"/>
    <col min="4" max="4" width="16.57421875" style="3" bestFit="1" customWidth="1"/>
    <col min="5" max="5" width="11.57421875" style="81" bestFit="1" customWidth="1"/>
    <col min="6" max="6" width="12.7109375" style="81" bestFit="1" customWidth="1"/>
    <col min="7" max="7" width="13.28125" style="81" customWidth="1"/>
    <col min="8" max="8" width="0.5625" style="3" customWidth="1"/>
    <col min="9" max="10" width="17.57421875" style="83" bestFit="1" customWidth="1"/>
    <col min="11" max="11" width="9.7109375" style="3" customWidth="1"/>
    <col min="12" max="12" width="12.7109375" style="3" bestFit="1" customWidth="1"/>
    <col min="13" max="13" width="13.7109375" style="3" customWidth="1"/>
    <col min="14" max="15" width="16.57421875" style="3" bestFit="1" customWidth="1"/>
    <col min="16" max="17" width="6.7109375" style="55" customWidth="1"/>
    <col min="18" max="16384" width="11.421875" style="3" customWidth="1"/>
  </cols>
  <sheetData>
    <row r="1" spans="8:13" ht="12.75" customHeight="1">
      <c r="H1" s="127"/>
      <c r="I1" s="100"/>
      <c r="J1" s="100"/>
      <c r="K1" s="100"/>
      <c r="L1" s="100"/>
      <c r="M1" s="100"/>
    </row>
    <row r="2" spans="8:13" ht="12.75">
      <c r="H2" s="100"/>
      <c r="I2" s="100"/>
      <c r="J2" s="100"/>
      <c r="K2" s="100"/>
      <c r="L2" s="100"/>
      <c r="M2" s="100"/>
    </row>
    <row r="3" spans="8:13" ht="12.75">
      <c r="H3" s="100"/>
      <c r="I3" s="100"/>
      <c r="J3" s="100"/>
      <c r="K3" s="100"/>
      <c r="L3" s="100"/>
      <c r="M3" s="100"/>
    </row>
    <row r="4" spans="8:13" ht="12.75">
      <c r="H4" s="100"/>
      <c r="I4" s="100"/>
      <c r="J4" s="100"/>
      <c r="K4" s="100"/>
      <c r="L4" s="100"/>
      <c r="M4" s="100"/>
    </row>
    <row r="5" spans="8:13" ht="12.75">
      <c r="H5" s="100"/>
      <c r="I5" s="100"/>
      <c r="J5" s="100"/>
      <c r="K5" s="100"/>
      <c r="L5" s="100"/>
      <c r="M5" s="100"/>
    </row>
    <row r="6" spans="8:13" ht="12.75">
      <c r="H6" s="100"/>
      <c r="I6" s="100"/>
      <c r="J6" s="100"/>
      <c r="K6" s="100"/>
      <c r="L6" s="100"/>
      <c r="M6" s="100"/>
    </row>
    <row r="7" spans="1:13" ht="20.25">
      <c r="A7" s="429" t="s">
        <v>58</v>
      </c>
      <c r="B7" s="429"/>
      <c r="C7" s="429"/>
      <c r="D7" s="429"/>
      <c r="E7" s="429"/>
      <c r="F7" s="429"/>
      <c r="G7" s="430"/>
      <c r="H7" s="294"/>
      <c r="I7" s="294"/>
      <c r="J7" s="294"/>
      <c r="K7" s="294"/>
      <c r="L7" s="294"/>
      <c r="M7" s="294"/>
    </row>
    <row r="8" spans="1:13" ht="20.25">
      <c r="A8" s="429"/>
      <c r="B8" s="429"/>
      <c r="C8" s="429"/>
      <c r="D8" s="429"/>
      <c r="E8" s="429"/>
      <c r="F8" s="429"/>
      <c r="G8" s="430"/>
      <c r="H8" s="331"/>
      <c r="I8" s="331"/>
      <c r="J8" s="331"/>
      <c r="K8" s="331"/>
      <c r="L8" s="331"/>
      <c r="M8" s="331"/>
    </row>
    <row r="9" spans="1:17" s="13" customFormat="1" ht="14.25" customHeight="1">
      <c r="A9" s="425" t="s">
        <v>112</v>
      </c>
      <c r="B9" s="425"/>
      <c r="C9" s="425"/>
      <c r="D9" s="425"/>
      <c r="E9" s="425"/>
      <c r="F9" s="425"/>
      <c r="G9" s="426"/>
      <c r="H9" s="332"/>
      <c r="I9" s="332"/>
      <c r="J9" s="332"/>
      <c r="K9" s="332"/>
      <c r="L9" s="332"/>
      <c r="M9" s="332"/>
      <c r="P9" s="56"/>
      <c r="Q9" s="56"/>
    </row>
    <row r="10" spans="1:17" s="13" customFormat="1" ht="14.25">
      <c r="A10" s="425"/>
      <c r="B10" s="425"/>
      <c r="C10" s="425"/>
      <c r="D10" s="425"/>
      <c r="E10" s="425"/>
      <c r="F10" s="425"/>
      <c r="G10" s="426"/>
      <c r="H10" s="332"/>
      <c r="I10" s="332"/>
      <c r="J10" s="332"/>
      <c r="K10" s="332"/>
      <c r="L10" s="332"/>
      <c r="M10" s="332"/>
      <c r="P10" s="56"/>
      <c r="Q10" s="56"/>
    </row>
    <row r="11" spans="1:17" s="13" customFormat="1" ht="14.25">
      <c r="A11" s="425"/>
      <c r="B11" s="425"/>
      <c r="C11" s="425"/>
      <c r="D11" s="425"/>
      <c r="E11" s="425"/>
      <c r="F11" s="425"/>
      <c r="G11" s="426"/>
      <c r="H11" s="332"/>
      <c r="I11" s="332"/>
      <c r="J11" s="332"/>
      <c r="K11" s="332"/>
      <c r="L11" s="332"/>
      <c r="M11" s="332"/>
      <c r="P11" s="56"/>
      <c r="Q11" s="56"/>
    </row>
    <row r="12" spans="1:17" s="13" customFormat="1" ht="14.25">
      <c r="A12" s="425"/>
      <c r="B12" s="425"/>
      <c r="C12" s="425"/>
      <c r="D12" s="425"/>
      <c r="E12" s="425"/>
      <c r="F12" s="425"/>
      <c r="G12" s="426"/>
      <c r="H12" s="332"/>
      <c r="I12" s="332"/>
      <c r="J12" s="332"/>
      <c r="K12" s="332"/>
      <c r="L12" s="332"/>
      <c r="M12" s="332"/>
      <c r="P12" s="56"/>
      <c r="Q12" s="56"/>
    </row>
    <row r="13" spans="1:17" s="13" customFormat="1" ht="14.25">
      <c r="A13" s="427"/>
      <c r="B13" s="427"/>
      <c r="C13" s="427"/>
      <c r="D13" s="427"/>
      <c r="E13" s="427"/>
      <c r="F13" s="427"/>
      <c r="G13" s="428"/>
      <c r="H13" s="332"/>
      <c r="I13" s="332"/>
      <c r="J13" s="332"/>
      <c r="K13" s="332"/>
      <c r="L13" s="332"/>
      <c r="M13" s="332"/>
      <c r="P13" s="56"/>
      <c r="Q13" s="56"/>
    </row>
    <row r="14" spans="1:17" s="13" customFormat="1" ht="14.25">
      <c r="A14" s="333"/>
      <c r="B14" s="334"/>
      <c r="C14" s="322"/>
      <c r="D14" s="322"/>
      <c r="E14" s="330"/>
      <c r="F14" s="330"/>
      <c r="G14" s="335"/>
      <c r="H14" s="332"/>
      <c r="I14" s="332"/>
      <c r="J14" s="332"/>
      <c r="K14" s="332"/>
      <c r="L14" s="332"/>
      <c r="M14" s="332"/>
      <c r="P14" s="56"/>
      <c r="Q14" s="56"/>
    </row>
    <row r="15" spans="1:17" s="13" customFormat="1" ht="15" thickBot="1">
      <c r="A15" s="336"/>
      <c r="B15" s="337"/>
      <c r="C15" s="434" t="s">
        <v>93</v>
      </c>
      <c r="D15" s="434"/>
      <c r="E15" s="434"/>
      <c r="F15" s="434"/>
      <c r="G15" s="434"/>
      <c r="H15" s="338"/>
      <c r="I15" s="434" t="s">
        <v>90</v>
      </c>
      <c r="J15" s="434"/>
      <c r="K15" s="434"/>
      <c r="L15" s="434"/>
      <c r="M15" s="434"/>
      <c r="P15" s="56"/>
      <c r="Q15" s="56"/>
    </row>
    <row r="16" spans="1:17" s="14" customFormat="1" ht="12.75" customHeight="1" thickBot="1">
      <c r="A16" s="479" t="s">
        <v>33</v>
      </c>
      <c r="B16" s="479" t="s">
        <v>15</v>
      </c>
      <c r="C16" s="424" t="s">
        <v>7</v>
      </c>
      <c r="D16" s="424"/>
      <c r="E16" s="339"/>
      <c r="F16" s="339"/>
      <c r="G16" s="440" t="s">
        <v>87</v>
      </c>
      <c r="H16" s="340"/>
      <c r="I16" s="424" t="s">
        <v>7</v>
      </c>
      <c r="J16" s="424"/>
      <c r="K16" s="339"/>
      <c r="L16" s="339"/>
      <c r="M16" s="440" t="s">
        <v>87</v>
      </c>
      <c r="P16" s="57"/>
      <c r="Q16" s="57"/>
    </row>
    <row r="17" spans="1:17" s="14" customFormat="1" ht="24.75" thickBot="1">
      <c r="A17" s="480"/>
      <c r="B17" s="480"/>
      <c r="C17" s="370">
        <v>2019</v>
      </c>
      <c r="D17" s="370">
        <v>2020</v>
      </c>
      <c r="E17" s="264" t="s">
        <v>52</v>
      </c>
      <c r="F17" s="264" t="s">
        <v>53</v>
      </c>
      <c r="G17" s="441"/>
      <c r="H17" s="340"/>
      <c r="I17" s="370">
        <v>2019</v>
      </c>
      <c r="J17" s="370">
        <v>2020</v>
      </c>
      <c r="K17" s="264" t="s">
        <v>52</v>
      </c>
      <c r="L17" s="264" t="s">
        <v>53</v>
      </c>
      <c r="M17" s="441"/>
      <c r="P17" s="57"/>
      <c r="Q17" s="57"/>
    </row>
    <row r="18" spans="1:33" s="7" customFormat="1" ht="12.75">
      <c r="A18" s="341"/>
      <c r="B18" s="252" t="s">
        <v>0</v>
      </c>
      <c r="C18" s="342">
        <v>2406861.714872995</v>
      </c>
      <c r="D18" s="342">
        <v>2315928.4690186</v>
      </c>
      <c r="E18" s="356">
        <v>-3.7780835223096054</v>
      </c>
      <c r="F18" s="356">
        <v>-3.7780835223096276</v>
      </c>
      <c r="G18" s="356">
        <v>100</v>
      </c>
      <c r="H18" s="357"/>
      <c r="I18" s="357">
        <v>26766516.822813675</v>
      </c>
      <c r="J18" s="357">
        <v>23650864.382721767</v>
      </c>
      <c r="K18" s="356">
        <v>-11.640111639166928</v>
      </c>
      <c r="L18" s="356">
        <v>-11.640111639166934</v>
      </c>
      <c r="M18" s="356">
        <v>100</v>
      </c>
      <c r="N18" s="124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</row>
    <row r="19" spans="1:18" s="11" customFormat="1" ht="12.75">
      <c r="A19" s="341"/>
      <c r="B19" s="343"/>
      <c r="C19" s="344"/>
      <c r="D19" s="344"/>
      <c r="E19" s="358"/>
      <c r="F19" s="358"/>
      <c r="G19" s="358"/>
      <c r="H19" s="359"/>
      <c r="I19" s="359"/>
      <c r="J19" s="359"/>
      <c r="K19" s="358"/>
      <c r="L19" s="358"/>
      <c r="M19" s="358"/>
      <c r="N19" s="50"/>
      <c r="O19" s="12"/>
      <c r="P19" s="14"/>
      <c r="Q19" s="14"/>
      <c r="R19" s="14"/>
    </row>
    <row r="20" spans="1:24" s="11" customFormat="1" ht="12.75">
      <c r="A20" s="481" t="s">
        <v>11</v>
      </c>
      <c r="B20" s="481"/>
      <c r="C20" s="345">
        <v>339026.7211403211</v>
      </c>
      <c r="D20" s="345">
        <v>336135.39141514676</v>
      </c>
      <c r="E20" s="360">
        <v>-0.8528324007763599</v>
      </c>
      <c r="F20" s="360">
        <v>-0.12012861841241831</v>
      </c>
      <c r="G20" s="360">
        <v>14.51406621196672</v>
      </c>
      <c r="H20" s="359"/>
      <c r="I20" s="361">
        <v>3778723.9106374774</v>
      </c>
      <c r="J20" s="361">
        <v>3154846.9532693503</v>
      </c>
      <c r="K20" s="360">
        <v>-16.510255105218253</v>
      </c>
      <c r="L20" s="360">
        <v>-2.330811145499452</v>
      </c>
      <c r="M20" s="360">
        <v>13.339245882167997</v>
      </c>
      <c r="N20" s="98"/>
      <c r="O20" s="14"/>
      <c r="P20" s="14"/>
      <c r="Q20" s="14"/>
      <c r="R20" s="14"/>
      <c r="S20" s="98"/>
      <c r="T20" s="98"/>
      <c r="U20" s="98"/>
      <c r="V20" s="98"/>
      <c r="W20" s="98"/>
      <c r="X20" s="98"/>
    </row>
    <row r="21" spans="1:24" s="6" customFormat="1" ht="35.25" customHeight="1">
      <c r="A21" s="346" t="s">
        <v>241</v>
      </c>
      <c r="B21" s="346" t="s">
        <v>242</v>
      </c>
      <c r="C21" s="344">
        <v>266951.9706990971</v>
      </c>
      <c r="D21" s="344">
        <v>246249.5540815077</v>
      </c>
      <c r="E21" s="358">
        <v>-7.755109116959746</v>
      </c>
      <c r="F21" s="358">
        <v>-0.8601415066624136</v>
      </c>
      <c r="G21" s="358">
        <v>10.632865279550652</v>
      </c>
      <c r="H21" s="359"/>
      <c r="I21" s="359">
        <v>3007064.45845082</v>
      </c>
      <c r="J21" s="359">
        <v>2405697.1094684787</v>
      </c>
      <c r="K21" s="358">
        <v>-19.99848547616947</v>
      </c>
      <c r="L21" s="358">
        <v>-2.246715002042339</v>
      </c>
      <c r="M21" s="358">
        <v>10.171709035826911</v>
      </c>
      <c r="N21" s="50"/>
      <c r="O21" s="12"/>
      <c r="P21" s="12"/>
      <c r="Q21" s="14"/>
      <c r="R21" s="14"/>
      <c r="S21" s="50"/>
      <c r="T21" s="50"/>
      <c r="U21" s="50"/>
      <c r="V21" s="50"/>
      <c r="W21" s="50"/>
      <c r="X21" s="50"/>
    </row>
    <row r="22" spans="1:24" s="6" customFormat="1" ht="33" customHeight="1">
      <c r="A22" s="346" t="s">
        <v>243</v>
      </c>
      <c r="B22" s="346" t="s">
        <v>244</v>
      </c>
      <c r="C22" s="344">
        <v>480.79116999999997</v>
      </c>
      <c r="D22" s="344">
        <v>3785.78902</v>
      </c>
      <c r="E22" s="358">
        <v>687.4081838898996</v>
      </c>
      <c r="F22" s="358">
        <v>0.1373156517292643</v>
      </c>
      <c r="G22" s="358">
        <v>0.16346744170402938</v>
      </c>
      <c r="H22" s="359"/>
      <c r="I22" s="359">
        <v>10796.549149940001</v>
      </c>
      <c r="J22" s="359">
        <v>16215.379569999996</v>
      </c>
      <c r="K22" s="358">
        <v>50.19039273386818</v>
      </c>
      <c r="L22" s="358">
        <v>0.0202448097969976</v>
      </c>
      <c r="M22" s="358">
        <v>0.06856146696205405</v>
      </c>
      <c r="N22" s="50"/>
      <c r="O22" s="12"/>
      <c r="P22" s="14"/>
      <c r="Q22" s="14"/>
      <c r="R22" s="14"/>
      <c r="S22" s="50"/>
      <c r="T22" s="50"/>
      <c r="U22" s="50"/>
      <c r="V22" s="50"/>
      <c r="W22" s="50"/>
      <c r="X22" s="50"/>
    </row>
    <row r="23" spans="1:24" s="6" customFormat="1" ht="36" customHeight="1">
      <c r="A23" s="346" t="s">
        <v>245</v>
      </c>
      <c r="B23" s="346" t="s">
        <v>246</v>
      </c>
      <c r="C23" s="344">
        <v>67131.24373122703</v>
      </c>
      <c r="D23" s="344">
        <v>82286.13552214013</v>
      </c>
      <c r="E23" s="358">
        <v>22.575020137551217</v>
      </c>
      <c r="F23" s="358">
        <v>0.6296536147990863</v>
      </c>
      <c r="G23" s="358">
        <v>3.5530516863074695</v>
      </c>
      <c r="H23" s="359"/>
      <c r="I23" s="359">
        <v>713645.4571166608</v>
      </c>
      <c r="J23" s="359">
        <v>667885.3550550046</v>
      </c>
      <c r="K23" s="358">
        <v>-6.412161894302615</v>
      </c>
      <c r="L23" s="358">
        <v>-0.17096024247224398</v>
      </c>
      <c r="M23" s="358">
        <v>2.823936344343215</v>
      </c>
      <c r="N23" s="50"/>
      <c r="O23" s="14"/>
      <c r="P23" s="14"/>
      <c r="Q23" s="14"/>
      <c r="R23" s="14"/>
      <c r="S23" s="50"/>
      <c r="T23" s="50"/>
      <c r="U23" s="50"/>
      <c r="V23" s="50"/>
      <c r="W23" s="50"/>
      <c r="X23" s="50"/>
    </row>
    <row r="24" spans="1:24" s="6" customFormat="1" ht="12.75">
      <c r="A24" s="482" t="s">
        <v>36</v>
      </c>
      <c r="B24" s="482"/>
      <c r="C24" s="344">
        <v>4462.715539997042</v>
      </c>
      <c r="D24" s="344">
        <v>3813.912791498959</v>
      </c>
      <c r="E24" s="358">
        <v>-14.538294961513776</v>
      </c>
      <c r="F24" s="358">
        <v>-0.026956378278355647</v>
      </c>
      <c r="G24" s="358">
        <v>0.1646818044045698</v>
      </c>
      <c r="H24" s="359"/>
      <c r="I24" s="359">
        <v>47217.44592005682</v>
      </c>
      <c r="J24" s="359">
        <v>65049.10917586708</v>
      </c>
      <c r="K24" s="358">
        <v>37.76498899580631</v>
      </c>
      <c r="L24" s="358">
        <v>0.06661928921813223</v>
      </c>
      <c r="M24" s="358">
        <v>0.27503903503581445</v>
      </c>
      <c r="N24" s="50"/>
      <c r="O24" s="14"/>
      <c r="P24" s="14"/>
      <c r="Q24" s="14"/>
      <c r="R24" s="14"/>
      <c r="S24" s="50"/>
      <c r="T24" s="50"/>
      <c r="U24" s="50"/>
      <c r="V24" s="50"/>
      <c r="W24" s="50"/>
      <c r="X24" s="50"/>
    </row>
    <row r="25" spans="1:24" s="19" customFormat="1" ht="12.75">
      <c r="A25" s="347"/>
      <c r="B25" s="348"/>
      <c r="C25" s="344"/>
      <c r="D25" s="344"/>
      <c r="E25" s="358"/>
      <c r="F25" s="358"/>
      <c r="G25" s="358"/>
      <c r="H25" s="359"/>
      <c r="I25" s="359"/>
      <c r="J25" s="359"/>
      <c r="K25" s="358"/>
      <c r="L25" s="358"/>
      <c r="M25" s="358"/>
      <c r="N25" s="113"/>
      <c r="O25" s="113"/>
      <c r="P25" s="113"/>
      <c r="Q25" s="14"/>
      <c r="R25" s="14"/>
      <c r="S25" s="50"/>
      <c r="T25" s="50"/>
      <c r="U25" s="50"/>
      <c r="V25" s="50"/>
      <c r="W25" s="50"/>
      <c r="X25" s="50"/>
    </row>
    <row r="26" spans="1:24" s="11" customFormat="1" ht="12.75">
      <c r="A26" s="484" t="s">
        <v>12</v>
      </c>
      <c r="B26" s="484"/>
      <c r="C26" s="345">
        <v>1972375.8790574782</v>
      </c>
      <c r="D26" s="345">
        <v>1898567.088026124</v>
      </c>
      <c r="E26" s="360">
        <v>-3.7421260224812958</v>
      </c>
      <c r="F26" s="360">
        <v>-3.0665987403953916</v>
      </c>
      <c r="G26" s="360">
        <v>81.97865838363577</v>
      </c>
      <c r="H26" s="361"/>
      <c r="I26" s="361">
        <v>21883723.45704595</v>
      </c>
      <c r="J26" s="361">
        <v>19602266.437837876</v>
      </c>
      <c r="K26" s="360">
        <v>-10.425360308021581</v>
      </c>
      <c r="L26" s="360">
        <v>-8.52354841054082</v>
      </c>
      <c r="M26" s="360">
        <v>82.88181827366272</v>
      </c>
      <c r="N26" s="98"/>
      <c r="O26" s="14"/>
      <c r="P26" s="14"/>
      <c r="Q26" s="14"/>
      <c r="R26" s="14"/>
      <c r="S26" s="98"/>
      <c r="T26" s="98"/>
      <c r="U26" s="98"/>
      <c r="V26" s="98"/>
      <c r="W26" s="98"/>
      <c r="X26" s="98"/>
    </row>
    <row r="27" spans="1:24" s="6" customFormat="1" ht="30.75" customHeight="1">
      <c r="A27" s="346" t="s">
        <v>247</v>
      </c>
      <c r="B27" s="346" t="s">
        <v>248</v>
      </c>
      <c r="C27" s="344">
        <v>466406.2667224995</v>
      </c>
      <c r="D27" s="344">
        <v>365521.738971394</v>
      </c>
      <c r="E27" s="358">
        <v>-21.630182728897452</v>
      </c>
      <c r="F27" s="358">
        <v>-4.1915381813462</v>
      </c>
      <c r="G27" s="358">
        <v>15.782945970101048</v>
      </c>
      <c r="H27" s="359"/>
      <c r="I27" s="359">
        <v>3510233.6623842185</v>
      </c>
      <c r="J27" s="359">
        <v>3571852.2328644665</v>
      </c>
      <c r="K27" s="358">
        <v>1.7553979708118783</v>
      </c>
      <c r="L27" s="358">
        <v>0.2302076541678712</v>
      </c>
      <c r="M27" s="358">
        <v>15.10241729462496</v>
      </c>
      <c r="N27" s="50"/>
      <c r="O27" s="14"/>
      <c r="P27" s="14"/>
      <c r="Q27" s="14"/>
      <c r="R27" s="14"/>
      <c r="S27" s="50"/>
      <c r="T27" s="50"/>
      <c r="U27" s="50"/>
      <c r="V27" s="50"/>
      <c r="W27" s="50"/>
      <c r="X27" s="50"/>
    </row>
    <row r="28" spans="1:24" s="6" customFormat="1" ht="37.5" customHeight="1">
      <c r="A28" s="346" t="s">
        <v>249</v>
      </c>
      <c r="B28" s="346" t="s">
        <v>250</v>
      </c>
      <c r="C28" s="344">
        <v>926095.7567978156</v>
      </c>
      <c r="D28" s="344">
        <v>863469.4036074519</v>
      </c>
      <c r="E28" s="358">
        <v>-6.762405802063965</v>
      </c>
      <c r="F28" s="358">
        <v>-2.601992162797284</v>
      </c>
      <c r="G28" s="358">
        <v>37.283940983434455</v>
      </c>
      <c r="H28" s="359"/>
      <c r="I28" s="359">
        <v>0</v>
      </c>
      <c r="J28" s="359">
        <v>22.90653</v>
      </c>
      <c r="K28" s="358" t="s">
        <v>188</v>
      </c>
      <c r="L28" s="358">
        <v>8.557904695494886E-05</v>
      </c>
      <c r="M28" s="358">
        <v>9.685282376712816E-05</v>
      </c>
      <c r="N28" s="50"/>
      <c r="O28" s="14"/>
      <c r="P28" s="14"/>
      <c r="Q28" s="14"/>
      <c r="R28" s="14"/>
      <c r="S28" s="50"/>
      <c r="T28" s="50"/>
      <c r="U28" s="50"/>
      <c r="V28" s="50"/>
      <c r="W28" s="50"/>
      <c r="X28" s="50"/>
    </row>
    <row r="29" spans="1:24" s="6" customFormat="1" ht="12.75">
      <c r="A29" s="346" t="s">
        <v>251</v>
      </c>
      <c r="B29" s="346" t="s">
        <v>252</v>
      </c>
      <c r="C29" s="344">
        <v>300741.1195105232</v>
      </c>
      <c r="D29" s="344">
        <v>257860.56176687608</v>
      </c>
      <c r="E29" s="358">
        <v>-14.25829557775078</v>
      </c>
      <c r="F29" s="358">
        <v>-1.7815962370696419</v>
      </c>
      <c r="G29" s="358">
        <v>11.134219610683713</v>
      </c>
      <c r="H29" s="359"/>
      <c r="I29" s="359">
        <v>4696377.854857887</v>
      </c>
      <c r="J29" s="359">
        <v>2871017.1601348603</v>
      </c>
      <c r="K29" s="358">
        <v>-38.86741550905857</v>
      </c>
      <c r="L29" s="358">
        <v>-6.819567547045318</v>
      </c>
      <c r="M29" s="358">
        <v>12.139163768713221</v>
      </c>
      <c r="N29" s="50"/>
      <c r="O29" s="14"/>
      <c r="P29" s="14"/>
      <c r="Q29" s="14"/>
      <c r="R29" s="14"/>
      <c r="S29" s="50"/>
      <c r="T29" s="50"/>
      <c r="U29" s="50"/>
      <c r="V29" s="50"/>
      <c r="W29" s="50"/>
      <c r="X29" s="50"/>
    </row>
    <row r="30" spans="1:24" s="6" customFormat="1" ht="37.5" customHeight="1">
      <c r="A30" s="346" t="s">
        <v>253</v>
      </c>
      <c r="B30" s="346" t="s">
        <v>254</v>
      </c>
      <c r="C30" s="344">
        <v>3142.3155300000003</v>
      </c>
      <c r="D30" s="344">
        <v>27798.90704</v>
      </c>
      <c r="E30" s="358">
        <v>784.6631337496524</v>
      </c>
      <c r="F30" s="358">
        <v>1.0244290877883309</v>
      </c>
      <c r="G30" s="358">
        <v>1.200335304474239</v>
      </c>
      <c r="H30" s="359"/>
      <c r="I30" s="359">
        <v>36872.12127</v>
      </c>
      <c r="J30" s="359">
        <v>216234.70144999106</v>
      </c>
      <c r="K30" s="358">
        <v>486.4449725216231</v>
      </c>
      <c r="L30" s="358">
        <v>0.6701005639520361</v>
      </c>
      <c r="M30" s="358">
        <v>0.9142782181270388</v>
      </c>
      <c r="N30" s="50"/>
      <c r="O30" s="14"/>
      <c r="P30" s="14"/>
      <c r="Q30" s="14"/>
      <c r="R30" s="14"/>
      <c r="S30" s="50"/>
      <c r="T30" s="50"/>
      <c r="U30" s="50"/>
      <c r="V30" s="50"/>
      <c r="W30" s="50"/>
      <c r="X30" s="50"/>
    </row>
    <row r="31" spans="1:24" s="6" customFormat="1" ht="36.75" customHeight="1">
      <c r="A31" s="346" t="s">
        <v>255</v>
      </c>
      <c r="B31" s="346" t="s">
        <v>256</v>
      </c>
      <c r="C31" s="344">
        <v>131327.895100906</v>
      </c>
      <c r="D31" s="344">
        <v>240609.44621271998</v>
      </c>
      <c r="E31" s="358">
        <v>83.21274853895079</v>
      </c>
      <c r="F31" s="358">
        <v>4.540416694341767</v>
      </c>
      <c r="G31" s="358">
        <v>10.389329784208787</v>
      </c>
      <c r="H31" s="359"/>
      <c r="I31" s="359">
        <v>2269051.991698679</v>
      </c>
      <c r="J31" s="359">
        <v>2826004.7810133975</v>
      </c>
      <c r="K31" s="358">
        <v>24.5456160260906</v>
      </c>
      <c r="L31" s="358">
        <v>2.0807817206907395</v>
      </c>
      <c r="M31" s="358">
        <v>11.94884354027224</v>
      </c>
      <c r="N31" s="50"/>
      <c r="O31" s="14"/>
      <c r="P31" s="14"/>
      <c r="Q31" s="14"/>
      <c r="R31" s="14"/>
      <c r="S31" s="50"/>
      <c r="T31" s="50"/>
      <c r="U31" s="50"/>
      <c r="V31" s="50"/>
      <c r="W31" s="50"/>
      <c r="X31" s="50"/>
    </row>
    <row r="32" spans="1:24" s="6" customFormat="1" ht="12.75">
      <c r="A32" s="482" t="s">
        <v>36</v>
      </c>
      <c r="B32" s="482"/>
      <c r="C32" s="344">
        <v>144662.52539573383</v>
      </c>
      <c r="D32" s="344">
        <v>143307.03042768216</v>
      </c>
      <c r="E32" s="358">
        <v>-0.9370049114956536</v>
      </c>
      <c r="F32" s="358">
        <v>-0.05631794131235324</v>
      </c>
      <c r="G32" s="358">
        <v>6.18788673073353</v>
      </c>
      <c r="H32" s="359"/>
      <c r="I32" s="359">
        <v>11371187.826835167</v>
      </c>
      <c r="J32" s="359">
        <v>10117134.65584516</v>
      </c>
      <c r="K32" s="358">
        <v>-11.028339256084873</v>
      </c>
      <c r="L32" s="358">
        <v>-4.685156381353106</v>
      </c>
      <c r="M32" s="358">
        <v>42.77701859910149</v>
      </c>
      <c r="N32" s="50"/>
      <c r="O32" s="14"/>
      <c r="P32" s="14"/>
      <c r="Q32" s="14"/>
      <c r="R32" s="14"/>
      <c r="S32" s="50"/>
      <c r="T32" s="50"/>
      <c r="U32" s="50"/>
      <c r="V32" s="50"/>
      <c r="W32" s="50"/>
      <c r="X32" s="50"/>
    </row>
    <row r="33" spans="1:24" s="11" customFormat="1" ht="12.75">
      <c r="A33" s="349"/>
      <c r="B33" s="348"/>
      <c r="C33" s="344"/>
      <c r="D33" s="344"/>
      <c r="E33" s="358"/>
      <c r="F33" s="358"/>
      <c r="G33" s="358"/>
      <c r="H33" s="359"/>
      <c r="I33" s="359"/>
      <c r="J33" s="359"/>
      <c r="K33" s="358"/>
      <c r="L33" s="358"/>
      <c r="M33" s="358"/>
      <c r="N33" s="113"/>
      <c r="O33" s="14"/>
      <c r="P33" s="14"/>
      <c r="Q33" s="14"/>
      <c r="R33" s="14"/>
      <c r="S33" s="50"/>
      <c r="T33" s="50"/>
      <c r="U33" s="50"/>
      <c r="V33" s="50"/>
      <c r="W33" s="50"/>
      <c r="X33" s="50"/>
    </row>
    <row r="34" spans="1:24" s="11" customFormat="1" ht="12.75">
      <c r="A34" s="484" t="s">
        <v>13</v>
      </c>
      <c r="B34" s="484"/>
      <c r="C34" s="345">
        <v>27052.600809044</v>
      </c>
      <c r="D34" s="345">
        <v>33129.60461986499</v>
      </c>
      <c r="E34" s="360">
        <v>22.46365831409962</v>
      </c>
      <c r="F34" s="360">
        <v>0.2524866207837646</v>
      </c>
      <c r="G34" s="360">
        <v>1.4305107028587987</v>
      </c>
      <c r="H34" s="361"/>
      <c r="I34" s="361">
        <v>321646.61883996095</v>
      </c>
      <c r="J34" s="361">
        <v>346483.41155560175</v>
      </c>
      <c r="K34" s="360">
        <v>7.721763967305595</v>
      </c>
      <c r="L34" s="360">
        <v>0.09279052960104213</v>
      </c>
      <c r="M34" s="360">
        <v>1.464992593711402</v>
      </c>
      <c r="N34" s="98"/>
      <c r="O34" s="14"/>
      <c r="P34" s="14"/>
      <c r="Q34" s="14"/>
      <c r="R34" s="14"/>
      <c r="S34" s="7"/>
      <c r="T34" s="7"/>
      <c r="U34" s="7"/>
      <c r="V34" s="7"/>
      <c r="W34" s="7"/>
      <c r="X34" s="7"/>
    </row>
    <row r="35" spans="1:33" s="6" customFormat="1" ht="47.25" customHeight="1">
      <c r="A35" s="346" t="s">
        <v>257</v>
      </c>
      <c r="B35" s="346" t="s">
        <v>258</v>
      </c>
      <c r="C35" s="344">
        <v>17079.106416021998</v>
      </c>
      <c r="D35" s="344">
        <v>20878.01795986499</v>
      </c>
      <c r="E35" s="358">
        <v>22.243034566956087</v>
      </c>
      <c r="F35" s="358">
        <v>0.157836718261292</v>
      </c>
      <c r="G35" s="358">
        <v>0.9014966670672812</v>
      </c>
      <c r="H35" s="359"/>
      <c r="I35" s="359">
        <v>203493.057230001</v>
      </c>
      <c r="J35" s="359">
        <v>185287.77247372584</v>
      </c>
      <c r="K35" s="358">
        <v>-8.946391097608009</v>
      </c>
      <c r="L35" s="358">
        <v>-0.06801514323581477</v>
      </c>
      <c r="M35" s="358">
        <v>0.7834291782125669</v>
      </c>
      <c r="N35" s="50"/>
      <c r="O35" s="14"/>
      <c r="P35" s="14"/>
      <c r="Q35" s="14"/>
      <c r="R35" s="14"/>
      <c r="S35" s="7"/>
      <c r="T35" s="7"/>
      <c r="U35" s="7"/>
      <c r="V35" s="7"/>
      <c r="W35" s="7"/>
      <c r="X35" s="7"/>
      <c r="Y35" s="39"/>
      <c r="Z35" s="39"/>
      <c r="AA35" s="39"/>
      <c r="AB35" s="39"/>
      <c r="AC35" s="39"/>
      <c r="AD35" s="39"/>
      <c r="AE35" s="39"/>
      <c r="AF35" s="39"/>
      <c r="AG35" s="39"/>
    </row>
    <row r="36" spans="1:33" s="39" customFormat="1" ht="35.25" customHeight="1">
      <c r="A36" s="346" t="s">
        <v>259</v>
      </c>
      <c r="B36" s="346" t="s">
        <v>260</v>
      </c>
      <c r="C36" s="344">
        <v>2631.09559</v>
      </c>
      <c r="D36" s="344">
        <v>4204.27246</v>
      </c>
      <c r="E36" s="358">
        <v>59.79170334894599</v>
      </c>
      <c r="F36" s="358">
        <v>0.0653621626983673</v>
      </c>
      <c r="G36" s="358">
        <v>0.18153723296046387</v>
      </c>
      <c r="H36" s="359"/>
      <c r="I36" s="359">
        <v>25522.08523</v>
      </c>
      <c r="J36" s="359">
        <v>40636.19857999999</v>
      </c>
      <c r="K36" s="358">
        <v>59.21974326860278</v>
      </c>
      <c r="L36" s="358">
        <v>0.056466493007106204</v>
      </c>
      <c r="M36" s="358">
        <v>0.1718169700794823</v>
      </c>
      <c r="N36" s="50"/>
      <c r="O36" s="14"/>
      <c r="P36" s="14"/>
      <c r="Q36" s="14"/>
      <c r="R36" s="14"/>
      <c r="S36" s="7"/>
      <c r="T36" s="7"/>
      <c r="U36" s="7"/>
      <c r="V36" s="7"/>
      <c r="W36" s="7"/>
      <c r="X36" s="7"/>
      <c r="Y36" s="6"/>
      <c r="Z36" s="6"/>
      <c r="AA36" s="6"/>
      <c r="AB36" s="6"/>
      <c r="AC36" s="6"/>
      <c r="AD36" s="6"/>
      <c r="AE36" s="6"/>
      <c r="AF36" s="6"/>
      <c r="AG36" s="6"/>
    </row>
    <row r="37" spans="1:24" s="6" customFormat="1" ht="57.75" customHeight="1">
      <c r="A37" s="346" t="s">
        <v>261</v>
      </c>
      <c r="B37" s="346" t="s">
        <v>262</v>
      </c>
      <c r="C37" s="344">
        <v>667.0871830220001</v>
      </c>
      <c r="D37" s="344">
        <v>2104.80394</v>
      </c>
      <c r="E37" s="358">
        <v>215.52156803027424</v>
      </c>
      <c r="F37" s="358">
        <v>0.05973408227376558</v>
      </c>
      <c r="G37" s="358">
        <v>0.09088380613464861</v>
      </c>
      <c r="H37" s="359"/>
      <c r="I37" s="359">
        <v>13594.507572762004</v>
      </c>
      <c r="J37" s="359">
        <v>5926.513338339</v>
      </c>
      <c r="K37" s="358">
        <v>-56.405090021698335</v>
      </c>
      <c r="L37" s="358">
        <v>-0.028647710440558367</v>
      </c>
      <c r="M37" s="358">
        <v>0.02505833716026311</v>
      </c>
      <c r="N37" s="50"/>
      <c r="O37" s="14"/>
      <c r="P37" s="14"/>
      <c r="Q37" s="14"/>
      <c r="R37" s="14"/>
      <c r="S37" s="7"/>
      <c r="T37" s="7"/>
      <c r="U37" s="7"/>
      <c r="V37" s="7"/>
      <c r="W37" s="7"/>
      <c r="X37" s="7"/>
    </row>
    <row r="38" spans="1:24" s="6" customFormat="1" ht="44.25" customHeight="1">
      <c r="A38" s="346" t="s">
        <v>263</v>
      </c>
      <c r="B38" s="346" t="s">
        <v>264</v>
      </c>
      <c r="C38" s="344">
        <v>1680.6168400000001</v>
      </c>
      <c r="D38" s="344">
        <v>18.23</v>
      </c>
      <c r="E38" s="358">
        <v>-98.91527922569192</v>
      </c>
      <c r="F38" s="358">
        <v>-0.06906864776349317</v>
      </c>
      <c r="G38" s="358">
        <v>0.0007871572997125064</v>
      </c>
      <c r="H38" s="359"/>
      <c r="I38" s="359">
        <v>5277.939850000002</v>
      </c>
      <c r="J38" s="359">
        <v>17314.6646</v>
      </c>
      <c r="K38" s="358">
        <v>228.05725514283753</v>
      </c>
      <c r="L38" s="358">
        <v>0.04496933549359266</v>
      </c>
      <c r="M38" s="358">
        <v>0.07320943674536183</v>
      </c>
      <c r="N38" s="50"/>
      <c r="O38" s="14"/>
      <c r="P38" s="14"/>
      <c r="Q38" s="14"/>
      <c r="R38" s="14"/>
      <c r="S38" s="7"/>
      <c r="T38" s="7"/>
      <c r="U38" s="7"/>
      <c r="V38" s="7"/>
      <c r="W38" s="7"/>
      <c r="X38" s="7"/>
    </row>
    <row r="39" spans="1:24" s="11" customFormat="1" ht="12.75">
      <c r="A39" s="482" t="s">
        <v>36</v>
      </c>
      <c r="B39" s="482"/>
      <c r="C39" s="344">
        <v>4994.694780000002</v>
      </c>
      <c r="D39" s="344">
        <v>5924.280260000001</v>
      </c>
      <c r="E39" s="358">
        <v>18.611457174966752</v>
      </c>
      <c r="F39" s="358">
        <v>0.03862230531383282</v>
      </c>
      <c r="G39" s="358">
        <v>0.2558058393966926</v>
      </c>
      <c r="H39" s="359"/>
      <c r="I39" s="359">
        <v>73759.02895719794</v>
      </c>
      <c r="J39" s="359">
        <v>97318.26256353698</v>
      </c>
      <c r="K39" s="358">
        <v>31.940813130837675</v>
      </c>
      <c r="L39" s="358">
        <v>0.08801755477671641</v>
      </c>
      <c r="M39" s="358">
        <v>0.4114786715137279</v>
      </c>
      <c r="N39" s="50"/>
      <c r="O39" s="14"/>
      <c r="P39" s="14"/>
      <c r="Q39" s="14"/>
      <c r="R39" s="14"/>
      <c r="S39" s="50"/>
      <c r="T39" s="50"/>
      <c r="U39" s="50"/>
      <c r="V39" s="50"/>
      <c r="W39" s="50"/>
      <c r="X39" s="50"/>
    </row>
    <row r="40" spans="1:18" s="6" customFormat="1" ht="12.75">
      <c r="A40" s="347"/>
      <c r="B40" s="348"/>
      <c r="C40" s="344"/>
      <c r="D40" s="344"/>
      <c r="E40" s="358"/>
      <c r="F40" s="358"/>
      <c r="G40" s="358"/>
      <c r="H40" s="359"/>
      <c r="I40" s="359"/>
      <c r="J40" s="359"/>
      <c r="K40" s="358"/>
      <c r="L40" s="358"/>
      <c r="M40" s="358"/>
      <c r="N40" s="113"/>
      <c r="O40" s="14"/>
      <c r="P40" s="14"/>
      <c r="Q40" s="14"/>
      <c r="R40" s="14"/>
    </row>
    <row r="41" spans="1:18" s="11" customFormat="1" ht="12.75">
      <c r="A41" s="484" t="s">
        <v>14</v>
      </c>
      <c r="B41" s="484"/>
      <c r="C41" s="345">
        <v>68406.51386615199</v>
      </c>
      <c r="D41" s="345">
        <v>48096.384957464</v>
      </c>
      <c r="E41" s="360">
        <v>-29.690343449496538</v>
      </c>
      <c r="F41" s="360">
        <v>-0.8438427842855823</v>
      </c>
      <c r="G41" s="360">
        <v>2.0767647015387034</v>
      </c>
      <c r="H41" s="361"/>
      <c r="I41" s="361">
        <v>782422.836290284</v>
      </c>
      <c r="J41" s="361">
        <v>547267.5800589359</v>
      </c>
      <c r="K41" s="360">
        <v>-30.054753686164638</v>
      </c>
      <c r="L41" s="360">
        <v>-0.8785426127277053</v>
      </c>
      <c r="M41" s="360">
        <v>2.313943250457875</v>
      </c>
      <c r="N41" s="98"/>
      <c r="O41" s="14"/>
      <c r="P41" s="14"/>
      <c r="Q41" s="14"/>
      <c r="R41" s="14"/>
    </row>
    <row r="42" spans="1:18" s="6" customFormat="1" ht="38.25" customHeight="1">
      <c r="A42" s="346" t="s">
        <v>265</v>
      </c>
      <c r="B42" s="346" t="s">
        <v>266</v>
      </c>
      <c r="C42" s="344">
        <v>33569.86745777098</v>
      </c>
      <c r="D42" s="344">
        <v>17974.343669294</v>
      </c>
      <c r="E42" s="358">
        <v>-46.45691201520316</v>
      </c>
      <c r="F42" s="358">
        <v>-0.647960939845683</v>
      </c>
      <c r="G42" s="358">
        <v>0.7761182570941332</v>
      </c>
      <c r="H42" s="359"/>
      <c r="I42" s="359">
        <v>244859.09374303295</v>
      </c>
      <c r="J42" s="359">
        <v>188803.14325753096</v>
      </c>
      <c r="K42" s="358">
        <v>-22.893146269801136</v>
      </c>
      <c r="L42" s="358">
        <v>-0.20942564494504687</v>
      </c>
      <c r="M42" s="358">
        <v>0.7982927820408199</v>
      </c>
      <c r="N42" s="50"/>
      <c r="O42" s="12"/>
      <c r="P42" s="14"/>
      <c r="Q42" s="14"/>
      <c r="R42" s="14"/>
    </row>
    <row r="43" spans="1:18" s="6" customFormat="1" ht="36">
      <c r="A43" s="346" t="s">
        <v>267</v>
      </c>
      <c r="B43" s="346" t="s">
        <v>268</v>
      </c>
      <c r="C43" s="344">
        <v>7541.588392750003</v>
      </c>
      <c r="D43" s="344">
        <v>2196.8886599999996</v>
      </c>
      <c r="E43" s="358">
        <v>-70.86968227924044</v>
      </c>
      <c r="F43" s="358">
        <v>-0.22206093934366442</v>
      </c>
      <c r="G43" s="358">
        <v>0.09485995311983686</v>
      </c>
      <c r="H43" s="359"/>
      <c r="I43" s="359">
        <v>115923.81381274998</v>
      </c>
      <c r="J43" s="359">
        <v>70662.23629023206</v>
      </c>
      <c r="K43" s="358">
        <v>-39.0442446930087</v>
      </c>
      <c r="L43" s="358">
        <v>-0.1690977493341252</v>
      </c>
      <c r="M43" s="358">
        <v>0.2987723203125491</v>
      </c>
      <c r="N43" s="50"/>
      <c r="O43" s="14"/>
      <c r="P43" s="14"/>
      <c r="Q43" s="14"/>
      <c r="R43" s="14"/>
    </row>
    <row r="44" spans="1:18" ht="39" customHeight="1">
      <c r="A44" s="346" t="s">
        <v>269</v>
      </c>
      <c r="B44" s="346" t="s">
        <v>270</v>
      </c>
      <c r="C44" s="344">
        <v>5356.346738809</v>
      </c>
      <c r="D44" s="344">
        <v>10998.995650960998</v>
      </c>
      <c r="E44" s="358">
        <v>105.34510156462828</v>
      </c>
      <c r="F44" s="358">
        <v>0.23444009588435158</v>
      </c>
      <c r="G44" s="358">
        <v>0.4749281248579298</v>
      </c>
      <c r="H44" s="359"/>
      <c r="I44" s="359">
        <v>152505.188395099</v>
      </c>
      <c r="J44" s="359">
        <v>105957.50989560102</v>
      </c>
      <c r="K44" s="358">
        <v>-30.522029440012055</v>
      </c>
      <c r="L44" s="358">
        <v>-0.17390263666964834</v>
      </c>
      <c r="M44" s="358">
        <v>0.4480069234721446</v>
      </c>
      <c r="N44" s="50"/>
      <c r="O44" s="14"/>
      <c r="P44" s="14"/>
      <c r="Q44" s="14"/>
      <c r="R44" s="14"/>
    </row>
    <row r="45" spans="1:18" s="12" customFormat="1" ht="13.5" thickBot="1">
      <c r="A45" s="483" t="s">
        <v>36</v>
      </c>
      <c r="B45" s="483"/>
      <c r="C45" s="350">
        <v>21938.711276822</v>
      </c>
      <c r="D45" s="350">
        <v>16926.156977208993</v>
      </c>
      <c r="E45" s="362">
        <v>-22.84798881923713</v>
      </c>
      <c r="F45" s="362">
        <v>-0.2082610009805864</v>
      </c>
      <c r="G45" s="362">
        <v>0.7308583664668036</v>
      </c>
      <c r="H45" s="363"/>
      <c r="I45" s="363">
        <v>269134.740339402</v>
      </c>
      <c r="J45" s="363">
        <v>181844.69061557186</v>
      </c>
      <c r="K45" s="362">
        <v>-32.433586839718245</v>
      </c>
      <c r="L45" s="362">
        <v>-0.326116581778885</v>
      </c>
      <c r="M45" s="362">
        <v>0.7688712246323615</v>
      </c>
      <c r="N45" s="50"/>
      <c r="O45" s="14"/>
      <c r="P45" s="14"/>
      <c r="Q45" s="14"/>
      <c r="R45" s="14"/>
    </row>
    <row r="46" spans="1:17" s="2" customFormat="1" ht="14.25">
      <c r="A46" s="385" t="s">
        <v>88</v>
      </c>
      <c r="B46" s="387"/>
      <c r="C46" s="388"/>
      <c r="D46" s="388"/>
      <c r="E46" s="388"/>
      <c r="F46" s="114"/>
      <c r="G46" s="114"/>
      <c r="H46" s="114"/>
      <c r="I46" s="12"/>
      <c r="J46" s="12"/>
      <c r="K46" s="114"/>
      <c r="L46" s="114"/>
      <c r="M46" s="114"/>
      <c r="P46" s="55"/>
      <c r="Q46" s="55"/>
    </row>
    <row r="47" spans="1:10" s="20" customFormat="1" ht="12.75">
      <c r="A47" s="431" t="s">
        <v>81</v>
      </c>
      <c r="B47" s="431"/>
      <c r="C47" s="431"/>
      <c r="D47" s="431"/>
      <c r="E47" s="431"/>
      <c r="F47" s="79"/>
      <c r="G47" s="79"/>
      <c r="I47" s="51"/>
      <c r="J47" s="51"/>
    </row>
    <row r="48" spans="1:6" ht="12.75">
      <c r="A48" s="431" t="s">
        <v>77</v>
      </c>
      <c r="B48" s="431"/>
      <c r="C48" s="431"/>
      <c r="D48" s="431"/>
      <c r="E48" s="431"/>
      <c r="F48" s="120"/>
    </row>
    <row r="49" spans="1:5" ht="12.75">
      <c r="A49" s="442"/>
      <c r="B49" s="442"/>
      <c r="C49" s="442"/>
      <c r="D49" s="442"/>
      <c r="E49" s="442"/>
    </row>
  </sheetData>
  <sheetProtection/>
  <mergeCells count="21">
    <mergeCell ref="I15:M15"/>
    <mergeCell ref="I16:J16"/>
    <mergeCell ref="M16:M17"/>
    <mergeCell ref="A24:B24"/>
    <mergeCell ref="A34:B34"/>
    <mergeCell ref="A32:B32"/>
    <mergeCell ref="A41:B41"/>
    <mergeCell ref="A47:E47"/>
    <mergeCell ref="G16:G17"/>
    <mergeCell ref="A16:A17"/>
    <mergeCell ref="A26:B26"/>
    <mergeCell ref="A7:G8"/>
    <mergeCell ref="A9:G13"/>
    <mergeCell ref="B16:B17"/>
    <mergeCell ref="A20:B20"/>
    <mergeCell ref="A39:B39"/>
    <mergeCell ref="A49:E49"/>
    <mergeCell ref="A48:E48"/>
    <mergeCell ref="A45:B45"/>
    <mergeCell ref="C15:G15"/>
    <mergeCell ref="C16:D16"/>
  </mergeCells>
  <printOptions horizontalCentered="1"/>
  <pageMargins left="0.25" right="0.25" top="0.75" bottom="0.75" header="0.3" footer="0.3"/>
  <pageSetup fitToHeight="2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3">
      <selection activeCell="B15" sqref="B15:F15"/>
    </sheetView>
  </sheetViews>
  <sheetFormatPr defaultColWidth="11.421875" defaultRowHeight="12.75"/>
  <cols>
    <col min="1" max="1" width="28.7109375" style="16" customWidth="1"/>
    <col min="2" max="2" width="13.8515625" style="16" bestFit="1" customWidth="1"/>
    <col min="3" max="3" width="12.8515625" style="16" bestFit="1" customWidth="1"/>
    <col min="4" max="4" width="10.421875" style="16" customWidth="1"/>
    <col min="5" max="5" width="14.57421875" style="16" bestFit="1" customWidth="1"/>
    <col min="6" max="6" width="2.421875" style="16" customWidth="1"/>
    <col min="7" max="8" width="12.8515625" style="16" bestFit="1" customWidth="1"/>
    <col min="9" max="9" width="11.57421875" style="16" bestFit="1" customWidth="1"/>
    <col min="10" max="10" width="14.57421875" style="16" bestFit="1" customWidth="1"/>
    <col min="11" max="11" width="2.421875" style="16" customWidth="1"/>
    <col min="12" max="13" width="13.8515625" style="16" bestFit="1" customWidth="1"/>
    <col min="14" max="14" width="11.57421875" style="16" bestFit="1" customWidth="1"/>
    <col min="15" max="15" width="12.421875" style="16" customWidth="1"/>
    <col min="16" max="16" width="2.28125" style="16" customWidth="1"/>
    <col min="17" max="18" width="13.8515625" style="16" bestFit="1" customWidth="1"/>
    <col min="19" max="19" width="9.421875" style="16" customWidth="1"/>
    <col min="20" max="20" width="12.57421875" style="16" customWidth="1"/>
    <col min="21" max="16384" width="11.421875" style="16" customWidth="1"/>
  </cols>
  <sheetData>
    <row r="1" spans="1:20" ht="12.75" customHeight="1">
      <c r="A1" s="141"/>
      <c r="B1" s="141"/>
      <c r="C1" s="141"/>
      <c r="D1" s="141"/>
      <c r="E1" s="141"/>
      <c r="F1" s="141"/>
      <c r="G1" s="142"/>
      <c r="H1" s="142"/>
      <c r="I1" s="141"/>
      <c r="J1" s="141"/>
      <c r="K1" s="141"/>
      <c r="L1" s="141"/>
      <c r="M1" s="141"/>
      <c r="N1" s="141"/>
      <c r="O1" s="432"/>
      <c r="P1" s="433"/>
      <c r="Q1" s="433"/>
      <c r="R1" s="433"/>
      <c r="S1" s="433"/>
      <c r="T1" s="433"/>
    </row>
    <row r="2" spans="1:20" ht="12.75" customHeight="1">
      <c r="A2" s="141"/>
      <c r="B2" s="141"/>
      <c r="C2" s="141"/>
      <c r="D2" s="141"/>
      <c r="E2" s="141"/>
      <c r="F2" s="141"/>
      <c r="G2" s="142"/>
      <c r="H2" s="142"/>
      <c r="I2" s="141"/>
      <c r="J2" s="141"/>
      <c r="K2" s="141"/>
      <c r="L2" s="141"/>
      <c r="M2" s="141"/>
      <c r="N2" s="141"/>
      <c r="O2" s="433"/>
      <c r="P2" s="433"/>
      <c r="Q2" s="433"/>
      <c r="R2" s="433"/>
      <c r="S2" s="433"/>
      <c r="T2" s="433"/>
    </row>
    <row r="3" spans="1:20" ht="12.75" customHeight="1">
      <c r="A3" s="141"/>
      <c r="B3" s="141"/>
      <c r="C3" s="141"/>
      <c r="D3" s="141"/>
      <c r="E3" s="141"/>
      <c r="F3" s="141"/>
      <c r="G3" s="142"/>
      <c r="H3" s="142"/>
      <c r="I3" s="141"/>
      <c r="J3" s="141"/>
      <c r="K3" s="141"/>
      <c r="L3" s="141"/>
      <c r="M3" s="141"/>
      <c r="N3" s="141"/>
      <c r="O3" s="433"/>
      <c r="P3" s="433"/>
      <c r="Q3" s="433"/>
      <c r="R3" s="433"/>
      <c r="S3" s="433"/>
      <c r="T3" s="433"/>
    </row>
    <row r="4" spans="1:20" ht="12.75" customHeight="1">
      <c r="A4" s="141"/>
      <c r="B4" s="141"/>
      <c r="C4" s="141"/>
      <c r="D4" s="141"/>
      <c r="E4" s="141"/>
      <c r="F4" s="141"/>
      <c r="G4" s="142"/>
      <c r="H4" s="142"/>
      <c r="I4" s="141"/>
      <c r="J4" s="141"/>
      <c r="K4" s="141"/>
      <c r="L4" s="141"/>
      <c r="M4" s="141"/>
      <c r="N4" s="141"/>
      <c r="O4" s="433"/>
      <c r="P4" s="433"/>
      <c r="Q4" s="433"/>
      <c r="R4" s="433"/>
      <c r="S4" s="433"/>
      <c r="T4" s="433"/>
    </row>
    <row r="5" spans="1:20" ht="13.5" customHeight="1">
      <c r="A5" s="141"/>
      <c r="B5" s="141"/>
      <c r="C5" s="141"/>
      <c r="D5" s="141"/>
      <c r="E5" s="141"/>
      <c r="F5" s="141"/>
      <c r="G5" s="142"/>
      <c r="H5" s="142"/>
      <c r="I5" s="141"/>
      <c r="J5" s="141"/>
      <c r="K5" s="141"/>
      <c r="L5" s="141"/>
      <c r="M5" s="141"/>
      <c r="N5" s="141"/>
      <c r="O5" s="433"/>
      <c r="P5" s="433"/>
      <c r="Q5" s="433"/>
      <c r="R5" s="433"/>
      <c r="S5" s="433"/>
      <c r="T5" s="433"/>
    </row>
    <row r="6" spans="1:20" ht="12.75">
      <c r="A6" s="141"/>
      <c r="B6" s="141"/>
      <c r="C6" s="141"/>
      <c r="D6" s="141"/>
      <c r="E6" s="141"/>
      <c r="F6" s="141"/>
      <c r="G6" s="142"/>
      <c r="H6" s="142"/>
      <c r="I6" s="141"/>
      <c r="J6" s="141"/>
      <c r="K6" s="141"/>
      <c r="L6" s="141"/>
      <c r="M6" s="141"/>
      <c r="N6" s="141"/>
      <c r="O6" s="433"/>
      <c r="P6" s="433"/>
      <c r="Q6" s="433"/>
      <c r="R6" s="433"/>
      <c r="S6" s="433"/>
      <c r="T6" s="433"/>
    </row>
    <row r="7" spans="1:20" ht="12.75">
      <c r="A7" s="429" t="s">
        <v>58</v>
      </c>
      <c r="B7" s="429"/>
      <c r="C7" s="429"/>
      <c r="D7" s="429"/>
      <c r="E7" s="429"/>
      <c r="F7" s="429"/>
      <c r="G7" s="430"/>
      <c r="H7" s="142"/>
      <c r="I7" s="141"/>
      <c r="J7" s="141"/>
      <c r="K7" s="141"/>
      <c r="L7" s="141"/>
      <c r="M7" s="141"/>
      <c r="N7" s="141"/>
      <c r="O7" s="433"/>
      <c r="P7" s="433"/>
      <c r="Q7" s="433"/>
      <c r="R7" s="433"/>
      <c r="S7" s="433"/>
      <c r="T7" s="433"/>
    </row>
    <row r="8" spans="1:20" ht="12.75">
      <c r="A8" s="429"/>
      <c r="B8" s="429"/>
      <c r="C8" s="429"/>
      <c r="D8" s="429"/>
      <c r="E8" s="429"/>
      <c r="F8" s="429"/>
      <c r="G8" s="430"/>
      <c r="H8" s="142"/>
      <c r="I8" s="141"/>
      <c r="J8" s="141"/>
      <c r="K8" s="141"/>
      <c r="L8" s="141"/>
      <c r="M8" s="141"/>
      <c r="N8" s="141"/>
      <c r="O8" s="433"/>
      <c r="P8" s="433"/>
      <c r="Q8" s="433"/>
      <c r="R8" s="433"/>
      <c r="S8" s="433"/>
      <c r="T8" s="433"/>
    </row>
    <row r="9" spans="1:20" ht="12.75" customHeight="1">
      <c r="A9" s="425" t="s">
        <v>95</v>
      </c>
      <c r="B9" s="425"/>
      <c r="C9" s="425"/>
      <c r="D9" s="425"/>
      <c r="E9" s="425"/>
      <c r="F9" s="425"/>
      <c r="G9" s="426"/>
      <c r="H9" s="142"/>
      <c r="I9" s="141"/>
      <c r="J9" s="141"/>
      <c r="K9" s="141"/>
      <c r="L9" s="141"/>
      <c r="M9" s="141"/>
      <c r="N9" s="141"/>
      <c r="O9" s="433"/>
      <c r="P9" s="433"/>
      <c r="Q9" s="433"/>
      <c r="R9" s="433"/>
      <c r="S9" s="433"/>
      <c r="T9" s="433"/>
    </row>
    <row r="10" spans="1:20" ht="12.75">
      <c r="A10" s="425"/>
      <c r="B10" s="425"/>
      <c r="C10" s="425"/>
      <c r="D10" s="425"/>
      <c r="E10" s="425"/>
      <c r="F10" s="425"/>
      <c r="G10" s="426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1"/>
      <c r="T10" s="141"/>
    </row>
    <row r="11" spans="1:20" ht="12.75">
      <c r="A11" s="425"/>
      <c r="B11" s="425"/>
      <c r="C11" s="425"/>
      <c r="D11" s="425"/>
      <c r="E11" s="425"/>
      <c r="F11" s="425"/>
      <c r="G11" s="426"/>
      <c r="H11" s="143"/>
      <c r="I11" s="142"/>
      <c r="J11" s="142"/>
      <c r="K11" s="142"/>
      <c r="L11" s="142"/>
      <c r="M11" s="142"/>
      <c r="N11" s="142"/>
      <c r="O11" s="142"/>
      <c r="P11" s="142"/>
      <c r="Q11" s="144"/>
      <c r="R11" s="144"/>
      <c r="S11" s="141"/>
      <c r="T11" s="141"/>
    </row>
    <row r="12" spans="1:20" ht="12.75">
      <c r="A12" s="425"/>
      <c r="B12" s="425"/>
      <c r="C12" s="425"/>
      <c r="D12" s="425"/>
      <c r="E12" s="425"/>
      <c r="F12" s="425"/>
      <c r="G12" s="426"/>
      <c r="H12" s="145"/>
      <c r="I12" s="142"/>
      <c r="J12" s="142"/>
      <c r="K12" s="142"/>
      <c r="L12" s="142"/>
      <c r="M12" s="142"/>
      <c r="N12" s="142"/>
      <c r="O12" s="142"/>
      <c r="P12" s="142"/>
      <c r="Q12" s="145"/>
      <c r="R12" s="145"/>
      <c r="S12" s="141"/>
      <c r="T12" s="141"/>
    </row>
    <row r="13" spans="1:20" ht="13.5" thickBot="1">
      <c r="A13" s="427"/>
      <c r="B13" s="427"/>
      <c r="C13" s="427"/>
      <c r="D13" s="427"/>
      <c r="E13" s="427"/>
      <c r="F13" s="427"/>
      <c r="G13" s="428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</row>
    <row r="14" spans="1:20" ht="13.5" thickBot="1">
      <c r="A14" s="148"/>
      <c r="B14" s="424" t="s">
        <v>93</v>
      </c>
      <c r="C14" s="424"/>
      <c r="D14" s="424"/>
      <c r="E14" s="424"/>
      <c r="F14" s="424"/>
      <c r="G14" s="424"/>
      <c r="H14" s="424"/>
      <c r="I14" s="424"/>
      <c r="J14" s="424"/>
      <c r="K14" s="142"/>
      <c r="L14" s="434" t="s">
        <v>90</v>
      </c>
      <c r="M14" s="434"/>
      <c r="N14" s="434"/>
      <c r="O14" s="434"/>
      <c r="P14" s="434"/>
      <c r="Q14" s="434"/>
      <c r="R14" s="434"/>
      <c r="S14" s="434"/>
      <c r="T14" s="434"/>
    </row>
    <row r="15" spans="1:20" ht="13.5" thickBot="1">
      <c r="A15" s="435" t="s">
        <v>41</v>
      </c>
      <c r="B15" s="424" t="s">
        <v>21</v>
      </c>
      <c r="C15" s="424"/>
      <c r="D15" s="424"/>
      <c r="E15" s="424"/>
      <c r="F15" s="424"/>
      <c r="G15" s="424" t="s">
        <v>22</v>
      </c>
      <c r="H15" s="424"/>
      <c r="I15" s="424"/>
      <c r="J15" s="424"/>
      <c r="K15" s="142"/>
      <c r="L15" s="424" t="s">
        <v>21</v>
      </c>
      <c r="M15" s="424"/>
      <c r="N15" s="424"/>
      <c r="O15" s="424"/>
      <c r="P15" s="424"/>
      <c r="Q15" s="424" t="s">
        <v>22</v>
      </c>
      <c r="R15" s="424"/>
      <c r="S15" s="424"/>
      <c r="T15" s="424"/>
    </row>
    <row r="16" spans="1:20" ht="24.75" thickBot="1">
      <c r="A16" s="436"/>
      <c r="B16" s="149">
        <v>2019</v>
      </c>
      <c r="C16" s="149">
        <v>2020</v>
      </c>
      <c r="D16" s="150" t="s">
        <v>52</v>
      </c>
      <c r="E16" s="150" t="s">
        <v>53</v>
      </c>
      <c r="F16" s="151"/>
      <c r="G16" s="370">
        <v>2019</v>
      </c>
      <c r="H16" s="370">
        <v>2020</v>
      </c>
      <c r="I16" s="150" t="s">
        <v>52</v>
      </c>
      <c r="J16" s="150" t="s">
        <v>53</v>
      </c>
      <c r="K16" s="142"/>
      <c r="L16" s="370">
        <v>2019</v>
      </c>
      <c r="M16" s="370">
        <v>2020</v>
      </c>
      <c r="N16" s="150" t="s">
        <v>52</v>
      </c>
      <c r="O16" s="150" t="s">
        <v>53</v>
      </c>
      <c r="P16" s="151"/>
      <c r="Q16" s="370">
        <v>2019</v>
      </c>
      <c r="R16" s="370">
        <v>2020</v>
      </c>
      <c r="S16" s="150" t="s">
        <v>52</v>
      </c>
      <c r="T16" s="150" t="s">
        <v>53</v>
      </c>
    </row>
    <row r="17" spans="1:20" s="5" customFormat="1" ht="12.75">
      <c r="A17" s="152" t="s">
        <v>1</v>
      </c>
      <c r="B17" s="153">
        <v>2093150.3608900025</v>
      </c>
      <c r="C17" s="153">
        <v>2103713.0935699977</v>
      </c>
      <c r="D17" s="154">
        <v>0.5046332493526151</v>
      </c>
      <c r="E17" s="154">
        <v>0.5046332493526053</v>
      </c>
      <c r="F17" s="153">
        <v>0</v>
      </c>
      <c r="G17" s="153">
        <v>2589113.66802399</v>
      </c>
      <c r="H17" s="153">
        <v>3411722.3065449954</v>
      </c>
      <c r="I17" s="154">
        <v>31.771824029217676</v>
      </c>
      <c r="J17" s="154">
        <v>31.771824029217676</v>
      </c>
      <c r="K17" s="153">
        <v>0</v>
      </c>
      <c r="L17" s="153">
        <v>24551591.365837045</v>
      </c>
      <c r="M17" s="153">
        <v>22171360.501730002</v>
      </c>
      <c r="N17" s="154">
        <v>-9.694812970124111</v>
      </c>
      <c r="O17" s="154">
        <v>-9.694812970124088</v>
      </c>
      <c r="P17" s="153">
        <v>0</v>
      </c>
      <c r="Q17" s="153">
        <v>30564966.62299495</v>
      </c>
      <c r="R17" s="153">
        <v>29794258.272828918</v>
      </c>
      <c r="S17" s="154">
        <v>-2.521541605696387</v>
      </c>
      <c r="T17" s="154">
        <v>-2.5215416056963753</v>
      </c>
    </row>
    <row r="18" spans="1:20" ht="12.75">
      <c r="A18" s="155" t="s">
        <v>16</v>
      </c>
      <c r="B18" s="156">
        <v>704369.8160300034</v>
      </c>
      <c r="C18" s="156">
        <v>678130.2665800011</v>
      </c>
      <c r="D18" s="157">
        <v>-3.7252518283498515</v>
      </c>
      <c r="E18" s="157">
        <v>-1.2535912345468196</v>
      </c>
      <c r="F18" s="158">
        <v>0</v>
      </c>
      <c r="G18" s="156">
        <v>254166.70996999915</v>
      </c>
      <c r="H18" s="156">
        <v>318546.936053999</v>
      </c>
      <c r="I18" s="157">
        <v>25.32992070110167</v>
      </c>
      <c r="J18" s="157">
        <v>2.4865739530522344</v>
      </c>
      <c r="K18" s="158">
        <v>0</v>
      </c>
      <c r="L18" s="156">
        <v>8491565.500313258</v>
      </c>
      <c r="M18" s="156">
        <v>7666271.51875001</v>
      </c>
      <c r="N18" s="157">
        <v>-9.718985050904937</v>
      </c>
      <c r="O18" s="157">
        <v>-3.3614683841293633</v>
      </c>
      <c r="P18" s="158">
        <v>0</v>
      </c>
      <c r="Q18" s="156">
        <v>3402677.9160429984</v>
      </c>
      <c r="R18" s="156">
        <v>2863395.0628659977</v>
      </c>
      <c r="S18" s="157">
        <v>-15.848777535904334</v>
      </c>
      <c r="T18" s="157">
        <v>-1.7643822740878823</v>
      </c>
    </row>
    <row r="19" spans="1:20" ht="12.75">
      <c r="A19" s="142" t="s">
        <v>64</v>
      </c>
      <c r="B19" s="158">
        <v>1287483.748289999</v>
      </c>
      <c r="C19" s="158">
        <v>1337667.9594499962</v>
      </c>
      <c r="D19" s="159">
        <v>3.8978520099108405</v>
      </c>
      <c r="E19" s="159">
        <v>2.397544490719674</v>
      </c>
      <c r="F19" s="158">
        <v>0</v>
      </c>
      <c r="G19" s="158">
        <v>2158963.542741991</v>
      </c>
      <c r="H19" s="158">
        <v>2893317.8733659964</v>
      </c>
      <c r="I19" s="159">
        <v>34.01420709917773</v>
      </c>
      <c r="J19" s="159">
        <v>28.363155302658615</v>
      </c>
      <c r="K19" s="158">
        <v>0</v>
      </c>
      <c r="L19" s="158">
        <v>14819035.407373784</v>
      </c>
      <c r="M19" s="158">
        <v>13564163.479899995</v>
      </c>
      <c r="N19" s="159">
        <v>-8.467973069619495</v>
      </c>
      <c r="O19" s="159">
        <v>-5.111163300069883</v>
      </c>
      <c r="P19" s="158">
        <v>0</v>
      </c>
      <c r="Q19" s="158">
        <v>25314712.36885495</v>
      </c>
      <c r="R19" s="158">
        <v>24990969.87628192</v>
      </c>
      <c r="S19" s="159">
        <v>-1.2788709105434393</v>
      </c>
      <c r="T19" s="159">
        <v>-1.0591946543447794</v>
      </c>
    </row>
    <row r="20" spans="1:33" ht="12.75">
      <c r="A20" s="155" t="s">
        <v>13</v>
      </c>
      <c r="B20" s="156">
        <v>28742.64846</v>
      </c>
      <c r="C20" s="156">
        <v>36779.36187000003</v>
      </c>
      <c r="D20" s="157">
        <v>27.960935545603594</v>
      </c>
      <c r="E20" s="157">
        <v>0.3839529906768301</v>
      </c>
      <c r="F20" s="158">
        <v>0</v>
      </c>
      <c r="G20" s="156">
        <v>38812.78852199999</v>
      </c>
      <c r="H20" s="156">
        <v>58826.63817800001</v>
      </c>
      <c r="I20" s="157">
        <v>51.56509083251184</v>
      </c>
      <c r="J20" s="157">
        <v>0.7730000387072454</v>
      </c>
      <c r="K20" s="158">
        <v>0</v>
      </c>
      <c r="L20" s="156">
        <v>334404.9058999999</v>
      </c>
      <c r="M20" s="156">
        <v>352604.88657</v>
      </c>
      <c r="N20" s="157">
        <v>5.442498106006433</v>
      </c>
      <c r="O20" s="157">
        <v>0.07412953563297293</v>
      </c>
      <c r="P20" s="158">
        <v>0</v>
      </c>
      <c r="Q20" s="156">
        <v>401816.138224</v>
      </c>
      <c r="R20" s="156">
        <v>563316.96904</v>
      </c>
      <c r="S20" s="157">
        <v>40.192718871328225</v>
      </c>
      <c r="T20" s="157">
        <v>0.528385431621895</v>
      </c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20" ht="13.5" thickBot="1">
      <c r="A21" s="148" t="s">
        <v>55</v>
      </c>
      <c r="B21" s="160">
        <v>72554.14811000005</v>
      </c>
      <c r="C21" s="160">
        <v>51135.50567</v>
      </c>
      <c r="D21" s="161">
        <v>-29.520906795745216</v>
      </c>
      <c r="E21" s="161">
        <v>-1.0232729974970791</v>
      </c>
      <c r="F21" s="160">
        <v>0</v>
      </c>
      <c r="G21" s="160">
        <v>137170.62678999992</v>
      </c>
      <c r="H21" s="160">
        <v>141030.85894700003</v>
      </c>
      <c r="I21" s="161">
        <v>2.8141827790215457</v>
      </c>
      <c r="J21" s="161">
        <v>0.14909473479958185</v>
      </c>
      <c r="K21" s="160">
        <v>0</v>
      </c>
      <c r="L21" s="160">
        <v>906585.55225</v>
      </c>
      <c r="M21" s="160">
        <v>588320.61651</v>
      </c>
      <c r="N21" s="161">
        <v>-35.10589099397375</v>
      </c>
      <c r="O21" s="161">
        <v>-1.296310821557816</v>
      </c>
      <c r="P21" s="160">
        <v>0</v>
      </c>
      <c r="Q21" s="160">
        <v>1445760.1998729992</v>
      </c>
      <c r="R21" s="160">
        <v>1376576.3646410003</v>
      </c>
      <c r="S21" s="161">
        <v>-4.785291173327099</v>
      </c>
      <c r="T21" s="161">
        <v>-0.2263501088856084</v>
      </c>
    </row>
    <row r="22" spans="1:20" ht="14.25">
      <c r="A22" s="385" t="s">
        <v>88</v>
      </c>
      <c r="B22" s="407"/>
      <c r="C22" s="407"/>
      <c r="D22" s="407"/>
      <c r="E22" s="407"/>
      <c r="F22" s="407"/>
      <c r="G22" s="75"/>
      <c r="H22" s="75"/>
      <c r="I22" s="75"/>
      <c r="J22" s="75"/>
      <c r="K22" s="75"/>
      <c r="L22" s="33"/>
      <c r="M22" s="33"/>
      <c r="N22" s="111"/>
      <c r="O22" s="111"/>
      <c r="P22" s="75"/>
      <c r="Q22" s="75"/>
      <c r="R22" s="75"/>
      <c r="S22" s="75"/>
      <c r="T22" s="75"/>
    </row>
    <row r="23" spans="1:18" ht="14.25">
      <c r="A23" s="385" t="s">
        <v>89</v>
      </c>
      <c r="B23" s="408"/>
      <c r="C23" s="409"/>
      <c r="D23" s="140"/>
      <c r="E23" s="140"/>
      <c r="F23" s="140"/>
      <c r="G23" s="33"/>
      <c r="H23" s="33"/>
      <c r="L23" s="33"/>
      <c r="M23" s="33"/>
      <c r="N23" s="33"/>
      <c r="O23" s="33"/>
      <c r="P23" s="33"/>
      <c r="Q23" s="33"/>
      <c r="R23" s="33"/>
    </row>
    <row r="24" spans="1:18" ht="12.75">
      <c r="A24" s="431"/>
      <c r="B24" s="431"/>
      <c r="C24" s="431"/>
      <c r="D24" s="431"/>
      <c r="E24" s="431"/>
      <c r="F24" s="431"/>
      <c r="L24" s="33"/>
      <c r="M24" s="33"/>
      <c r="N24" s="33"/>
      <c r="O24" s="33"/>
      <c r="P24" s="33"/>
      <c r="Q24" s="33"/>
      <c r="R24" s="33"/>
    </row>
    <row r="25" spans="2:3" ht="12.75">
      <c r="B25" s="33"/>
      <c r="C25" s="17"/>
    </row>
    <row r="26" spans="2:3" ht="12.75">
      <c r="B26" s="33"/>
      <c r="C26" s="33"/>
    </row>
    <row r="27" spans="2:3" ht="12.75">
      <c r="B27" s="33"/>
      <c r="C27" s="33"/>
    </row>
    <row r="28" spans="2:3" ht="12.75">
      <c r="B28" s="33"/>
      <c r="C28" s="33"/>
    </row>
    <row r="29" spans="2:3" ht="12.75">
      <c r="B29" s="33"/>
      <c r="C29" s="33"/>
    </row>
    <row r="30" spans="2:3" ht="12.75">
      <c r="B30" s="33"/>
      <c r="C30" s="33"/>
    </row>
  </sheetData>
  <sheetProtection/>
  <mergeCells count="11">
    <mergeCell ref="A24:F24"/>
    <mergeCell ref="O1:T9"/>
    <mergeCell ref="B14:J14"/>
    <mergeCell ref="L14:T14"/>
    <mergeCell ref="A15:A16"/>
    <mergeCell ref="B15:F15"/>
    <mergeCell ref="G15:J15"/>
    <mergeCell ref="L15:P15"/>
    <mergeCell ref="Q15:T15"/>
    <mergeCell ref="A9:G13"/>
    <mergeCell ref="A7:G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7">
      <selection activeCell="A9" sqref="A9:G13"/>
    </sheetView>
  </sheetViews>
  <sheetFormatPr defaultColWidth="11.421875" defaultRowHeight="12.75"/>
  <cols>
    <col min="1" max="1" width="38.140625" style="20" customWidth="1"/>
    <col min="2" max="2" width="13.8515625" style="20" bestFit="1" customWidth="1"/>
    <col min="3" max="3" width="10.28125" style="20" bestFit="1" customWidth="1"/>
    <col min="4" max="4" width="10.7109375" style="20" customWidth="1"/>
    <col min="5" max="5" width="14.57421875" style="20" bestFit="1" customWidth="1"/>
    <col min="6" max="6" width="12.8515625" style="20" customWidth="1"/>
    <col min="7" max="7" width="1.28515625" style="90" customWidth="1"/>
    <col min="8" max="9" width="11.28125" style="20" bestFit="1" customWidth="1"/>
    <col min="10" max="10" width="10.140625" style="20" customWidth="1"/>
    <col min="11" max="11" width="13.00390625" style="20" customWidth="1"/>
    <col min="12" max="12" width="13.421875" style="20" customWidth="1"/>
    <col min="13" max="16384" width="11.421875" style="20" customWidth="1"/>
  </cols>
  <sheetData>
    <row r="1" spans="8:13" ht="12.75">
      <c r="H1" s="443"/>
      <c r="I1" s="443"/>
      <c r="J1" s="443"/>
      <c r="K1" s="443"/>
      <c r="L1" s="443"/>
      <c r="M1" s="100"/>
    </row>
    <row r="2" spans="8:13" ht="12.75">
      <c r="H2" s="443"/>
      <c r="I2" s="443"/>
      <c r="J2" s="443"/>
      <c r="K2" s="443"/>
      <c r="L2" s="443"/>
      <c r="M2" s="100"/>
    </row>
    <row r="3" spans="8:13" ht="12.75">
      <c r="H3" s="443"/>
      <c r="I3" s="443"/>
      <c r="J3" s="443"/>
      <c r="K3" s="443"/>
      <c r="L3" s="443"/>
      <c r="M3" s="100"/>
    </row>
    <row r="4" spans="8:13" ht="12.75">
      <c r="H4" s="443"/>
      <c r="I4" s="443"/>
      <c r="J4" s="443"/>
      <c r="K4" s="443"/>
      <c r="L4" s="443"/>
      <c r="M4" s="100"/>
    </row>
    <row r="5" spans="8:13" s="90" customFormat="1" ht="12.75">
      <c r="H5" s="443"/>
      <c r="I5" s="443"/>
      <c r="J5" s="443"/>
      <c r="K5" s="443"/>
      <c r="L5" s="443"/>
      <c r="M5" s="100"/>
    </row>
    <row r="6" spans="8:13" s="90" customFormat="1" ht="12.75">
      <c r="H6" s="443"/>
      <c r="I6" s="443"/>
      <c r="J6" s="443"/>
      <c r="K6" s="443"/>
      <c r="L6" s="443"/>
      <c r="M6" s="100"/>
    </row>
    <row r="7" spans="1:13" s="90" customFormat="1" ht="12.75">
      <c r="A7" s="429" t="s">
        <v>58</v>
      </c>
      <c r="B7" s="429"/>
      <c r="C7" s="429"/>
      <c r="D7" s="429"/>
      <c r="E7" s="429"/>
      <c r="F7" s="429"/>
      <c r="G7" s="430"/>
      <c r="H7" s="443"/>
      <c r="I7" s="443"/>
      <c r="J7" s="443"/>
      <c r="K7" s="443"/>
      <c r="L7" s="443"/>
      <c r="M7" s="100"/>
    </row>
    <row r="8" spans="1:13" s="90" customFormat="1" ht="12.75">
      <c r="A8" s="429"/>
      <c r="B8" s="429"/>
      <c r="C8" s="429"/>
      <c r="D8" s="429"/>
      <c r="E8" s="429"/>
      <c r="F8" s="429"/>
      <c r="G8" s="430"/>
      <c r="H8" s="443"/>
      <c r="I8" s="443"/>
      <c r="J8" s="443"/>
      <c r="K8" s="443"/>
      <c r="L8" s="443"/>
      <c r="M8" s="100"/>
    </row>
    <row r="9" spans="1:13" ht="12.75" customHeight="1">
      <c r="A9" s="425" t="s">
        <v>96</v>
      </c>
      <c r="B9" s="425"/>
      <c r="C9" s="425"/>
      <c r="D9" s="425"/>
      <c r="E9" s="425"/>
      <c r="F9" s="425"/>
      <c r="G9" s="426"/>
      <c r="H9" s="443"/>
      <c r="I9" s="443"/>
      <c r="J9" s="443"/>
      <c r="K9" s="443"/>
      <c r="L9" s="443"/>
      <c r="M9" s="100"/>
    </row>
    <row r="10" spans="1:7" ht="12.75">
      <c r="A10" s="425"/>
      <c r="B10" s="425"/>
      <c r="C10" s="425"/>
      <c r="D10" s="425"/>
      <c r="E10" s="425"/>
      <c r="F10" s="425"/>
      <c r="G10" s="426"/>
    </row>
    <row r="11" spans="1:7" ht="12.75">
      <c r="A11" s="425"/>
      <c r="B11" s="425"/>
      <c r="C11" s="425"/>
      <c r="D11" s="425"/>
      <c r="E11" s="425"/>
      <c r="F11" s="425"/>
      <c r="G11" s="426"/>
    </row>
    <row r="12" spans="1:7" ht="12.75">
      <c r="A12" s="425"/>
      <c r="B12" s="425"/>
      <c r="C12" s="425"/>
      <c r="D12" s="425"/>
      <c r="E12" s="425"/>
      <c r="F12" s="425"/>
      <c r="G12" s="426"/>
    </row>
    <row r="13" spans="1:12" ht="8.25" customHeight="1">
      <c r="A13" s="427"/>
      <c r="B13" s="427"/>
      <c r="C13" s="427"/>
      <c r="D13" s="427"/>
      <c r="E13" s="427"/>
      <c r="F13" s="427"/>
      <c r="G13" s="428"/>
      <c r="H13" s="115"/>
      <c r="I13" s="115"/>
      <c r="J13" s="115"/>
      <c r="K13" s="115"/>
      <c r="L13" s="115"/>
    </row>
    <row r="14" spans="1:12" ht="13.5" thickBot="1">
      <c r="A14" s="3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s="63" customFormat="1" ht="12.75" thickBot="1">
      <c r="A15" s="162"/>
      <c r="B15" s="439" t="s">
        <v>93</v>
      </c>
      <c r="C15" s="439"/>
      <c r="D15" s="439"/>
      <c r="E15" s="439"/>
      <c r="F15" s="439"/>
      <c r="G15" s="163"/>
      <c r="H15" s="444" t="s">
        <v>91</v>
      </c>
      <c r="I15" s="444"/>
      <c r="J15" s="444"/>
      <c r="K15" s="444"/>
      <c r="L15" s="444"/>
    </row>
    <row r="16" spans="1:12" s="63" customFormat="1" ht="12.75" customHeight="1" thickBot="1">
      <c r="A16" s="437" t="s">
        <v>44</v>
      </c>
      <c r="B16" s="439" t="s">
        <v>21</v>
      </c>
      <c r="C16" s="439"/>
      <c r="D16" s="439"/>
      <c r="E16" s="439"/>
      <c r="F16" s="440" t="s">
        <v>87</v>
      </c>
      <c r="G16" s="164"/>
      <c r="H16" s="439" t="s">
        <v>21</v>
      </c>
      <c r="I16" s="439"/>
      <c r="J16" s="439"/>
      <c r="K16" s="439"/>
      <c r="L16" s="440" t="s">
        <v>87</v>
      </c>
    </row>
    <row r="17" spans="1:12" s="63" customFormat="1" ht="24.75" thickBot="1">
      <c r="A17" s="438"/>
      <c r="B17" s="370">
        <v>2019</v>
      </c>
      <c r="C17" s="370">
        <v>2020</v>
      </c>
      <c r="D17" s="165" t="s">
        <v>52</v>
      </c>
      <c r="E17" s="165" t="s">
        <v>53</v>
      </c>
      <c r="F17" s="441"/>
      <c r="G17" s="166"/>
      <c r="H17" s="370">
        <v>2019</v>
      </c>
      <c r="I17" s="370">
        <v>2020</v>
      </c>
      <c r="J17" s="165" t="s">
        <v>52</v>
      </c>
      <c r="K17" s="165" t="s">
        <v>53</v>
      </c>
      <c r="L17" s="441"/>
    </row>
    <row r="18" spans="1:18" s="25" customFormat="1" ht="12">
      <c r="A18" s="167" t="s">
        <v>1</v>
      </c>
      <c r="B18" s="168">
        <v>2093150.3608900013</v>
      </c>
      <c r="C18" s="168">
        <v>2103713.093569998</v>
      </c>
      <c r="D18" s="169">
        <v>0.5046332493527039</v>
      </c>
      <c r="E18" s="169">
        <v>0.5046332493526995</v>
      </c>
      <c r="F18" s="169">
        <v>100</v>
      </c>
      <c r="G18" s="170"/>
      <c r="H18" s="168">
        <v>24551591.36583713</v>
      </c>
      <c r="I18" s="168">
        <v>22171360.501729857</v>
      </c>
      <c r="J18" s="169">
        <v>-9.694812970125021</v>
      </c>
      <c r="K18" s="169">
        <v>-9.694812970125032</v>
      </c>
      <c r="L18" s="169">
        <v>99.99999999999997</v>
      </c>
      <c r="M18" s="170"/>
      <c r="N18" s="170"/>
      <c r="O18" s="170"/>
      <c r="P18" s="171"/>
      <c r="Q18" s="170"/>
      <c r="R18" s="170"/>
    </row>
    <row r="19" spans="1:18" s="25" customFormat="1" ht="13.5">
      <c r="A19" s="172" t="s">
        <v>82</v>
      </c>
      <c r="B19" s="173">
        <v>584380.7416899998</v>
      </c>
      <c r="C19" s="173">
        <v>701281.5817000029</v>
      </c>
      <c r="D19" s="174">
        <v>20.00422527134138</v>
      </c>
      <c r="E19" s="174">
        <v>5.584923194925051</v>
      </c>
      <c r="F19" s="174">
        <v>33.335419351786655</v>
      </c>
      <c r="G19" s="170"/>
      <c r="H19" s="173">
        <v>8431490.246116303</v>
      </c>
      <c r="I19" s="173">
        <v>7058728.942870027</v>
      </c>
      <c r="J19" s="174">
        <v>-16.281360271733625</v>
      </c>
      <c r="K19" s="174">
        <v>-5.591333298078737</v>
      </c>
      <c r="L19" s="174">
        <v>31.837148389334473</v>
      </c>
      <c r="M19" s="170"/>
      <c r="N19" s="170"/>
      <c r="O19" s="175"/>
      <c r="P19" s="171"/>
      <c r="Q19" s="170"/>
      <c r="R19" s="170"/>
    </row>
    <row r="20" spans="1:18" s="25" customFormat="1" ht="13.5">
      <c r="A20" s="176" t="s">
        <v>83</v>
      </c>
      <c r="B20" s="168">
        <v>1508769.6192000015</v>
      </c>
      <c r="C20" s="168">
        <v>1402431.5118699954</v>
      </c>
      <c r="D20" s="169">
        <v>-7.048001628399037</v>
      </c>
      <c r="E20" s="169">
        <v>-5.080289945572352</v>
      </c>
      <c r="F20" s="169">
        <v>66.66458064821335</v>
      </c>
      <c r="G20" s="170"/>
      <c r="H20" s="168">
        <v>16120101.11972083</v>
      </c>
      <c r="I20" s="168">
        <v>15112631.558859829</v>
      </c>
      <c r="J20" s="169">
        <v>-6.249771967177631</v>
      </c>
      <c r="K20" s="169">
        <v>-4.103479672046295</v>
      </c>
      <c r="L20" s="169">
        <v>68.1628516106655</v>
      </c>
      <c r="M20" s="170"/>
      <c r="N20" s="175"/>
      <c r="O20" s="170"/>
      <c r="P20" s="171"/>
      <c r="Q20" s="170"/>
      <c r="R20" s="170"/>
    </row>
    <row r="21" spans="1:18" s="63" customFormat="1" ht="12">
      <c r="A21" s="177" t="s">
        <v>113</v>
      </c>
      <c r="B21" s="178">
        <v>515818.4353800012</v>
      </c>
      <c r="C21" s="178">
        <v>331022.47841000016</v>
      </c>
      <c r="D21" s="181">
        <v>-35.8257759503812</v>
      </c>
      <c r="E21" s="181">
        <v>-8.828604023049083</v>
      </c>
      <c r="F21" s="181">
        <v>15.735153211803016</v>
      </c>
      <c r="G21" s="351"/>
      <c r="H21" s="352">
        <v>4611176.984679929</v>
      </c>
      <c r="I21" s="352">
        <v>3923412.434999943</v>
      </c>
      <c r="J21" s="181">
        <v>-14.915162700651042</v>
      </c>
      <c r="K21" s="181">
        <v>-2.8013033429555674</v>
      </c>
      <c r="L21" s="181">
        <v>17.695857837383635</v>
      </c>
      <c r="M21" s="170"/>
      <c r="N21" s="175"/>
      <c r="O21" s="170"/>
      <c r="P21" s="171"/>
      <c r="Q21" s="170"/>
      <c r="R21" s="170"/>
    </row>
    <row r="22" spans="1:18" s="63" customFormat="1" ht="12">
      <c r="A22" s="93" t="s">
        <v>114</v>
      </c>
      <c r="B22" s="179">
        <v>89466.55165000004</v>
      </c>
      <c r="C22" s="179">
        <v>69189.72139999994</v>
      </c>
      <c r="D22" s="182">
        <v>-22.664146405602626</v>
      </c>
      <c r="E22" s="182">
        <v>-0.9687230611267914</v>
      </c>
      <c r="F22" s="182">
        <v>3.288933344165533</v>
      </c>
      <c r="G22" s="351"/>
      <c r="H22" s="353">
        <v>1173546.2993004064</v>
      </c>
      <c r="I22" s="353">
        <v>912534.9507500118</v>
      </c>
      <c r="J22" s="182">
        <v>-22.241248488107622</v>
      </c>
      <c r="K22" s="182">
        <v>-1.063113769943177</v>
      </c>
      <c r="L22" s="182">
        <v>4.115827491410885</v>
      </c>
      <c r="M22" s="170"/>
      <c r="N22" s="170"/>
      <c r="O22" s="170"/>
      <c r="P22" s="171"/>
      <c r="Q22" s="170"/>
      <c r="R22" s="170"/>
    </row>
    <row r="23" spans="1:18" s="63" customFormat="1" ht="12">
      <c r="A23" s="177" t="s">
        <v>115</v>
      </c>
      <c r="B23" s="178">
        <v>29844.56121999999</v>
      </c>
      <c r="C23" s="178">
        <v>13669.680640000006</v>
      </c>
      <c r="D23" s="181">
        <v>-54.197079530727265</v>
      </c>
      <c r="E23" s="181">
        <v>-0.7727529222087262</v>
      </c>
      <c r="F23" s="181">
        <v>0.6497882568579053</v>
      </c>
      <c r="G23" s="351"/>
      <c r="H23" s="352">
        <v>311226.5459799994</v>
      </c>
      <c r="I23" s="352">
        <v>279615.260099999</v>
      </c>
      <c r="J23" s="181">
        <v>-10.157001800878474</v>
      </c>
      <c r="K23" s="181">
        <v>-0.12875452922366024</v>
      </c>
      <c r="L23" s="181">
        <v>1.2611551739379403</v>
      </c>
      <c r="M23" s="170"/>
      <c r="N23" s="175"/>
      <c r="O23" s="170"/>
      <c r="P23" s="171"/>
      <c r="Q23" s="170"/>
      <c r="R23" s="170"/>
    </row>
    <row r="24" spans="1:18" s="63" customFormat="1" ht="12">
      <c r="A24" s="93" t="s">
        <v>116</v>
      </c>
      <c r="B24" s="179">
        <v>71779.48668</v>
      </c>
      <c r="C24" s="179">
        <v>58678.764109999975</v>
      </c>
      <c r="D24" s="182">
        <v>-18.251346137935386</v>
      </c>
      <c r="E24" s="182">
        <v>-0.6258854029210612</v>
      </c>
      <c r="F24" s="182">
        <v>2.789294998892753</v>
      </c>
      <c r="G24" s="351"/>
      <c r="H24" s="353">
        <v>774190.2448099988</v>
      </c>
      <c r="I24" s="353">
        <v>585100.1738300008</v>
      </c>
      <c r="J24" s="182">
        <v>-24.424238389416075</v>
      </c>
      <c r="K24" s="182">
        <v>-0.7701743979134145</v>
      </c>
      <c r="L24" s="182">
        <v>2.6389908448980837</v>
      </c>
      <c r="M24" s="170"/>
      <c r="N24" s="175"/>
      <c r="O24" s="170"/>
      <c r="P24" s="171"/>
      <c r="Q24" s="170"/>
      <c r="R24" s="170"/>
    </row>
    <row r="25" spans="1:18" s="63" customFormat="1" ht="12">
      <c r="A25" s="177" t="s">
        <v>117</v>
      </c>
      <c r="B25" s="178">
        <v>12239.394710000002</v>
      </c>
      <c r="C25" s="178">
        <v>3187.97627</v>
      </c>
      <c r="D25" s="181">
        <v>-73.95315417521984</v>
      </c>
      <c r="E25" s="181">
        <v>-0.4324303981750918</v>
      </c>
      <c r="F25" s="181">
        <v>0.15154044911086276</v>
      </c>
      <c r="G25" s="351"/>
      <c r="H25" s="352">
        <v>75833.4203799999</v>
      </c>
      <c r="I25" s="352">
        <v>81690.96883000004</v>
      </c>
      <c r="J25" s="181">
        <v>7.724230847887492</v>
      </c>
      <c r="K25" s="181">
        <v>0.02385812130349632</v>
      </c>
      <c r="L25" s="181">
        <v>0.3684526658777946</v>
      </c>
      <c r="M25" s="170"/>
      <c r="N25" s="170"/>
      <c r="O25" s="175"/>
      <c r="P25" s="171"/>
      <c r="Q25" s="170"/>
      <c r="R25" s="170"/>
    </row>
    <row r="26" spans="1:18" s="63" customFormat="1" ht="12">
      <c r="A26" s="93" t="s">
        <v>118</v>
      </c>
      <c r="B26" s="179">
        <v>8100.97676</v>
      </c>
      <c r="C26" s="179">
        <v>0</v>
      </c>
      <c r="D26" s="182">
        <v>-100</v>
      </c>
      <c r="E26" s="182">
        <v>-0.3870231642869406</v>
      </c>
      <c r="F26" s="182">
        <v>0</v>
      </c>
      <c r="G26" s="351"/>
      <c r="H26" s="353">
        <v>23361.71491</v>
      </c>
      <c r="I26" s="353">
        <v>1.6015300000000001</v>
      </c>
      <c r="J26" s="182">
        <v>-99.99314463854144</v>
      </c>
      <c r="K26" s="182">
        <v>-0.09514704375743627</v>
      </c>
      <c r="L26" s="182">
        <v>7.223417795561285E-06</v>
      </c>
      <c r="M26" s="170"/>
      <c r="N26" s="175"/>
      <c r="O26" s="175"/>
      <c r="P26" s="171"/>
      <c r="Q26" s="170"/>
      <c r="R26" s="170"/>
    </row>
    <row r="27" spans="1:18" s="63" customFormat="1" ht="12">
      <c r="A27" s="177" t="s">
        <v>119</v>
      </c>
      <c r="B27" s="178">
        <v>26817.30408000003</v>
      </c>
      <c r="C27" s="178">
        <v>19862.792810000006</v>
      </c>
      <c r="D27" s="181">
        <v>-25.93292468644006</v>
      </c>
      <c r="E27" s="181">
        <v>-0.33225091708380605</v>
      </c>
      <c r="F27" s="181">
        <v>0.9441778382570636</v>
      </c>
      <c r="G27" s="351"/>
      <c r="H27" s="352">
        <v>281723.8421499998</v>
      </c>
      <c r="I27" s="352">
        <v>234670.588070001</v>
      </c>
      <c r="J27" s="181">
        <v>-16.701906988385453</v>
      </c>
      <c r="K27" s="181">
        <v>-0.1916505263502884</v>
      </c>
      <c r="L27" s="181">
        <v>1.0584401803023837</v>
      </c>
      <c r="M27" s="170"/>
      <c r="N27" s="170"/>
      <c r="O27" s="175"/>
      <c r="P27" s="171"/>
      <c r="Q27" s="170"/>
      <c r="R27" s="170"/>
    </row>
    <row r="28" spans="1:18" s="63" customFormat="1" ht="12">
      <c r="A28" s="93" t="s">
        <v>120</v>
      </c>
      <c r="B28" s="179">
        <v>26303.171999999988</v>
      </c>
      <c r="C28" s="179">
        <v>19393.390419999996</v>
      </c>
      <c r="D28" s="182">
        <v>-26.269765410802915</v>
      </c>
      <c r="E28" s="182">
        <v>-0.3301139616679031</v>
      </c>
      <c r="F28" s="182">
        <v>0.9218647960729967</v>
      </c>
      <c r="G28" s="351"/>
      <c r="H28" s="353">
        <v>302563.0388700004</v>
      </c>
      <c r="I28" s="353">
        <v>219030.1356900002</v>
      </c>
      <c r="J28" s="182">
        <v>-27.60842946712042</v>
      </c>
      <c r="K28" s="182">
        <v>-0.34023417030406417</v>
      </c>
      <c r="L28" s="182">
        <v>0.9878966862358807</v>
      </c>
      <c r="M28" s="170"/>
      <c r="N28" s="170"/>
      <c r="O28" s="175"/>
      <c r="P28" s="171"/>
      <c r="Q28" s="170"/>
      <c r="R28" s="170"/>
    </row>
    <row r="29" spans="1:18" s="63" customFormat="1" ht="12">
      <c r="A29" s="177" t="s">
        <v>121</v>
      </c>
      <c r="B29" s="178">
        <v>75891.18249000002</v>
      </c>
      <c r="C29" s="178">
        <v>71148.38773999999</v>
      </c>
      <c r="D29" s="181">
        <v>-6.249467453778279</v>
      </c>
      <c r="E29" s="181">
        <v>-0.22658643347453583</v>
      </c>
      <c r="F29" s="181">
        <v>3.3820385468657834</v>
      </c>
      <c r="G29" s="351"/>
      <c r="H29" s="352">
        <v>780234.2211800029</v>
      </c>
      <c r="I29" s="352">
        <v>659760.263919998</v>
      </c>
      <c r="J29" s="181">
        <v>-15.440742534697305</v>
      </c>
      <c r="K29" s="181">
        <v>-0.4906971424574996</v>
      </c>
      <c r="L29" s="181">
        <v>2.975731975800592</v>
      </c>
      <c r="M29" s="170"/>
      <c r="N29" s="170"/>
      <c r="O29" s="170"/>
      <c r="P29" s="171"/>
      <c r="Q29" s="170"/>
      <c r="R29" s="170"/>
    </row>
    <row r="30" spans="1:18" s="63" customFormat="1" ht="12">
      <c r="A30" s="93" t="s">
        <v>122</v>
      </c>
      <c r="B30" s="179">
        <v>11897.315679999996</v>
      </c>
      <c r="C30" s="179">
        <v>10074.862449999999</v>
      </c>
      <c r="D30" s="182">
        <v>-15.318188396594667</v>
      </c>
      <c r="E30" s="182">
        <v>-0.0870674780012027</v>
      </c>
      <c r="F30" s="182">
        <v>0.4789085774478387</v>
      </c>
      <c r="G30" s="351"/>
      <c r="H30" s="353">
        <v>119389.30688999964</v>
      </c>
      <c r="I30" s="353">
        <v>179640.5333999998</v>
      </c>
      <c r="J30" s="182">
        <v>50.46618334547595</v>
      </c>
      <c r="K30" s="182">
        <v>0.24540660363807656</v>
      </c>
      <c r="L30" s="182">
        <v>0.810236852113716</v>
      </c>
      <c r="M30" s="170"/>
      <c r="N30" s="170"/>
      <c r="O30" s="175"/>
      <c r="P30" s="171"/>
      <c r="Q30" s="170"/>
      <c r="R30" s="170"/>
    </row>
    <row r="31" spans="1:18" s="63" customFormat="1" ht="12">
      <c r="A31" s="177" t="s">
        <v>123</v>
      </c>
      <c r="B31" s="178">
        <v>22226.60551000001</v>
      </c>
      <c r="C31" s="178">
        <v>21003.035650000005</v>
      </c>
      <c r="D31" s="181">
        <v>-5.5049785242713085</v>
      </c>
      <c r="E31" s="181">
        <v>-0.05845589895795852</v>
      </c>
      <c r="F31" s="181">
        <v>0.9983792806250915</v>
      </c>
      <c r="G31" s="351"/>
      <c r="H31" s="352">
        <v>300129.10889000003</v>
      </c>
      <c r="I31" s="352">
        <v>176843.1369099999</v>
      </c>
      <c r="J31" s="181">
        <v>-41.077645695868014</v>
      </c>
      <c r="K31" s="181">
        <v>-0.5021506351378477</v>
      </c>
      <c r="L31" s="181">
        <v>0.7976196900330145</v>
      </c>
      <c r="M31" s="170"/>
      <c r="N31" s="170"/>
      <c r="O31" s="170"/>
      <c r="P31" s="171"/>
      <c r="Q31" s="170"/>
      <c r="R31" s="170"/>
    </row>
    <row r="32" spans="1:18" s="63" customFormat="1" ht="12">
      <c r="A32" s="93" t="s">
        <v>124</v>
      </c>
      <c r="B32" s="179">
        <v>26220.61271999999</v>
      </c>
      <c r="C32" s="179">
        <v>25490.37233999999</v>
      </c>
      <c r="D32" s="182">
        <v>-2.784985949023999</v>
      </c>
      <c r="E32" s="182">
        <v>-0.03488714397419127</v>
      </c>
      <c r="F32" s="182">
        <v>1.2116848261253566</v>
      </c>
      <c r="G32" s="351"/>
      <c r="H32" s="353">
        <v>439659.72015</v>
      </c>
      <c r="I32" s="353">
        <v>261456.11381999965</v>
      </c>
      <c r="J32" s="182">
        <v>-40.5321657096998</v>
      </c>
      <c r="K32" s="182">
        <v>-0.7258332206439614</v>
      </c>
      <c r="L32" s="182">
        <v>1.1792515565276214</v>
      </c>
      <c r="M32" s="170"/>
      <c r="N32" s="170"/>
      <c r="O32" s="170"/>
      <c r="P32" s="171"/>
      <c r="Q32" s="170"/>
      <c r="R32" s="170"/>
    </row>
    <row r="33" spans="1:18" s="63" customFormat="1" ht="12">
      <c r="A33" s="177" t="s">
        <v>125</v>
      </c>
      <c r="B33" s="178">
        <v>523.33806</v>
      </c>
      <c r="C33" s="178">
        <v>31.192809999999998</v>
      </c>
      <c r="D33" s="181">
        <v>-94.03964427888161</v>
      </c>
      <c r="E33" s="181">
        <v>-0.023512178541762345</v>
      </c>
      <c r="F33" s="181">
        <v>0.00148275019513549</v>
      </c>
      <c r="G33" s="351"/>
      <c r="H33" s="352">
        <v>1235.6852900000001</v>
      </c>
      <c r="I33" s="352">
        <v>2442.934189999999</v>
      </c>
      <c r="J33" s="181">
        <v>97.69873524997605</v>
      </c>
      <c r="K33" s="181">
        <v>0.004917192054930716</v>
      </c>
      <c r="L33" s="181">
        <v>0.011018422571810132</v>
      </c>
      <c r="M33" s="170"/>
      <c r="N33" s="170"/>
      <c r="O33" s="170"/>
      <c r="P33" s="171"/>
      <c r="Q33" s="170"/>
      <c r="R33" s="170"/>
    </row>
    <row r="34" spans="1:18" s="63" customFormat="1" ht="12">
      <c r="A34" s="93" t="s">
        <v>126</v>
      </c>
      <c r="B34" s="179">
        <v>1065.421</v>
      </c>
      <c r="C34" s="179">
        <v>938.15189</v>
      </c>
      <c r="D34" s="182">
        <v>-11.945429083902049</v>
      </c>
      <c r="E34" s="182">
        <v>-0.006080266013277973</v>
      </c>
      <c r="F34" s="182">
        <v>0.04459504924257317</v>
      </c>
      <c r="G34" s="351"/>
      <c r="H34" s="353">
        <v>8268.804640000017</v>
      </c>
      <c r="I34" s="353">
        <v>23049.86192999999</v>
      </c>
      <c r="J34" s="182">
        <v>178.75688123646296</v>
      </c>
      <c r="K34" s="182">
        <v>0.06020407015476564</v>
      </c>
      <c r="L34" s="182">
        <v>0.1039623253079196</v>
      </c>
      <c r="M34" s="170"/>
      <c r="N34" s="170"/>
      <c r="O34" s="175"/>
      <c r="P34" s="180"/>
      <c r="Q34" s="170"/>
      <c r="R34" s="170"/>
    </row>
    <row r="35" spans="1:18" s="63" customFormat="1" ht="12">
      <c r="A35" s="177" t="s">
        <v>127</v>
      </c>
      <c r="B35" s="178">
        <v>67.14235000000002</v>
      </c>
      <c r="C35" s="178">
        <v>103.60402999999998</v>
      </c>
      <c r="D35" s="181">
        <v>54.305039963599654</v>
      </c>
      <c r="E35" s="181">
        <v>0.001741952259201129</v>
      </c>
      <c r="F35" s="181">
        <v>0.004924817472338116</v>
      </c>
      <c r="G35" s="351"/>
      <c r="H35" s="352">
        <v>13520.278449999985</v>
      </c>
      <c r="I35" s="352">
        <v>3744.9370700000036</v>
      </c>
      <c r="J35" s="181">
        <v>-72.30133178211275</v>
      </c>
      <c r="K35" s="181">
        <v>-0.039815510263021485</v>
      </c>
      <c r="L35" s="181">
        <v>0.01689087627125009</v>
      </c>
      <c r="M35" s="170"/>
      <c r="N35" s="170"/>
      <c r="O35" s="170"/>
      <c r="P35" s="171"/>
      <c r="Q35" s="170"/>
      <c r="R35" s="170"/>
    </row>
    <row r="36" spans="1:18" s="63" customFormat="1" ht="12">
      <c r="A36" s="93" t="s">
        <v>128</v>
      </c>
      <c r="B36" s="179">
        <v>3412.9199499999995</v>
      </c>
      <c r="C36" s="179">
        <v>4354.005379999997</v>
      </c>
      <c r="D36" s="182">
        <v>27.574201674434164</v>
      </c>
      <c r="E36" s="182">
        <v>0.04496024019984167</v>
      </c>
      <c r="F36" s="182">
        <v>0.20696764180001634</v>
      </c>
      <c r="G36" s="351"/>
      <c r="H36" s="353">
        <v>32905.38754000003</v>
      </c>
      <c r="I36" s="353">
        <v>28394.923400000025</v>
      </c>
      <c r="J36" s="182">
        <v>-13.707372795768036</v>
      </c>
      <c r="K36" s="182">
        <v>-0.018371371829999563</v>
      </c>
      <c r="L36" s="182">
        <v>0.12807027966454557</v>
      </c>
      <c r="M36" s="170"/>
      <c r="N36" s="170"/>
      <c r="O36" s="170"/>
      <c r="P36" s="171"/>
      <c r="Q36" s="170"/>
      <c r="R36" s="170"/>
    </row>
    <row r="37" spans="1:18" s="63" customFormat="1" ht="12">
      <c r="A37" s="177" t="s">
        <v>129</v>
      </c>
      <c r="B37" s="178">
        <v>18538.293939999996</v>
      </c>
      <c r="C37" s="178">
        <v>19997.974570000028</v>
      </c>
      <c r="D37" s="181">
        <v>7.873867113793476</v>
      </c>
      <c r="E37" s="181">
        <v>0.06973606183644528</v>
      </c>
      <c r="F37" s="181">
        <v>0.95060370309639</v>
      </c>
      <c r="G37" s="351"/>
      <c r="H37" s="352">
        <v>229845.87731000013</v>
      </c>
      <c r="I37" s="352">
        <v>188963.9039100003</v>
      </c>
      <c r="J37" s="181">
        <v>-17.786689880393645</v>
      </c>
      <c r="K37" s="181">
        <v>-0.16651455618834526</v>
      </c>
      <c r="L37" s="181">
        <v>0.852288265734784</v>
      </c>
      <c r="M37" s="170"/>
      <c r="N37" s="170"/>
      <c r="O37" s="170"/>
      <c r="P37" s="171"/>
      <c r="Q37" s="170"/>
      <c r="R37" s="170"/>
    </row>
    <row r="38" spans="1:18" s="63" customFormat="1" ht="12">
      <c r="A38" s="93" t="s">
        <v>130</v>
      </c>
      <c r="B38" s="179">
        <v>21246.824910000007</v>
      </c>
      <c r="C38" s="179">
        <v>22711.415650000014</v>
      </c>
      <c r="D38" s="182">
        <v>6.893221675256922</v>
      </c>
      <c r="E38" s="182">
        <v>0.06997064173532502</v>
      </c>
      <c r="F38" s="182">
        <v>1.0795871223798286</v>
      </c>
      <c r="G38" s="351"/>
      <c r="H38" s="353">
        <v>190701.0322800007</v>
      </c>
      <c r="I38" s="353">
        <v>245529.37850999986</v>
      </c>
      <c r="J38" s="182">
        <v>28.750943597146495</v>
      </c>
      <c r="K38" s="182">
        <v>0.223318910016934</v>
      </c>
      <c r="L38" s="182">
        <v>1.1074168339414405</v>
      </c>
      <c r="M38" s="170"/>
      <c r="N38" s="170"/>
      <c r="O38" s="170"/>
      <c r="P38" s="171"/>
      <c r="Q38" s="170"/>
      <c r="R38" s="170"/>
    </row>
    <row r="39" spans="1:18" s="63" customFormat="1" ht="12">
      <c r="A39" s="177" t="s">
        <v>131</v>
      </c>
      <c r="B39" s="178">
        <v>5093.93239</v>
      </c>
      <c r="C39" s="178">
        <v>6974.6897100000015</v>
      </c>
      <c r="D39" s="181">
        <v>36.92152105693736</v>
      </c>
      <c r="E39" s="181">
        <v>0.0898529487007474</v>
      </c>
      <c r="F39" s="181">
        <v>0.33154186905610605</v>
      </c>
      <c r="G39" s="351"/>
      <c r="H39" s="352">
        <v>61392.718140000004</v>
      </c>
      <c r="I39" s="352">
        <v>67022.50816999991</v>
      </c>
      <c r="J39" s="181">
        <v>9.170126686949631</v>
      </c>
      <c r="K39" s="181">
        <v>0.022930448564868196</v>
      </c>
      <c r="L39" s="181">
        <v>0.30229316854403526</v>
      </c>
      <c r="M39" s="170"/>
      <c r="N39" s="170"/>
      <c r="O39" s="170"/>
      <c r="P39" s="171"/>
      <c r="Q39" s="170"/>
      <c r="R39" s="170"/>
    </row>
    <row r="40" spans="1:18" s="63" customFormat="1" ht="12">
      <c r="A40" s="93" t="s">
        <v>132</v>
      </c>
      <c r="B40" s="179">
        <v>41235.41554999997</v>
      </c>
      <c r="C40" s="179">
        <v>44259.5586</v>
      </c>
      <c r="D40" s="182">
        <v>7.333848852167146</v>
      </c>
      <c r="E40" s="182">
        <v>0.14447806075021627</v>
      </c>
      <c r="F40" s="182">
        <v>2.1038780780173587</v>
      </c>
      <c r="G40" s="351"/>
      <c r="H40" s="353">
        <v>582423.8808900056</v>
      </c>
      <c r="I40" s="353">
        <v>454558.4574600006</v>
      </c>
      <c r="J40" s="182">
        <v>-21.954014528836463</v>
      </c>
      <c r="K40" s="182">
        <v>-0.5208029961264599</v>
      </c>
      <c r="L40" s="182">
        <v>2.0502055226810953</v>
      </c>
      <c r="M40" s="170"/>
      <c r="N40" s="170"/>
      <c r="O40" s="170"/>
      <c r="P40" s="171"/>
      <c r="Q40" s="170"/>
      <c r="R40" s="170"/>
    </row>
    <row r="41" spans="1:18" s="63" customFormat="1" ht="12">
      <c r="A41" s="177" t="s">
        <v>133</v>
      </c>
      <c r="B41" s="178">
        <v>19544.41009</v>
      </c>
      <c r="C41" s="178">
        <v>22700.343650000013</v>
      </c>
      <c r="D41" s="181">
        <v>16.14749969667677</v>
      </c>
      <c r="E41" s="181">
        <v>0.1507743360901278</v>
      </c>
      <c r="F41" s="181">
        <v>1.0790608148698433</v>
      </c>
      <c r="G41" s="351"/>
      <c r="H41" s="352">
        <v>223529.79799041065</v>
      </c>
      <c r="I41" s="352">
        <v>225016.63005000018</v>
      </c>
      <c r="J41" s="181">
        <v>0.6651605615701106</v>
      </c>
      <c r="K41" s="181">
        <v>0.006055949846324101</v>
      </c>
      <c r="L41" s="181">
        <v>1.0148977101898815</v>
      </c>
      <c r="M41" s="170"/>
      <c r="N41" s="170"/>
      <c r="O41" s="170"/>
      <c r="P41" s="171"/>
      <c r="Q41" s="170"/>
      <c r="R41" s="170"/>
    </row>
    <row r="42" spans="1:18" s="63" customFormat="1" ht="12">
      <c r="A42" s="93" t="s">
        <v>134</v>
      </c>
      <c r="B42" s="179">
        <v>6153.945699999996</v>
      </c>
      <c r="C42" s="179">
        <v>9337.519359999995</v>
      </c>
      <c r="D42" s="182">
        <v>51.732235141431325</v>
      </c>
      <c r="E42" s="182">
        <v>0.15209483845424054</v>
      </c>
      <c r="F42" s="354">
        <v>0.4438589743316299</v>
      </c>
      <c r="G42" s="351"/>
      <c r="H42" s="353">
        <v>132886.28407000058</v>
      </c>
      <c r="I42" s="353">
        <v>136013.4165500001</v>
      </c>
      <c r="J42" s="182">
        <v>2.3532394647684196</v>
      </c>
      <c r="K42" s="182">
        <v>0.012736984879728944</v>
      </c>
      <c r="L42" s="355">
        <v>0.6134644580759401</v>
      </c>
      <c r="M42" s="170"/>
      <c r="N42" s="170"/>
      <c r="O42" s="170"/>
      <c r="P42" s="171"/>
      <c r="Q42" s="170"/>
      <c r="R42" s="170"/>
    </row>
    <row r="43" spans="1:18" s="63" customFormat="1" ht="12">
      <c r="A43" s="177" t="s">
        <v>135</v>
      </c>
      <c r="B43" s="178">
        <v>32504.043990000016</v>
      </c>
      <c r="C43" s="178">
        <v>36248.567630000056</v>
      </c>
      <c r="D43" s="181">
        <v>11.520177738967053</v>
      </c>
      <c r="E43" s="181">
        <v>0.17889415447478305</v>
      </c>
      <c r="F43" s="181">
        <v>1.7230756295045102</v>
      </c>
      <c r="G43" s="351"/>
      <c r="H43" s="352">
        <v>460399.6966399994</v>
      </c>
      <c r="I43" s="352">
        <v>470768.3134599985</v>
      </c>
      <c r="J43" s="181">
        <v>2.252090280612573</v>
      </c>
      <c r="K43" s="181">
        <v>0.04223195419595817</v>
      </c>
      <c r="L43" s="181">
        <v>2.1233172110627496</v>
      </c>
      <c r="M43" s="170"/>
      <c r="N43" s="170"/>
      <c r="O43" s="170"/>
      <c r="P43" s="180"/>
      <c r="Q43" s="170"/>
      <c r="R43" s="170"/>
    </row>
    <row r="44" spans="1:18" s="63" customFormat="1" ht="12">
      <c r="A44" s="93" t="s">
        <v>136</v>
      </c>
      <c r="B44" s="179">
        <v>7339.546919999997</v>
      </c>
      <c r="C44" s="179">
        <v>11156.052450000001</v>
      </c>
      <c r="D44" s="182">
        <v>51.99919792869183</v>
      </c>
      <c r="E44" s="182">
        <v>0.1823330803801996</v>
      </c>
      <c r="F44" s="182">
        <v>0.5303029431198811</v>
      </c>
      <c r="G44" s="351"/>
      <c r="H44" s="353">
        <v>89417.24561999994</v>
      </c>
      <c r="I44" s="353">
        <v>102773.78983000005</v>
      </c>
      <c r="J44" s="182">
        <v>14.93732458139223</v>
      </c>
      <c r="K44" s="182">
        <v>0.05440194898561801</v>
      </c>
      <c r="L44" s="182">
        <v>0.46354300098986445</v>
      </c>
      <c r="M44" s="170"/>
      <c r="N44" s="170"/>
      <c r="O44" s="170"/>
      <c r="P44" s="171"/>
      <c r="Q44" s="170"/>
      <c r="R44" s="170"/>
    </row>
    <row r="45" spans="1:18" s="63" customFormat="1" ht="12">
      <c r="A45" s="177" t="s">
        <v>137</v>
      </c>
      <c r="B45" s="178">
        <v>21060.934760000007</v>
      </c>
      <c r="C45" s="178">
        <v>25107.875460000036</v>
      </c>
      <c r="D45" s="181">
        <v>19.21538975414414</v>
      </c>
      <c r="E45" s="181">
        <v>0.19334209216958873</v>
      </c>
      <c r="F45" s="181">
        <v>1.1935028372805345</v>
      </c>
      <c r="G45" s="351"/>
      <c r="H45" s="352">
        <v>288471.9564499987</v>
      </c>
      <c r="I45" s="352">
        <v>274320.8638099998</v>
      </c>
      <c r="J45" s="181">
        <v>-4.905534948403833</v>
      </c>
      <c r="K45" s="181">
        <v>-0.05763818902464233</v>
      </c>
      <c r="L45" s="181">
        <v>1.2372757359143416</v>
      </c>
      <c r="M45" s="170"/>
      <c r="N45" s="170"/>
      <c r="O45" s="170"/>
      <c r="P45" s="171"/>
      <c r="Q45" s="170"/>
      <c r="R45" s="170"/>
    </row>
    <row r="46" spans="1:18" s="63" customFormat="1" ht="12">
      <c r="A46" s="93" t="s">
        <v>138</v>
      </c>
      <c r="B46" s="179">
        <v>11559.283500000001</v>
      </c>
      <c r="C46" s="179">
        <v>16047.741960000001</v>
      </c>
      <c r="D46" s="182">
        <v>38.82990204366905</v>
      </c>
      <c r="E46" s="182">
        <v>0.21443554862879127</v>
      </c>
      <c r="F46" s="182">
        <v>0.7628293995531018</v>
      </c>
      <c r="G46" s="351"/>
      <c r="H46" s="353">
        <v>22163.78269</v>
      </c>
      <c r="I46" s="353">
        <v>274732.9197599998</v>
      </c>
      <c r="J46" s="182">
        <v>1139.557902198507</v>
      </c>
      <c r="K46" s="182">
        <v>1.0287281720623733</v>
      </c>
      <c r="L46" s="182">
        <v>1.2391342413947242</v>
      </c>
      <c r="M46" s="170"/>
      <c r="N46" s="170"/>
      <c r="O46" s="170"/>
      <c r="P46" s="171"/>
      <c r="Q46" s="170"/>
      <c r="R46" s="170"/>
    </row>
    <row r="47" spans="1:18" s="63" customFormat="1" ht="12">
      <c r="A47" s="177" t="s">
        <v>139</v>
      </c>
      <c r="B47" s="178">
        <v>64947.421080000044</v>
      </c>
      <c r="C47" s="178">
        <v>70718.66124999999</v>
      </c>
      <c r="D47" s="181">
        <v>8.886018988946653</v>
      </c>
      <c r="E47" s="181">
        <v>0.27572028640818846</v>
      </c>
      <c r="F47" s="181">
        <v>3.361611498552329</v>
      </c>
      <c r="G47" s="351"/>
      <c r="H47" s="352">
        <v>801257.4323200047</v>
      </c>
      <c r="I47" s="352">
        <v>733015.2288399995</v>
      </c>
      <c r="J47" s="181">
        <v>-8.516888671149413</v>
      </c>
      <c r="K47" s="181">
        <v>-0.27795429820880085</v>
      </c>
      <c r="L47" s="181">
        <v>3.3061355381543143</v>
      </c>
      <c r="M47" s="170"/>
      <c r="N47" s="170"/>
      <c r="O47" s="170"/>
      <c r="P47" s="171"/>
      <c r="Q47" s="170"/>
      <c r="R47" s="170"/>
    </row>
    <row r="48" spans="1:18" s="63" customFormat="1" ht="12">
      <c r="A48" s="93" t="s">
        <v>140</v>
      </c>
      <c r="B48" s="179">
        <v>2705.94917</v>
      </c>
      <c r="C48" s="179">
        <v>8937.469</v>
      </c>
      <c r="D48" s="182">
        <v>230.289611463766</v>
      </c>
      <c r="E48" s="182">
        <v>0.2977100903229129</v>
      </c>
      <c r="F48" s="182">
        <v>0.4248425808308835</v>
      </c>
      <c r="G48" s="351"/>
      <c r="H48" s="353">
        <v>48084.85532</v>
      </c>
      <c r="I48" s="353">
        <v>68634.62382999995</v>
      </c>
      <c r="J48" s="182">
        <v>42.73646738301127</v>
      </c>
      <c r="K48" s="182">
        <v>0.08370035246918615</v>
      </c>
      <c r="L48" s="182">
        <v>0.30956433108669595</v>
      </c>
      <c r="M48" s="170"/>
      <c r="N48" s="170"/>
      <c r="O48" s="170"/>
      <c r="P48" s="171"/>
      <c r="Q48" s="170"/>
      <c r="R48" s="170"/>
    </row>
    <row r="49" spans="1:18" s="63" customFormat="1" ht="12">
      <c r="A49" s="177" t="s">
        <v>141</v>
      </c>
      <c r="B49" s="178">
        <v>5127.396370000005</v>
      </c>
      <c r="C49" s="178">
        <v>13140.22035</v>
      </c>
      <c r="D49" s="181">
        <v>156.27471335905295</v>
      </c>
      <c r="E49" s="181">
        <v>0.38281167610878014</v>
      </c>
      <c r="F49" s="181">
        <v>0.6246203624516622</v>
      </c>
      <c r="G49" s="351"/>
      <c r="H49" s="352">
        <v>61025.12243999995</v>
      </c>
      <c r="I49" s="352">
        <v>57370.18571000002</v>
      </c>
      <c r="J49" s="181">
        <v>-5.98923293204936</v>
      </c>
      <c r="K49" s="181">
        <v>-0.014886761006806536</v>
      </c>
      <c r="L49" s="181">
        <v>0.2587580753356289</v>
      </c>
      <c r="M49" s="170"/>
      <c r="N49" s="170"/>
      <c r="O49" s="170"/>
      <c r="P49" s="171"/>
      <c r="Q49" s="170"/>
      <c r="R49" s="170"/>
    </row>
    <row r="50" spans="1:18" s="63" customFormat="1" ht="12">
      <c r="A50" s="93" t="s">
        <v>142</v>
      </c>
      <c r="B50" s="179">
        <v>6910.87033</v>
      </c>
      <c r="C50" s="179">
        <v>18063.979799999994</v>
      </c>
      <c r="D50" s="182">
        <v>161.3850200832808</v>
      </c>
      <c r="E50" s="182">
        <v>0.5328384275871001</v>
      </c>
      <c r="F50" s="182">
        <v>0.8586712634537746</v>
      </c>
      <c r="G50" s="351"/>
      <c r="H50" s="353">
        <v>112883.1500400001</v>
      </c>
      <c r="I50" s="353">
        <v>126394.67189999974</v>
      </c>
      <c r="J50" s="182">
        <v>11.969476272775736</v>
      </c>
      <c r="K50" s="182">
        <v>0.05503318159164443</v>
      </c>
      <c r="L50" s="182">
        <v>0.5700808116404862</v>
      </c>
      <c r="M50" s="170"/>
      <c r="N50" s="170"/>
      <c r="O50" s="170"/>
      <c r="P50" s="171"/>
      <c r="Q50" s="170"/>
      <c r="R50" s="170"/>
    </row>
    <row r="51" spans="1:18" s="63" customFormat="1" ht="12">
      <c r="A51" s="177" t="s">
        <v>143</v>
      </c>
      <c r="B51" s="178">
        <v>44086.332449999914</v>
      </c>
      <c r="C51" s="178">
        <v>68862.78253000003</v>
      </c>
      <c r="D51" s="181">
        <v>56.19984404032721</v>
      </c>
      <c r="E51" s="181">
        <v>1.183691842828971</v>
      </c>
      <c r="F51" s="181">
        <v>3.2733923052758103</v>
      </c>
      <c r="G51" s="351"/>
      <c r="H51" s="352">
        <v>514522.32100000005</v>
      </c>
      <c r="I51" s="352">
        <v>642009.5397899958</v>
      </c>
      <c r="J51" s="181">
        <v>24.77778195165914</v>
      </c>
      <c r="K51" s="181">
        <v>0.5192625475487129</v>
      </c>
      <c r="L51" s="181">
        <v>2.895670474258469</v>
      </c>
      <c r="M51" s="170"/>
      <c r="N51" s="170"/>
      <c r="O51" s="170"/>
      <c r="P51" s="171"/>
      <c r="Q51" s="170"/>
      <c r="R51" s="170"/>
    </row>
    <row r="52" spans="1:18" s="63" customFormat="1" ht="12">
      <c r="A52" s="93" t="s">
        <v>144</v>
      </c>
      <c r="B52" s="179">
        <v>125453.45142999997</v>
      </c>
      <c r="C52" s="179">
        <v>160689.28617000027</v>
      </c>
      <c r="D52" s="182">
        <v>28.08677986803818</v>
      </c>
      <c r="E52" s="182">
        <v>1.6833876532891838</v>
      </c>
      <c r="F52" s="182">
        <v>7.638365072744342</v>
      </c>
      <c r="G52" s="351"/>
      <c r="H52" s="353">
        <v>1373099.1859000009</v>
      </c>
      <c r="I52" s="353">
        <v>1708067.1197800003</v>
      </c>
      <c r="J52" s="182">
        <v>24.39502821935211</v>
      </c>
      <c r="K52" s="182">
        <v>1.3643430639127456</v>
      </c>
      <c r="L52" s="182">
        <v>7.703934630654412</v>
      </c>
      <c r="M52" s="170"/>
      <c r="N52" s="170"/>
      <c r="O52" s="170"/>
      <c r="P52" s="171"/>
      <c r="Q52" s="170"/>
      <c r="R52" s="170"/>
    </row>
    <row r="53" spans="1:18" s="63" customFormat="1" ht="12">
      <c r="A53" s="177" t="s">
        <v>145</v>
      </c>
      <c r="B53" s="178">
        <v>149310.84406999993</v>
      </c>
      <c r="C53" s="178">
        <v>190293.2007699996</v>
      </c>
      <c r="D53" s="181">
        <v>27.447675991159958</v>
      </c>
      <c r="E53" s="181">
        <v>1.9579270302671463</v>
      </c>
      <c r="F53" s="181">
        <v>9.045587126477988</v>
      </c>
      <c r="G53" s="351"/>
      <c r="H53" s="352">
        <v>1600346.4247800007</v>
      </c>
      <c r="I53" s="352">
        <v>1711168.9559500038</v>
      </c>
      <c r="J53" s="181">
        <v>6.924908848110056</v>
      </c>
      <c r="K53" s="181">
        <v>0.45138634607697853</v>
      </c>
      <c r="L53" s="181">
        <v>7.717924914064225</v>
      </c>
      <c r="M53" s="170"/>
      <c r="N53" s="170"/>
      <c r="O53" s="170"/>
      <c r="P53" s="171"/>
      <c r="Q53" s="170"/>
      <c r="R53" s="170"/>
    </row>
    <row r="54" spans="1:18" s="63" customFormat="1" ht="12.75" thickBot="1">
      <c r="A54" s="371" t="s">
        <v>146</v>
      </c>
      <c r="B54" s="372">
        <v>4276.302310000658</v>
      </c>
      <c r="C54" s="372">
        <v>9035.756609995366</v>
      </c>
      <c r="D54" s="373">
        <v>111.298359072139</v>
      </c>
      <c r="E54" s="373">
        <v>0.22738234141817698</v>
      </c>
      <c r="F54" s="373">
        <v>0.4295146822831102</v>
      </c>
      <c r="G54" s="374"/>
      <c r="H54" s="375">
        <v>78685.75173006821</v>
      </c>
      <c r="I54" s="375">
        <v>54882.23310987663</v>
      </c>
      <c r="J54" s="373">
        <v>-30.25137092398843</v>
      </c>
      <c r="K54" s="373">
        <v>-0.09695305801363865</v>
      </c>
      <c r="L54" s="373">
        <v>0.24753660518755535</v>
      </c>
      <c r="M54" s="170"/>
      <c r="N54" s="170"/>
      <c r="O54" s="170"/>
      <c r="P54" s="171"/>
      <c r="Q54" s="170"/>
      <c r="R54" s="170"/>
    </row>
    <row r="55" spans="1:13" ht="12.75">
      <c r="A55" s="385" t="s">
        <v>88</v>
      </c>
      <c r="B55" s="399"/>
      <c r="C55" s="399"/>
      <c r="D55" s="399"/>
      <c r="E55" s="399"/>
      <c r="F55" s="399"/>
      <c r="G55" s="37"/>
      <c r="H55" s="37"/>
      <c r="I55" s="37"/>
      <c r="J55" s="37"/>
      <c r="K55" s="37"/>
      <c r="L55" s="37"/>
      <c r="M55" s="37"/>
    </row>
    <row r="56" spans="1:13" ht="12.75">
      <c r="A56" s="385" t="s">
        <v>89</v>
      </c>
      <c r="B56" s="399"/>
      <c r="C56" s="399"/>
      <c r="D56" s="399"/>
      <c r="E56" s="399"/>
      <c r="F56" s="399"/>
      <c r="G56" s="37"/>
      <c r="H56" s="37"/>
      <c r="I56" s="37"/>
      <c r="J56" s="37"/>
      <c r="K56" s="37"/>
      <c r="L56" s="37"/>
      <c r="M56" s="37"/>
    </row>
    <row r="57" spans="1:7" ht="12.75">
      <c r="A57" s="405" t="s">
        <v>42</v>
      </c>
      <c r="B57" s="406"/>
      <c r="C57" s="404"/>
      <c r="D57" s="404"/>
      <c r="E57" s="404"/>
      <c r="F57" s="404"/>
      <c r="G57" s="38"/>
    </row>
    <row r="58" spans="1:7" ht="12.75">
      <c r="A58" s="431" t="s">
        <v>54</v>
      </c>
      <c r="B58" s="431"/>
      <c r="C58" s="431"/>
      <c r="D58" s="431"/>
      <c r="E58" s="431"/>
      <c r="F58" s="431"/>
      <c r="G58" s="112"/>
    </row>
    <row r="59" spans="1:6" ht="12.75">
      <c r="A59" s="431" t="s">
        <v>77</v>
      </c>
      <c r="B59" s="431"/>
      <c r="C59" s="431"/>
      <c r="D59" s="431"/>
      <c r="E59" s="431"/>
      <c r="F59" s="431"/>
    </row>
    <row r="60" spans="1:6" ht="12.75">
      <c r="A60" s="442"/>
      <c r="B60" s="442"/>
      <c r="C60" s="442"/>
      <c r="D60" s="442"/>
      <c r="E60" s="442"/>
      <c r="F60" s="442"/>
    </row>
  </sheetData>
  <sheetProtection/>
  <mergeCells count="13">
    <mergeCell ref="A60:F60"/>
    <mergeCell ref="A59:F59"/>
    <mergeCell ref="L16:L17"/>
    <mergeCell ref="A58:F58"/>
    <mergeCell ref="H1:L9"/>
    <mergeCell ref="B15:F15"/>
    <mergeCell ref="H15:L15"/>
    <mergeCell ref="A16:A17"/>
    <mergeCell ref="B16:E16"/>
    <mergeCell ref="A7:G8"/>
    <mergeCell ref="A9:G13"/>
    <mergeCell ref="F16:F17"/>
    <mergeCell ref="H16:K1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60"/>
  <sheetViews>
    <sheetView zoomScalePageLayoutView="0" workbookViewId="0" topLeftCell="A9">
      <selection activeCell="B14" sqref="B14"/>
    </sheetView>
  </sheetViews>
  <sheetFormatPr defaultColWidth="11.421875" defaultRowHeight="12.75"/>
  <cols>
    <col min="1" max="1" width="39.421875" style="16" customWidth="1"/>
    <col min="2" max="3" width="12.8515625" style="16" bestFit="1" customWidth="1"/>
    <col min="4" max="4" width="11.57421875" style="16" bestFit="1" customWidth="1"/>
    <col min="5" max="5" width="12.7109375" style="16" bestFit="1" customWidth="1"/>
    <col min="6" max="6" width="14.00390625" style="16" customWidth="1"/>
    <col min="7" max="7" width="1.57421875" style="16" customWidth="1"/>
    <col min="8" max="9" width="13.8515625" style="16" bestFit="1" customWidth="1"/>
    <col min="10" max="10" width="11.57421875" style="16" bestFit="1" customWidth="1"/>
    <col min="11" max="11" width="11.7109375" style="16" bestFit="1" customWidth="1"/>
    <col min="12" max="12" width="14.140625" style="16" customWidth="1"/>
    <col min="13" max="16384" width="11.421875" style="16" customWidth="1"/>
  </cols>
  <sheetData>
    <row r="1" spans="7:12" ht="12.75" customHeight="1">
      <c r="G1" s="127"/>
      <c r="H1" s="100"/>
      <c r="I1" s="100"/>
      <c r="J1" s="100"/>
      <c r="K1" s="100"/>
      <c r="L1" s="100"/>
    </row>
    <row r="2" spans="7:12" ht="12.75">
      <c r="G2" s="100"/>
      <c r="H2" s="100"/>
      <c r="I2" s="100"/>
      <c r="J2" s="100"/>
      <c r="K2" s="100"/>
      <c r="L2" s="100"/>
    </row>
    <row r="3" spans="7:12" ht="12.75">
      <c r="G3" s="100"/>
      <c r="H3" s="100"/>
      <c r="I3" s="100"/>
      <c r="J3" s="100"/>
      <c r="K3" s="100"/>
      <c r="L3" s="100"/>
    </row>
    <row r="4" spans="7:12" ht="12.75">
      <c r="G4" s="100"/>
      <c r="H4" s="100"/>
      <c r="I4" s="100"/>
      <c r="J4" s="100"/>
      <c r="K4" s="100"/>
      <c r="L4" s="100"/>
    </row>
    <row r="5" spans="7:12" ht="12.75">
      <c r="G5" s="100"/>
      <c r="H5" s="100"/>
      <c r="I5" s="100"/>
      <c r="J5" s="100"/>
      <c r="K5" s="100"/>
      <c r="L5" s="100"/>
    </row>
    <row r="6" spans="7:12" ht="12.75">
      <c r="G6" s="100"/>
      <c r="H6" s="100"/>
      <c r="I6" s="100"/>
      <c r="J6" s="100"/>
      <c r="K6" s="100"/>
      <c r="L6" s="100"/>
    </row>
    <row r="7" spans="1:12" ht="12.75">
      <c r="A7" s="429" t="s">
        <v>58</v>
      </c>
      <c r="B7" s="429"/>
      <c r="C7" s="429"/>
      <c r="D7" s="429"/>
      <c r="E7" s="429"/>
      <c r="F7" s="429"/>
      <c r="G7" s="430"/>
      <c r="H7" s="100"/>
      <c r="I7" s="100"/>
      <c r="J7" s="100"/>
      <c r="K7" s="100"/>
      <c r="L7" s="100"/>
    </row>
    <row r="8" spans="1:7" ht="12.75">
      <c r="A8" s="429"/>
      <c r="B8" s="429"/>
      <c r="C8" s="429"/>
      <c r="D8" s="429"/>
      <c r="E8" s="429"/>
      <c r="F8" s="429"/>
      <c r="G8" s="430"/>
    </row>
    <row r="9" spans="1:12" ht="12.75" customHeight="1">
      <c r="A9" s="425" t="s">
        <v>97</v>
      </c>
      <c r="B9" s="425"/>
      <c r="C9" s="425"/>
      <c r="D9" s="425"/>
      <c r="E9" s="425"/>
      <c r="F9" s="425"/>
      <c r="G9" s="426"/>
      <c r="H9" s="140"/>
      <c r="I9" s="140"/>
      <c r="J9" s="140"/>
      <c r="K9" s="140"/>
      <c r="L9" s="140"/>
    </row>
    <row r="10" spans="1:12" ht="14.25">
      <c r="A10" s="425"/>
      <c r="B10" s="425"/>
      <c r="C10" s="425"/>
      <c r="D10" s="425"/>
      <c r="E10" s="425"/>
      <c r="F10" s="425"/>
      <c r="G10" s="426"/>
      <c r="H10" s="140"/>
      <c r="I10" s="140"/>
      <c r="J10" s="140"/>
      <c r="K10" s="140"/>
      <c r="L10" s="140"/>
    </row>
    <row r="11" spans="1:12" ht="14.25">
      <c r="A11" s="425"/>
      <c r="B11" s="425"/>
      <c r="C11" s="425"/>
      <c r="D11" s="425"/>
      <c r="E11" s="425"/>
      <c r="F11" s="425"/>
      <c r="G11" s="426"/>
      <c r="H11" s="140"/>
      <c r="I11" s="140"/>
      <c r="J11" s="140"/>
      <c r="K11" s="140"/>
      <c r="L11" s="140"/>
    </row>
    <row r="12" spans="1:12" ht="14.25">
      <c r="A12" s="425"/>
      <c r="B12" s="425"/>
      <c r="C12" s="425"/>
      <c r="D12" s="425"/>
      <c r="E12" s="425"/>
      <c r="F12" s="425"/>
      <c r="G12" s="426"/>
      <c r="H12" s="140"/>
      <c r="I12" s="140"/>
      <c r="J12" s="140"/>
      <c r="K12" s="140"/>
      <c r="L12" s="140"/>
    </row>
    <row r="13" spans="1:12" ht="14.25">
      <c r="A13" s="427"/>
      <c r="B13" s="427"/>
      <c r="C13" s="427"/>
      <c r="D13" s="427"/>
      <c r="E13" s="427"/>
      <c r="F13" s="427"/>
      <c r="G13" s="428"/>
      <c r="H13" s="140"/>
      <c r="I13" s="140"/>
      <c r="J13" s="140"/>
      <c r="K13" s="140"/>
      <c r="L13" s="140"/>
    </row>
    <row r="14" spans="1:12" ht="14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2" ht="13.5" thickBot="1">
      <c r="A15" s="183"/>
      <c r="B15" s="434" t="s">
        <v>93</v>
      </c>
      <c r="C15" s="434"/>
      <c r="D15" s="434"/>
      <c r="E15" s="434"/>
      <c r="F15" s="434"/>
      <c r="G15" s="142"/>
      <c r="H15" s="434" t="s">
        <v>90</v>
      </c>
      <c r="I15" s="434"/>
      <c r="J15" s="434"/>
      <c r="K15" s="434"/>
      <c r="L15" s="434"/>
    </row>
    <row r="16" spans="1:12" ht="13.5" customHeight="1" thickBot="1">
      <c r="A16" s="445" t="s">
        <v>44</v>
      </c>
      <c r="B16" s="424" t="s">
        <v>22</v>
      </c>
      <c r="C16" s="424"/>
      <c r="D16" s="424"/>
      <c r="E16" s="424"/>
      <c r="F16" s="440" t="s">
        <v>87</v>
      </c>
      <c r="G16" s="142"/>
      <c r="H16" s="424" t="s">
        <v>22</v>
      </c>
      <c r="I16" s="424"/>
      <c r="J16" s="424"/>
      <c r="K16" s="424"/>
      <c r="L16" s="440" t="s">
        <v>87</v>
      </c>
    </row>
    <row r="17" spans="1:12" ht="24.75" thickBot="1">
      <c r="A17" s="446"/>
      <c r="B17" s="370">
        <v>2019</v>
      </c>
      <c r="C17" s="370">
        <v>2020</v>
      </c>
      <c r="D17" s="150" t="s">
        <v>52</v>
      </c>
      <c r="E17" s="150" t="s">
        <v>53</v>
      </c>
      <c r="F17" s="441"/>
      <c r="G17" s="142"/>
      <c r="H17" s="370">
        <v>2019</v>
      </c>
      <c r="I17" s="370">
        <v>2020</v>
      </c>
      <c r="J17" s="150" t="s">
        <v>52</v>
      </c>
      <c r="K17" s="150" t="s">
        <v>53</v>
      </c>
      <c r="L17" s="441"/>
    </row>
    <row r="18" spans="1:18" s="5" customFormat="1" ht="12.75">
      <c r="A18" s="152" t="s">
        <v>1</v>
      </c>
      <c r="B18" s="184">
        <v>2589113.668024002</v>
      </c>
      <c r="C18" s="184">
        <v>3411722.306544998</v>
      </c>
      <c r="D18" s="185">
        <v>31.771824029217164</v>
      </c>
      <c r="E18" s="185">
        <v>31.77182402921717</v>
      </c>
      <c r="F18" s="185">
        <v>99.99999999999997</v>
      </c>
      <c r="G18" s="184"/>
      <c r="H18" s="184">
        <v>30564966.62299547</v>
      </c>
      <c r="I18" s="184">
        <v>29794258.272829343</v>
      </c>
      <c r="J18" s="185">
        <v>-2.5215416056966533</v>
      </c>
      <c r="K18" s="185">
        <v>-2.5215416056966538</v>
      </c>
      <c r="L18" s="185">
        <v>100</v>
      </c>
      <c r="M18" s="16"/>
      <c r="R18" s="16"/>
    </row>
    <row r="19" spans="1:16" s="5" customFormat="1" ht="14.25">
      <c r="A19" s="186" t="s">
        <v>84</v>
      </c>
      <c r="B19" s="187">
        <v>1683693.2346340006</v>
      </c>
      <c r="C19" s="187">
        <v>2571008.0921529997</v>
      </c>
      <c r="D19" s="188">
        <v>52.70050620069653</v>
      </c>
      <c r="E19" s="188">
        <v>34.270988890039476</v>
      </c>
      <c r="F19" s="188">
        <v>75.35807023979693</v>
      </c>
      <c r="G19" s="184"/>
      <c r="H19" s="187">
        <v>20497662.39418418</v>
      </c>
      <c r="I19" s="187">
        <v>20723576.409609187</v>
      </c>
      <c r="J19" s="188">
        <v>1.1021452645697982</v>
      </c>
      <c r="K19" s="188">
        <v>0.7391273094178388</v>
      </c>
      <c r="L19" s="188">
        <v>69.5556043712889</v>
      </c>
      <c r="P19" s="16"/>
    </row>
    <row r="20" spans="1:15" s="5" customFormat="1" ht="14.25">
      <c r="A20" s="189" t="s">
        <v>85</v>
      </c>
      <c r="B20" s="184">
        <v>905420.4333900013</v>
      </c>
      <c r="C20" s="184">
        <v>840714.214391998</v>
      </c>
      <c r="D20" s="185">
        <v>-7.146538404897218</v>
      </c>
      <c r="E20" s="185">
        <v>-2.4991648608223036</v>
      </c>
      <c r="F20" s="185">
        <v>24.64192976020305</v>
      </c>
      <c r="G20" s="184"/>
      <c r="H20" s="184">
        <v>10067304.228811286</v>
      </c>
      <c r="I20" s="184">
        <v>9070681.863220153</v>
      </c>
      <c r="J20" s="185">
        <v>-9.899595193904364</v>
      </c>
      <c r="K20" s="185">
        <v>-3.2606689151144925</v>
      </c>
      <c r="L20" s="185">
        <v>30.4443956287111</v>
      </c>
      <c r="O20" s="16"/>
    </row>
    <row r="21" spans="1:14" ht="12.75">
      <c r="A21" s="155" t="s">
        <v>139</v>
      </c>
      <c r="B21" s="190">
        <v>90927.82684999994</v>
      </c>
      <c r="C21" s="190">
        <v>101028.13162999999</v>
      </c>
      <c r="D21" s="369">
        <v>11.10804594138397</v>
      </c>
      <c r="E21" s="191">
        <v>0.39010665714451076</v>
      </c>
      <c r="F21" s="191">
        <v>2.961206175431954</v>
      </c>
      <c r="G21" s="192"/>
      <c r="H21" s="190">
        <v>1087806.42245</v>
      </c>
      <c r="I21" s="190">
        <v>1075718.9882400008</v>
      </c>
      <c r="J21" s="369">
        <v>-1.1111751098854095</v>
      </c>
      <c r="K21" s="191">
        <v>-0.03954669527073972</v>
      </c>
      <c r="L21" s="191">
        <v>3.6104909153620213</v>
      </c>
      <c r="M21" s="5"/>
      <c r="N21" s="5"/>
    </row>
    <row r="22" spans="1:14" ht="12.75">
      <c r="A22" s="142" t="s">
        <v>113</v>
      </c>
      <c r="B22" s="192">
        <v>23043.01729000002</v>
      </c>
      <c r="C22" s="192">
        <v>18256.69911999998</v>
      </c>
      <c r="D22" s="193">
        <v>-20.771230215919513</v>
      </c>
      <c r="E22" s="193">
        <v>-0.18486319195297965</v>
      </c>
      <c r="F22" s="193">
        <v>0.5351167967268788</v>
      </c>
      <c r="G22" s="192"/>
      <c r="H22" s="192">
        <v>245371.73111999998</v>
      </c>
      <c r="I22" s="192">
        <v>220057.0704799999</v>
      </c>
      <c r="J22" s="193">
        <v>-10.316861084384588</v>
      </c>
      <c r="K22" s="193">
        <v>-0.08282247107364632</v>
      </c>
      <c r="L22" s="193">
        <v>0.7385888531438265</v>
      </c>
      <c r="M22" s="5"/>
      <c r="N22" s="5"/>
    </row>
    <row r="23" spans="1:13" ht="12.75">
      <c r="A23" s="155" t="s">
        <v>118</v>
      </c>
      <c r="B23" s="190">
        <v>31572.63</v>
      </c>
      <c r="C23" s="190">
        <v>0</v>
      </c>
      <c r="D23" s="191">
        <v>-100</v>
      </c>
      <c r="E23" s="191">
        <v>-1.2194377709224355</v>
      </c>
      <c r="F23" s="191">
        <v>0</v>
      </c>
      <c r="G23" s="192"/>
      <c r="H23" s="190">
        <v>95972.85270999999</v>
      </c>
      <c r="I23" s="190">
        <v>0.27512000000000003</v>
      </c>
      <c r="J23" s="191">
        <v>-99.99971333560248</v>
      </c>
      <c r="K23" s="191">
        <v>-0.31399536199000877</v>
      </c>
      <c r="L23" s="191">
        <v>9.233993928652141E-07</v>
      </c>
      <c r="M23" s="5"/>
    </row>
    <row r="24" spans="1:14" ht="12.75">
      <c r="A24" s="142" t="s">
        <v>145</v>
      </c>
      <c r="B24" s="192">
        <v>96819.95930000002</v>
      </c>
      <c r="C24" s="192">
        <v>123132.2320099999</v>
      </c>
      <c r="D24" s="193">
        <v>27.176496354920367</v>
      </c>
      <c r="E24" s="193">
        <v>1.0162656446860936</v>
      </c>
      <c r="F24" s="193">
        <v>3.6090930312172484</v>
      </c>
      <c r="G24" s="192"/>
      <c r="H24" s="192">
        <v>1147750.2764599998</v>
      </c>
      <c r="I24" s="192">
        <v>1332630.9793499992</v>
      </c>
      <c r="J24" s="193">
        <v>16.108094825315654</v>
      </c>
      <c r="K24" s="193">
        <v>0.6048778170459538</v>
      </c>
      <c r="L24" s="193">
        <v>4.4727778323828336</v>
      </c>
      <c r="N24" s="5"/>
    </row>
    <row r="25" spans="1:14" ht="12.75">
      <c r="A25" s="155" t="s">
        <v>120</v>
      </c>
      <c r="B25" s="190">
        <v>12275.466544999992</v>
      </c>
      <c r="C25" s="190">
        <v>14434.693710000003</v>
      </c>
      <c r="D25" s="191">
        <v>17.589776788398325</v>
      </c>
      <c r="E25" s="191">
        <v>0.0833963835449496</v>
      </c>
      <c r="F25" s="191">
        <v>0.42309110803973404</v>
      </c>
      <c r="G25" s="192"/>
      <c r="H25" s="190">
        <v>152399.54863000003</v>
      </c>
      <c r="I25" s="190">
        <v>150257.64810800002</v>
      </c>
      <c r="J25" s="191">
        <v>-1.4054506993325666</v>
      </c>
      <c r="K25" s="191">
        <v>-0.007007697892882899</v>
      </c>
      <c r="L25" s="191">
        <v>0.5043174652380132</v>
      </c>
      <c r="M25" s="5"/>
      <c r="N25" s="5"/>
    </row>
    <row r="26" spans="1:14" ht="12.75">
      <c r="A26" s="142" t="s">
        <v>132</v>
      </c>
      <c r="B26" s="192">
        <v>33301.87677000001</v>
      </c>
      <c r="C26" s="192">
        <v>31154.03217000001</v>
      </c>
      <c r="D26" s="193">
        <v>-6.44962028667071</v>
      </c>
      <c r="E26" s="193">
        <v>-0.08295675182307563</v>
      </c>
      <c r="F26" s="193">
        <v>0.9131467737053092</v>
      </c>
      <c r="G26" s="192"/>
      <c r="H26" s="192">
        <v>486635.70659000013</v>
      </c>
      <c r="I26" s="192">
        <v>368633.58397999994</v>
      </c>
      <c r="J26" s="193">
        <v>-24.24855410567298</v>
      </c>
      <c r="K26" s="193">
        <v>-0.38606985594161136</v>
      </c>
      <c r="L26" s="193">
        <v>1.2372638399129832</v>
      </c>
      <c r="M26" s="5"/>
      <c r="N26" s="5"/>
    </row>
    <row r="27" spans="1:14" ht="12.75">
      <c r="A27" s="155" t="s">
        <v>122</v>
      </c>
      <c r="B27" s="190">
        <v>6466.91436</v>
      </c>
      <c r="C27" s="190">
        <v>8538.96182999998</v>
      </c>
      <c r="D27" s="191">
        <v>32.040743925979264</v>
      </c>
      <c r="E27" s="191">
        <v>0.08002921986740567</v>
      </c>
      <c r="F27" s="191">
        <v>0.2502830260721677</v>
      </c>
      <c r="G27" s="192"/>
      <c r="H27" s="190">
        <v>55491.76791999999</v>
      </c>
      <c r="I27" s="190">
        <v>117006.80131999994</v>
      </c>
      <c r="J27" s="191">
        <v>110.85434057297188</v>
      </c>
      <c r="K27" s="191">
        <v>0.20125993971712464</v>
      </c>
      <c r="L27" s="191">
        <v>0.39271593958995593</v>
      </c>
      <c r="M27" s="5"/>
      <c r="N27" s="5"/>
    </row>
    <row r="28" spans="1:14" ht="12.75">
      <c r="A28" s="142" t="s">
        <v>137</v>
      </c>
      <c r="B28" s="192">
        <v>17510.641390000008</v>
      </c>
      <c r="C28" s="192">
        <v>16323.125129999997</v>
      </c>
      <c r="D28" s="193">
        <v>-6.7816833978347475</v>
      </c>
      <c r="E28" s="193">
        <v>-0.04586574450809327</v>
      </c>
      <c r="F28" s="193">
        <v>0.4784423720150363</v>
      </c>
      <c r="G28" s="192"/>
      <c r="H28" s="192">
        <v>201107.79785000003</v>
      </c>
      <c r="I28" s="192">
        <v>203247.64645999984</v>
      </c>
      <c r="J28" s="193">
        <v>1.064030650664205</v>
      </c>
      <c r="K28" s="193">
        <v>0.007000984612199434</v>
      </c>
      <c r="L28" s="193">
        <v>0.6821705195639995</v>
      </c>
      <c r="M28" s="5"/>
      <c r="N28" s="5"/>
    </row>
    <row r="29" spans="1:13" ht="12.75">
      <c r="A29" s="155" t="s">
        <v>126</v>
      </c>
      <c r="B29" s="190">
        <v>219.87140000000002</v>
      </c>
      <c r="C29" s="190">
        <v>444.22545999999994</v>
      </c>
      <c r="D29" s="191">
        <v>102.03876447778106</v>
      </c>
      <c r="E29" s="191">
        <v>0.008665284292876402</v>
      </c>
      <c r="F29" s="191">
        <v>0.013020563225436148</v>
      </c>
      <c r="G29" s="192"/>
      <c r="H29" s="190">
        <v>2286.1918100000003</v>
      </c>
      <c r="I29" s="190">
        <v>6428.525250000001</v>
      </c>
      <c r="J29" s="191">
        <v>181.1892345113423</v>
      </c>
      <c r="K29" s="191">
        <v>0.01355255345472397</v>
      </c>
      <c r="L29" s="191">
        <v>0.021576389622232843</v>
      </c>
      <c r="M29" s="5"/>
    </row>
    <row r="30" spans="1:14" ht="12.75">
      <c r="A30" s="142" t="s">
        <v>129</v>
      </c>
      <c r="B30" s="192">
        <v>4228.094680000001</v>
      </c>
      <c r="C30" s="192">
        <v>4442.067669999995</v>
      </c>
      <c r="D30" s="193">
        <v>5.0607426321870985</v>
      </c>
      <c r="E30" s="193">
        <v>0.008264333568765162</v>
      </c>
      <c r="F30" s="193">
        <v>0.13020015320351241</v>
      </c>
      <c r="G30" s="192"/>
      <c r="H30" s="192">
        <v>73388.01728999999</v>
      </c>
      <c r="I30" s="192">
        <v>47022.43854999999</v>
      </c>
      <c r="J30" s="193">
        <v>-35.926272044949535</v>
      </c>
      <c r="K30" s="193">
        <v>-0.08626078040655845</v>
      </c>
      <c r="L30" s="193">
        <v>0.15782382672329107</v>
      </c>
      <c r="M30" s="5"/>
      <c r="N30" s="5"/>
    </row>
    <row r="31" spans="1:14" ht="12.75">
      <c r="A31" s="155" t="s">
        <v>133</v>
      </c>
      <c r="B31" s="190">
        <v>21702.85698999999</v>
      </c>
      <c r="C31" s="190">
        <v>22459.90601000002</v>
      </c>
      <c r="D31" s="191">
        <v>3.488245903978693</v>
      </c>
      <c r="E31" s="191">
        <v>0.029239698100153526</v>
      </c>
      <c r="F31" s="191">
        <v>0.6583157710964126</v>
      </c>
      <c r="G31" s="192"/>
      <c r="H31" s="190">
        <v>244587.86114000002</v>
      </c>
      <c r="I31" s="190">
        <v>270851.47483000014</v>
      </c>
      <c r="J31" s="191">
        <v>10.737905621148979</v>
      </c>
      <c r="K31" s="191">
        <v>0.08592717935520594</v>
      </c>
      <c r="L31" s="191">
        <v>0.9090727225017083</v>
      </c>
      <c r="M31" s="5"/>
      <c r="N31" s="5"/>
    </row>
    <row r="32" spans="1:13" ht="12.75">
      <c r="A32" s="142" t="s">
        <v>128</v>
      </c>
      <c r="B32" s="192">
        <v>358.6991300000004</v>
      </c>
      <c r="C32" s="192">
        <v>1531.7057800000007</v>
      </c>
      <c r="D32" s="193">
        <v>327.0168650813285</v>
      </c>
      <c r="E32" s="193">
        <v>0.04530533612667662</v>
      </c>
      <c r="F32" s="193">
        <v>0.044895382518723714</v>
      </c>
      <c r="G32" s="192"/>
      <c r="H32" s="192">
        <v>5777.634340000001</v>
      </c>
      <c r="I32" s="192">
        <v>7804.859820000001</v>
      </c>
      <c r="J32" s="193">
        <v>35.087465919485616</v>
      </c>
      <c r="K32" s="193">
        <v>0.006632513311743062</v>
      </c>
      <c r="L32" s="193">
        <v>0.026195852061595325</v>
      </c>
      <c r="M32" s="5"/>
    </row>
    <row r="33" spans="1:14" ht="12.75">
      <c r="A33" s="155" t="s">
        <v>138</v>
      </c>
      <c r="B33" s="190">
        <v>950.23272</v>
      </c>
      <c r="C33" s="190">
        <v>2976.375989999999</v>
      </c>
      <c r="D33" s="191">
        <v>213.22600530952033</v>
      </c>
      <c r="E33" s="191">
        <v>0.07825625019956506</v>
      </c>
      <c r="F33" s="191">
        <v>0.0872396907652819</v>
      </c>
      <c r="G33" s="192"/>
      <c r="H33" s="190">
        <v>2746.2704900000003</v>
      </c>
      <c r="I33" s="190">
        <v>31063.30348</v>
      </c>
      <c r="J33" s="191">
        <v>1031.108665119145</v>
      </c>
      <c r="K33" s="191">
        <v>0.09264539150092106</v>
      </c>
      <c r="L33" s="191">
        <v>0.10425936163790309</v>
      </c>
      <c r="M33" s="5"/>
      <c r="N33" s="5"/>
    </row>
    <row r="34" spans="1:14" ht="12.75">
      <c r="A34" s="142" t="s">
        <v>130</v>
      </c>
      <c r="B34" s="192">
        <v>1930.461039999999</v>
      </c>
      <c r="C34" s="192">
        <v>2112.1936800000008</v>
      </c>
      <c r="D34" s="193">
        <v>9.41395015151414</v>
      </c>
      <c r="E34" s="193">
        <v>0.007019106277350076</v>
      </c>
      <c r="F34" s="193">
        <v>0.06190989448197466</v>
      </c>
      <c r="G34" s="192"/>
      <c r="H34" s="192">
        <v>23401.734599999992</v>
      </c>
      <c r="I34" s="192">
        <v>24615.584189999998</v>
      </c>
      <c r="J34" s="193">
        <v>5.187006906744451</v>
      </c>
      <c r="K34" s="193">
        <v>0.003971375480209971</v>
      </c>
      <c r="L34" s="193">
        <v>0.08261855007294476</v>
      </c>
      <c r="M34" s="5"/>
      <c r="N34" s="5"/>
    </row>
    <row r="35" spans="1:14" ht="12.75">
      <c r="A35" s="155" t="s">
        <v>131</v>
      </c>
      <c r="B35" s="190">
        <v>10096.853060000001</v>
      </c>
      <c r="C35" s="190">
        <v>6581.938809999995</v>
      </c>
      <c r="D35" s="191">
        <v>-34.81197784213377</v>
      </c>
      <c r="E35" s="191">
        <v>-0.13575743287789177</v>
      </c>
      <c r="F35" s="191">
        <v>0.19292129366371055</v>
      </c>
      <c r="G35" s="192"/>
      <c r="H35" s="190">
        <v>210069.41474999997</v>
      </c>
      <c r="I35" s="190">
        <v>84506.01206000001</v>
      </c>
      <c r="J35" s="191">
        <v>-59.772338985868465</v>
      </c>
      <c r="K35" s="191">
        <v>-0.41080824408796407</v>
      </c>
      <c r="L35" s="191">
        <v>0.2836318705643518</v>
      </c>
      <c r="M35" s="5"/>
      <c r="N35" s="5"/>
    </row>
    <row r="36" spans="1:14" ht="12.75">
      <c r="A36" s="142" t="s">
        <v>136</v>
      </c>
      <c r="B36" s="192">
        <v>1477.8074</v>
      </c>
      <c r="C36" s="192">
        <v>2002.59229</v>
      </c>
      <c r="D36" s="193">
        <v>35.511047650729054</v>
      </c>
      <c r="E36" s="193">
        <v>0.02026890114872837</v>
      </c>
      <c r="F36" s="193">
        <v>0.05869740002456402</v>
      </c>
      <c r="G36" s="192"/>
      <c r="H36" s="192">
        <v>20628.760690000003</v>
      </c>
      <c r="I36" s="192">
        <v>20229.592989999994</v>
      </c>
      <c r="J36" s="193">
        <v>-1.9350057233128326</v>
      </c>
      <c r="K36" s="193">
        <v>-0.0013059647828952445</v>
      </c>
      <c r="L36" s="193">
        <v>0.06789762243703253</v>
      </c>
      <c r="M36" s="5"/>
      <c r="N36" s="5"/>
    </row>
    <row r="37" spans="1:14" ht="12.75">
      <c r="A37" s="155" t="s">
        <v>144</v>
      </c>
      <c r="B37" s="190">
        <v>21986.87622</v>
      </c>
      <c r="C37" s="190">
        <v>17142.127860000004</v>
      </c>
      <c r="D37" s="191">
        <v>-22.034727950999468</v>
      </c>
      <c r="E37" s="191">
        <v>-0.18711995613917878</v>
      </c>
      <c r="F37" s="191">
        <v>0.50244792277246</v>
      </c>
      <c r="G37" s="192"/>
      <c r="H37" s="190">
        <v>195872.19152</v>
      </c>
      <c r="I37" s="190">
        <v>187120.30589000008</v>
      </c>
      <c r="J37" s="191">
        <v>-4.468161387322955</v>
      </c>
      <c r="K37" s="191">
        <v>-0.028633715645596185</v>
      </c>
      <c r="L37" s="191">
        <v>0.6280414977158303</v>
      </c>
      <c r="M37" s="5"/>
      <c r="N37" s="5"/>
    </row>
    <row r="38" spans="1:14" ht="12.75">
      <c r="A38" s="142" t="s">
        <v>119</v>
      </c>
      <c r="B38" s="192">
        <v>45343.14693999998</v>
      </c>
      <c r="C38" s="192">
        <v>18228.858310000007</v>
      </c>
      <c r="D38" s="193">
        <v>-59.79798593573308</v>
      </c>
      <c r="E38" s="193">
        <v>-1.0472421108762464</v>
      </c>
      <c r="F38" s="193">
        <v>0.5343007628443274</v>
      </c>
      <c r="G38" s="192"/>
      <c r="H38" s="192">
        <v>447863.45923000015</v>
      </c>
      <c r="I38" s="192">
        <v>320899.92123000004</v>
      </c>
      <c r="J38" s="194">
        <v>-28.34871552554995</v>
      </c>
      <c r="K38" s="193">
        <v>-0.4153890942072204</v>
      </c>
      <c r="L38" s="193">
        <v>1.0770528948614317</v>
      </c>
      <c r="M38" s="5"/>
      <c r="N38" s="5"/>
    </row>
    <row r="39" spans="1:228" ht="12.75">
      <c r="A39" s="155" t="s">
        <v>116</v>
      </c>
      <c r="B39" s="190">
        <v>21022.126080000005</v>
      </c>
      <c r="C39" s="190">
        <v>23551.534419999996</v>
      </c>
      <c r="D39" s="191">
        <v>12.032124297867352</v>
      </c>
      <c r="E39" s="191">
        <v>0.09769398583146886</v>
      </c>
      <c r="F39" s="191">
        <v>0.6903121738489407</v>
      </c>
      <c r="G39" s="192"/>
      <c r="H39" s="190">
        <v>289558.86844</v>
      </c>
      <c r="I39" s="190">
        <v>261183.47836999997</v>
      </c>
      <c r="J39" s="191">
        <v>-9.799523745507289</v>
      </c>
      <c r="K39" s="191">
        <v>-0.0928363195026422</v>
      </c>
      <c r="L39" s="191">
        <v>0.876623529199196</v>
      </c>
      <c r="M39" s="5"/>
      <c r="N39" s="5"/>
      <c r="O39" s="70"/>
      <c r="P39" s="95"/>
      <c r="Q39" s="95"/>
      <c r="R39" s="96"/>
      <c r="S39" s="97"/>
      <c r="T39" s="70"/>
      <c r="U39" s="88"/>
      <c r="V39" s="95"/>
      <c r="W39" s="95"/>
      <c r="X39" s="96"/>
      <c r="Y39" s="97"/>
      <c r="Z39" s="97"/>
      <c r="AA39" s="70"/>
      <c r="AB39" s="95"/>
      <c r="AC39" s="95"/>
      <c r="AD39" s="96"/>
      <c r="AE39" s="97"/>
      <c r="AF39" s="70"/>
      <c r="AG39" s="88"/>
      <c r="AH39" s="95"/>
      <c r="AI39" s="95"/>
      <c r="AJ39" s="96"/>
      <c r="AK39" s="97"/>
      <c r="AL39" s="97"/>
      <c r="AM39" s="70"/>
      <c r="AN39" s="95"/>
      <c r="AO39" s="95"/>
      <c r="AP39" s="96"/>
      <c r="AQ39" s="97"/>
      <c r="AR39" s="70"/>
      <c r="AS39" s="88"/>
      <c r="AT39" s="95"/>
      <c r="AU39" s="95"/>
      <c r="AV39" s="96"/>
      <c r="AW39" s="97"/>
      <c r="AX39" s="97"/>
      <c r="AY39" s="70"/>
      <c r="AZ39" s="95"/>
      <c r="BA39" s="95"/>
      <c r="BB39" s="96"/>
      <c r="BC39" s="97"/>
      <c r="BD39" s="70"/>
      <c r="BE39" s="88"/>
      <c r="BF39" s="95"/>
      <c r="BG39" s="95"/>
      <c r="BH39" s="96"/>
      <c r="BI39" s="97"/>
      <c r="BJ39" s="97"/>
      <c r="BK39" s="70"/>
      <c r="BL39" s="95"/>
      <c r="BM39" s="95"/>
      <c r="BN39" s="96"/>
      <c r="BO39" s="97"/>
      <c r="BP39" s="70"/>
      <c r="BQ39" s="88"/>
      <c r="BR39" s="95"/>
      <c r="BS39" s="95"/>
      <c r="BT39" s="96"/>
      <c r="BU39" s="97"/>
      <c r="BV39" s="97"/>
      <c r="BW39" s="70"/>
      <c r="BX39" s="95"/>
      <c r="BY39" s="95"/>
      <c r="BZ39" s="96"/>
      <c r="CA39" s="97"/>
      <c r="CB39" s="70"/>
      <c r="CC39" s="88"/>
      <c r="CD39" s="95"/>
      <c r="CE39" s="95"/>
      <c r="CF39" s="96"/>
      <c r="CG39" s="97"/>
      <c r="CH39" s="97"/>
      <c r="CI39" s="70"/>
      <c r="CJ39" s="95"/>
      <c r="CK39" s="95"/>
      <c r="CL39" s="96"/>
      <c r="CM39" s="97"/>
      <c r="CN39" s="70"/>
      <c r="CO39" s="88"/>
      <c r="CP39" s="95"/>
      <c r="CQ39" s="95"/>
      <c r="CR39" s="96"/>
      <c r="CS39" s="97"/>
      <c r="CT39" s="97"/>
      <c r="CU39" s="70"/>
      <c r="CV39" s="95"/>
      <c r="CW39" s="95"/>
      <c r="CX39" s="96"/>
      <c r="CY39" s="97"/>
      <c r="CZ39" s="70"/>
      <c r="DA39" s="88"/>
      <c r="DB39" s="95"/>
      <c r="DC39" s="95"/>
      <c r="DD39" s="96"/>
      <c r="DE39" s="97"/>
      <c r="DF39" s="97"/>
      <c r="DG39" s="70"/>
      <c r="DH39" s="95"/>
      <c r="DI39" s="95"/>
      <c r="DJ39" s="96"/>
      <c r="DK39" s="97"/>
      <c r="DL39" s="70"/>
      <c r="DM39" s="88"/>
      <c r="DN39" s="95"/>
      <c r="DO39" s="95"/>
      <c r="DP39" s="96"/>
      <c r="DQ39" s="97"/>
      <c r="DR39" s="97"/>
      <c r="DS39" s="70"/>
      <c r="DT39" s="95"/>
      <c r="DU39" s="95"/>
      <c r="DV39" s="96"/>
      <c r="DW39" s="97"/>
      <c r="DX39" s="70"/>
      <c r="DY39" s="88"/>
      <c r="DZ39" s="95"/>
      <c r="EA39" s="95"/>
      <c r="EB39" s="96"/>
      <c r="EC39" s="97"/>
      <c r="ED39" s="97"/>
      <c r="EE39" s="70"/>
      <c r="EF39" s="95"/>
      <c r="EG39" s="95"/>
      <c r="EH39" s="96"/>
      <c r="EI39" s="97"/>
      <c r="EJ39" s="70"/>
      <c r="EK39" s="88"/>
      <c r="EL39" s="95"/>
      <c r="EM39" s="95"/>
      <c r="EN39" s="96"/>
      <c r="EO39" s="97"/>
      <c r="EP39" s="97"/>
      <c r="EQ39" s="70"/>
      <c r="ER39" s="95"/>
      <c r="ES39" s="95"/>
      <c r="ET39" s="96"/>
      <c r="EU39" s="97"/>
      <c r="EV39" s="70"/>
      <c r="EW39" s="88"/>
      <c r="EX39" s="95"/>
      <c r="EY39" s="95"/>
      <c r="EZ39" s="96"/>
      <c r="FA39" s="97"/>
      <c r="FB39" s="97"/>
      <c r="FC39" s="70"/>
      <c r="FD39" s="95"/>
      <c r="FE39" s="95"/>
      <c r="FF39" s="96"/>
      <c r="FG39" s="97"/>
      <c r="FH39" s="70"/>
      <c r="FI39" s="88"/>
      <c r="FJ39" s="95"/>
      <c r="FK39" s="95"/>
      <c r="FL39" s="96"/>
      <c r="FM39" s="97"/>
      <c r="FN39" s="97"/>
      <c r="FO39" s="70"/>
      <c r="FP39" s="95"/>
      <c r="FQ39" s="95"/>
      <c r="FR39" s="96"/>
      <c r="FS39" s="97"/>
      <c r="FT39" s="70"/>
      <c r="FU39" s="88"/>
      <c r="FV39" s="95"/>
      <c r="FW39" s="95"/>
      <c r="FX39" s="96"/>
      <c r="FY39" s="97"/>
      <c r="FZ39" s="97"/>
      <c r="GA39" s="70"/>
      <c r="GB39" s="95"/>
      <c r="GC39" s="95"/>
      <c r="GD39" s="96"/>
      <c r="GE39" s="97"/>
      <c r="GF39" s="70"/>
      <c r="GG39" s="88"/>
      <c r="GH39" s="95"/>
      <c r="GI39" s="95"/>
      <c r="GJ39" s="96"/>
      <c r="GK39" s="97"/>
      <c r="GL39" s="97"/>
      <c r="GM39" s="70"/>
      <c r="GN39" s="95"/>
      <c r="GO39" s="95"/>
      <c r="GP39" s="96"/>
      <c r="GQ39" s="97"/>
      <c r="GR39" s="70"/>
      <c r="GS39" s="88"/>
      <c r="GT39" s="95"/>
      <c r="GU39" s="95"/>
      <c r="GV39" s="96"/>
      <c r="GW39" s="97"/>
      <c r="GX39" s="97"/>
      <c r="GY39" s="70"/>
      <c r="GZ39" s="95"/>
      <c r="HA39" s="95"/>
      <c r="HB39" s="96"/>
      <c r="HC39" s="97"/>
      <c r="HD39" s="70"/>
      <c r="HE39" s="88"/>
      <c r="HF39" s="95"/>
      <c r="HG39" s="95"/>
      <c r="HH39" s="96"/>
      <c r="HI39" s="97"/>
      <c r="HJ39" s="97"/>
      <c r="HK39" s="70"/>
      <c r="HL39" s="95"/>
      <c r="HM39" s="95"/>
      <c r="HN39" s="96"/>
      <c r="HO39" s="97"/>
      <c r="HP39" s="70"/>
      <c r="HQ39" s="88"/>
      <c r="HR39" s="95"/>
      <c r="HS39" s="95"/>
      <c r="HT39" s="96"/>
    </row>
    <row r="40" spans="1:14" ht="12.75">
      <c r="A40" s="142" t="s">
        <v>135</v>
      </c>
      <c r="B40" s="192">
        <v>4077.0837270000015</v>
      </c>
      <c r="C40" s="192">
        <v>4366.986824999996</v>
      </c>
      <c r="D40" s="193">
        <v>7.110550516295411</v>
      </c>
      <c r="E40" s="193">
        <v>0.01119700156777001</v>
      </c>
      <c r="F40" s="193">
        <v>0.12799948039799233</v>
      </c>
      <c r="G40" s="192"/>
      <c r="H40" s="192">
        <v>49231.21418000003</v>
      </c>
      <c r="I40" s="192">
        <v>65934.38937599999</v>
      </c>
      <c r="J40" s="193">
        <v>33.92801797438818</v>
      </c>
      <c r="K40" s="193">
        <v>0.05464810546671224</v>
      </c>
      <c r="L40" s="193">
        <v>0.22129897905909063</v>
      </c>
      <c r="M40" s="5"/>
      <c r="N40" s="5"/>
    </row>
    <row r="41" spans="1:14" ht="12.75">
      <c r="A41" s="155" t="s">
        <v>114</v>
      </c>
      <c r="B41" s="190">
        <v>24598.982637999994</v>
      </c>
      <c r="C41" s="190">
        <v>18529.611147000014</v>
      </c>
      <c r="D41" s="191">
        <v>-24.673262225178938</v>
      </c>
      <c r="E41" s="191">
        <v>-0.23441888882507386</v>
      </c>
      <c r="F41" s="191">
        <v>0.5431160417555989</v>
      </c>
      <c r="G41" s="192"/>
      <c r="H41" s="190">
        <v>287651.05034099997</v>
      </c>
      <c r="I41" s="190">
        <v>265767.17657099996</v>
      </c>
      <c r="J41" s="191">
        <v>-7.607785107705145</v>
      </c>
      <c r="K41" s="191">
        <v>-0.07159789846960192</v>
      </c>
      <c r="L41" s="191">
        <v>0.8920080310016121</v>
      </c>
      <c r="M41" s="5"/>
      <c r="N41" s="5"/>
    </row>
    <row r="42" spans="1:14" ht="12.75">
      <c r="A42" s="142" t="s">
        <v>140</v>
      </c>
      <c r="B42" s="192">
        <v>7114.20767</v>
      </c>
      <c r="C42" s="192">
        <v>14016.35294</v>
      </c>
      <c r="D42" s="193">
        <v>97.01917051291254</v>
      </c>
      <c r="E42" s="193">
        <v>0.2665833236772367</v>
      </c>
      <c r="F42" s="193">
        <v>0.4108292434325981</v>
      </c>
      <c r="G42" s="192"/>
      <c r="H42" s="192">
        <v>98679.39616000002</v>
      </c>
      <c r="I42" s="192">
        <v>161108.79394</v>
      </c>
      <c r="J42" s="193">
        <v>63.26487616399292</v>
      </c>
      <c r="K42" s="193">
        <v>0.2042514835695302</v>
      </c>
      <c r="L42" s="193">
        <v>0.5407377235731423</v>
      </c>
      <c r="M42" s="5"/>
      <c r="N42" s="5"/>
    </row>
    <row r="43" spans="1:14" ht="12.75">
      <c r="A43" s="155" t="s">
        <v>121</v>
      </c>
      <c r="B43" s="190">
        <v>8925.543180000002</v>
      </c>
      <c r="C43" s="190">
        <v>6281.834879999996</v>
      </c>
      <c r="D43" s="191">
        <v>-29.619578850102034</v>
      </c>
      <c r="E43" s="191">
        <v>-0.10210862244675682</v>
      </c>
      <c r="F43" s="191">
        <v>0.18412503467673838</v>
      </c>
      <c r="G43" s="192"/>
      <c r="H43" s="190">
        <v>114036.24545</v>
      </c>
      <c r="I43" s="190">
        <v>75092.62635999998</v>
      </c>
      <c r="J43" s="191">
        <v>-34.150211572052434</v>
      </c>
      <c r="K43" s="191">
        <v>-0.1274126013954188</v>
      </c>
      <c r="L43" s="191">
        <v>0.252037240438639</v>
      </c>
      <c r="M43" s="5"/>
      <c r="N43" s="5"/>
    </row>
    <row r="44" spans="1:14" ht="12.75">
      <c r="A44" s="142" t="s">
        <v>115</v>
      </c>
      <c r="B44" s="192">
        <v>83243.88659</v>
      </c>
      <c r="C44" s="192">
        <v>38779.321219999954</v>
      </c>
      <c r="D44" s="193">
        <v>-53.414811815552014</v>
      </c>
      <c r="E44" s="193">
        <v>-1.7173662909877245</v>
      </c>
      <c r="F44" s="193">
        <v>1.1366494027256049</v>
      </c>
      <c r="G44" s="192"/>
      <c r="H44" s="192">
        <v>643003.67909</v>
      </c>
      <c r="I44" s="192">
        <v>508732.1643899999</v>
      </c>
      <c r="J44" s="193">
        <v>-20.881920129916775</v>
      </c>
      <c r="K44" s="193">
        <v>-0.4392987447235796</v>
      </c>
      <c r="L44" s="193">
        <v>1.7074839042190033</v>
      </c>
      <c r="M44" s="5"/>
      <c r="N44" s="5"/>
    </row>
    <row r="45" spans="1:14" ht="12.75">
      <c r="A45" s="155" t="s">
        <v>134</v>
      </c>
      <c r="B45" s="190">
        <v>9267.993210000002</v>
      </c>
      <c r="C45" s="190">
        <v>5809.993299999996</v>
      </c>
      <c r="D45" s="191">
        <v>-37.311204611898994</v>
      </c>
      <c r="E45" s="191">
        <v>-0.1335592157542907</v>
      </c>
      <c r="F45" s="191">
        <v>0.1702950233919739</v>
      </c>
      <c r="G45" s="192"/>
      <c r="H45" s="190">
        <v>227326.62454999995</v>
      </c>
      <c r="I45" s="190">
        <v>173556.97272</v>
      </c>
      <c r="J45" s="191">
        <v>-23.653037534181763</v>
      </c>
      <c r="K45" s="191">
        <v>-0.17591922311980052</v>
      </c>
      <c r="L45" s="191">
        <v>0.5825181856541602</v>
      </c>
      <c r="M45" s="5"/>
      <c r="N45" s="5"/>
    </row>
    <row r="46" spans="1:14" ht="12.75">
      <c r="A46" s="142" t="s">
        <v>123</v>
      </c>
      <c r="B46" s="192">
        <v>253305.58414000005</v>
      </c>
      <c r="C46" s="192">
        <v>271992.04196</v>
      </c>
      <c r="D46" s="193">
        <v>7.3770414037426235</v>
      </c>
      <c r="E46" s="193">
        <v>0.7217318440198626</v>
      </c>
      <c r="F46" s="193">
        <v>7.97227961485067</v>
      </c>
      <c r="G46" s="192"/>
      <c r="H46" s="192">
        <v>2840544.57277</v>
      </c>
      <c r="I46" s="192">
        <v>2432759.37162</v>
      </c>
      <c r="J46" s="193">
        <v>-14.35588108910899</v>
      </c>
      <c r="K46" s="193">
        <v>-1.334158830205311</v>
      </c>
      <c r="L46" s="193">
        <v>8.165195284752356</v>
      </c>
      <c r="M46" s="5"/>
      <c r="N46" s="5"/>
    </row>
    <row r="47" spans="1:14" ht="12.75">
      <c r="A47" s="155" t="s">
        <v>141</v>
      </c>
      <c r="B47" s="190">
        <v>3176.5765599999995</v>
      </c>
      <c r="C47" s="190">
        <v>5654.66343</v>
      </c>
      <c r="D47" s="191">
        <v>78.01124333675749</v>
      </c>
      <c r="E47" s="191">
        <v>0.09571178355762429</v>
      </c>
      <c r="F47" s="191">
        <v>0.16574219476046384</v>
      </c>
      <c r="G47" s="192"/>
      <c r="H47" s="190">
        <v>31763.447669999998</v>
      </c>
      <c r="I47" s="190">
        <v>35469.14103</v>
      </c>
      <c r="J47" s="191">
        <v>11.666533804829893</v>
      </c>
      <c r="K47" s="191">
        <v>0.012123989552182383</v>
      </c>
      <c r="L47" s="191">
        <v>0.11904690059811232</v>
      </c>
      <c r="M47" s="5"/>
      <c r="N47" s="5"/>
    </row>
    <row r="48" spans="1:14" ht="12.75">
      <c r="A48" s="142" t="s">
        <v>143</v>
      </c>
      <c r="B48" s="192">
        <v>7459.787569999995</v>
      </c>
      <c r="C48" s="192">
        <v>9209.930409999972</v>
      </c>
      <c r="D48" s="193">
        <v>23.4610278587327</v>
      </c>
      <c r="E48" s="193">
        <v>0.0675962149369702</v>
      </c>
      <c r="F48" s="193">
        <v>0.26994959092455373</v>
      </c>
      <c r="G48" s="192"/>
      <c r="H48" s="192">
        <v>102310.83940999996</v>
      </c>
      <c r="I48" s="192">
        <v>103474.60516798598</v>
      </c>
      <c r="J48" s="193">
        <v>1.1374804123367221</v>
      </c>
      <c r="K48" s="193">
        <v>0.0038075152259792362</v>
      </c>
      <c r="L48" s="193">
        <v>0.34729713430170833</v>
      </c>
      <c r="M48" s="5"/>
      <c r="N48" s="5"/>
    </row>
    <row r="49" spans="1:14" ht="12.75">
      <c r="A49" s="155" t="s">
        <v>117</v>
      </c>
      <c r="B49" s="190">
        <v>48302.74001000001</v>
      </c>
      <c r="C49" s="190">
        <v>6266.14698</v>
      </c>
      <c r="D49" s="191">
        <v>-87.02734673291259</v>
      </c>
      <c r="E49" s="191">
        <v>-1.6235900937513532</v>
      </c>
      <c r="F49" s="191">
        <v>0.18366521120371126</v>
      </c>
      <c r="G49" s="192"/>
      <c r="H49" s="190">
        <v>174815.23744</v>
      </c>
      <c r="I49" s="190">
        <v>274722.264417</v>
      </c>
      <c r="J49" s="191">
        <v>57.15006794604507</v>
      </c>
      <c r="K49" s="191">
        <v>0.32686777711654763</v>
      </c>
      <c r="L49" s="191">
        <v>0.9220644524906029</v>
      </c>
      <c r="M49" s="5"/>
      <c r="N49" s="5"/>
    </row>
    <row r="50" spans="1:14" ht="12.75">
      <c r="A50" s="142" t="s">
        <v>142</v>
      </c>
      <c r="B50" s="192">
        <v>2414.0362</v>
      </c>
      <c r="C50" s="192">
        <v>23515.424699999992</v>
      </c>
      <c r="D50" s="193">
        <v>874.1123476110255</v>
      </c>
      <c r="E50" s="193">
        <v>0.8150043298834562</v>
      </c>
      <c r="F50" s="193">
        <v>0.6892537723509427</v>
      </c>
      <c r="G50" s="192"/>
      <c r="H50" s="192">
        <v>170885.80250999986</v>
      </c>
      <c r="I50" s="192">
        <v>66101.96374</v>
      </c>
      <c r="J50" s="193">
        <v>-61.318048211681095</v>
      </c>
      <c r="K50" s="193">
        <v>-0.3428233377855745</v>
      </c>
      <c r="L50" s="193">
        <v>0.22186141750768543</v>
      </c>
      <c r="M50" s="5"/>
      <c r="N50" s="5"/>
    </row>
    <row r="51" spans="1:14" ht="12.75">
      <c r="A51" s="155" t="s">
        <v>125</v>
      </c>
      <c r="B51" s="190">
        <v>969.43174</v>
      </c>
      <c r="C51" s="190">
        <v>71.0352</v>
      </c>
      <c r="D51" s="191">
        <v>-92.67249079342089</v>
      </c>
      <c r="E51" s="191">
        <v>-0.03469899954935743</v>
      </c>
      <c r="F51" s="191">
        <v>0.002082092081870998</v>
      </c>
      <c r="G51" s="192"/>
      <c r="H51" s="190">
        <v>7169.039350000002</v>
      </c>
      <c r="I51" s="190">
        <v>3800.06626</v>
      </c>
      <c r="J51" s="191">
        <v>-46.99336864429403</v>
      </c>
      <c r="K51" s="191">
        <v>-0.01102233524922407</v>
      </c>
      <c r="L51" s="191">
        <v>0.012754357652411985</v>
      </c>
      <c r="M51" s="5"/>
      <c r="N51" s="5"/>
    </row>
    <row r="52" spans="1:14" ht="12.75">
      <c r="A52" s="142" t="s">
        <v>124</v>
      </c>
      <c r="B52" s="192">
        <v>6014.162669999998</v>
      </c>
      <c r="C52" s="192">
        <v>13141.177590000005</v>
      </c>
      <c r="D52" s="193">
        <v>118.50386015581469</v>
      </c>
      <c r="E52" s="193">
        <v>0.27526852173467176</v>
      </c>
      <c r="F52" s="193">
        <v>0.38517723335191034</v>
      </c>
      <c r="G52" s="192"/>
      <c r="H52" s="192">
        <v>116433.97946999996</v>
      </c>
      <c r="I52" s="192">
        <v>107017.26903999998</v>
      </c>
      <c r="J52" s="193">
        <v>-8.08759648417433</v>
      </c>
      <c r="K52" s="193">
        <v>-0.0308088359661919</v>
      </c>
      <c r="L52" s="193">
        <v>0.3591875590928659</v>
      </c>
      <c r="M52" s="5"/>
      <c r="N52" s="5"/>
    </row>
    <row r="53" spans="1:14" ht="12.75">
      <c r="A53" s="155" t="s">
        <v>127</v>
      </c>
      <c r="B53" s="190">
        <v>908.87878</v>
      </c>
      <c r="C53" s="190">
        <v>0.19926</v>
      </c>
      <c r="D53" s="191">
        <v>-99.97807628427633</v>
      </c>
      <c r="E53" s="191">
        <v>-0.035096161718287916</v>
      </c>
      <c r="F53" s="191">
        <v>5.840451891929848E-06</v>
      </c>
      <c r="G53" s="192"/>
      <c r="H53" s="190">
        <v>45686.94056</v>
      </c>
      <c r="I53" s="190">
        <v>2041.4255899999994</v>
      </c>
      <c r="J53" s="191">
        <v>-95.53170870060993</v>
      </c>
      <c r="K53" s="191">
        <v>-0.14279588624567127</v>
      </c>
      <c r="L53" s="191">
        <v>0.006851741605065103</v>
      </c>
      <c r="M53" s="5"/>
      <c r="N53" s="5"/>
    </row>
    <row r="54" spans="1:14" ht="13.5" thickBot="1">
      <c r="A54" s="379" t="s">
        <v>146</v>
      </c>
      <c r="B54" s="380">
        <v>4406.1805400011535</v>
      </c>
      <c r="C54" s="380">
        <v>8738.09266999805</v>
      </c>
      <c r="D54" s="381">
        <v>98.31444923034773</v>
      </c>
      <c r="E54" s="381">
        <v>0.16731255114430676</v>
      </c>
      <c r="F54" s="381">
        <v>0.2561196921928558</v>
      </c>
      <c r="G54" s="380"/>
      <c r="H54" s="380">
        <v>169049.65183028794</v>
      </c>
      <c r="I54" s="380">
        <v>65825.14328016662</v>
      </c>
      <c r="J54" s="381">
        <v>-61.061651078554306</v>
      </c>
      <c r="K54" s="381">
        <v>-0.3377216465613957</v>
      </c>
      <c r="L54" s="381">
        <v>0.22093231077410438</v>
      </c>
      <c r="M54" s="5"/>
      <c r="N54" s="5"/>
    </row>
    <row r="55" spans="1:13" ht="12.75">
      <c r="A55" s="385" t="s">
        <v>88</v>
      </c>
      <c r="B55" s="399"/>
      <c r="C55" s="399"/>
      <c r="D55" s="399"/>
      <c r="E55" s="399"/>
      <c r="F55" s="399"/>
      <c r="G55" s="37"/>
      <c r="H55" s="37"/>
      <c r="I55" s="37"/>
      <c r="J55" s="37"/>
      <c r="K55" s="37"/>
      <c r="L55" s="37"/>
      <c r="M55" s="37"/>
    </row>
    <row r="56" spans="1:13" ht="12.75">
      <c r="A56" s="385" t="s">
        <v>89</v>
      </c>
      <c r="B56" s="399"/>
      <c r="C56" s="399"/>
      <c r="D56" s="399"/>
      <c r="E56" s="399"/>
      <c r="F56" s="399"/>
      <c r="G56" s="122"/>
      <c r="H56" s="37"/>
      <c r="I56" s="37"/>
      <c r="J56" s="37"/>
      <c r="K56" s="37"/>
      <c r="L56" s="37"/>
      <c r="M56" s="37"/>
    </row>
    <row r="57" spans="1:6" ht="14.25">
      <c r="A57" s="385" t="s">
        <v>42</v>
      </c>
      <c r="B57" s="404"/>
      <c r="C57" s="140"/>
      <c r="D57" s="140"/>
      <c r="E57" s="140"/>
      <c r="F57" s="140"/>
    </row>
    <row r="58" spans="1:6" ht="14.25">
      <c r="A58" s="385" t="s">
        <v>54</v>
      </c>
      <c r="B58" s="385"/>
      <c r="C58" s="140"/>
      <c r="D58" s="140"/>
      <c r="E58" s="140"/>
      <c r="F58" s="140"/>
    </row>
    <row r="59" spans="1:6" ht="12.75">
      <c r="A59" s="431" t="s">
        <v>77</v>
      </c>
      <c r="B59" s="431"/>
      <c r="C59" s="431"/>
      <c r="D59" s="431"/>
      <c r="E59" s="431"/>
      <c r="F59" s="431"/>
    </row>
    <row r="60" spans="1:6" ht="12.75">
      <c r="A60" s="442"/>
      <c r="B60" s="442"/>
      <c r="C60" s="442"/>
      <c r="D60" s="442"/>
      <c r="E60" s="442"/>
      <c r="F60" s="442"/>
    </row>
  </sheetData>
  <sheetProtection/>
  <mergeCells count="11">
    <mergeCell ref="B16:E16"/>
    <mergeCell ref="F16:F17"/>
    <mergeCell ref="H16:K16"/>
    <mergeCell ref="L16:L17"/>
    <mergeCell ref="A7:G8"/>
    <mergeCell ref="A9:G13"/>
    <mergeCell ref="A60:F60"/>
    <mergeCell ref="A59:F59"/>
    <mergeCell ref="B15:F15"/>
    <mergeCell ref="H15:L15"/>
    <mergeCell ref="A16:A1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"/>
  <sheetViews>
    <sheetView zoomScalePageLayoutView="0" workbookViewId="0" topLeftCell="A1">
      <selection activeCell="D14" sqref="D14"/>
    </sheetView>
  </sheetViews>
  <sheetFormatPr defaultColWidth="6.7109375" defaultRowHeight="12.75"/>
  <cols>
    <col min="1" max="1" width="7.8515625" style="20" customWidth="1"/>
    <col min="2" max="2" width="33.140625" style="21" customWidth="1"/>
    <col min="3" max="4" width="11.8515625" style="20" bestFit="1" customWidth="1"/>
    <col min="5" max="5" width="10.57421875" style="20" customWidth="1"/>
    <col min="6" max="6" width="12.57421875" style="20" customWidth="1"/>
    <col min="7" max="7" width="2.7109375" style="20" customWidth="1"/>
    <col min="8" max="9" width="11.8515625" style="20" bestFit="1" customWidth="1"/>
    <col min="10" max="10" width="10.28125" style="20" customWidth="1"/>
    <col min="11" max="11" width="12.7109375" style="20" bestFit="1" customWidth="1"/>
    <col min="12" max="12" width="1.7109375" style="20" customWidth="1"/>
    <col min="13" max="14" width="12.8515625" style="20" bestFit="1" customWidth="1"/>
    <col min="15" max="15" width="10.00390625" style="20" customWidth="1"/>
    <col min="16" max="16" width="12.8515625" style="20" customWidth="1"/>
    <col min="17" max="17" width="2.00390625" style="20" customWidth="1"/>
    <col min="18" max="19" width="12.8515625" style="20" bestFit="1" customWidth="1"/>
    <col min="20" max="20" width="9.421875" style="20" customWidth="1"/>
    <col min="21" max="21" width="13.00390625" style="20" customWidth="1"/>
    <col min="22" max="16384" width="6.7109375" style="20" customWidth="1"/>
  </cols>
  <sheetData>
    <row r="1" spans="16:21" ht="12.75">
      <c r="P1" s="443"/>
      <c r="Q1" s="450"/>
      <c r="R1" s="450"/>
      <c r="S1" s="450"/>
      <c r="T1" s="450"/>
      <c r="U1" s="450"/>
    </row>
    <row r="2" spans="16:21" ht="12.75">
      <c r="P2" s="450"/>
      <c r="Q2" s="450"/>
      <c r="R2" s="450"/>
      <c r="S2" s="450"/>
      <c r="T2" s="450"/>
      <c r="U2" s="450"/>
    </row>
    <row r="3" spans="16:21" ht="12.75">
      <c r="P3" s="450"/>
      <c r="Q3" s="450"/>
      <c r="R3" s="450"/>
      <c r="S3" s="450"/>
      <c r="T3" s="450"/>
      <c r="U3" s="450"/>
    </row>
    <row r="4" spans="16:21" ht="12.75">
      <c r="P4" s="450"/>
      <c r="Q4" s="450"/>
      <c r="R4" s="450"/>
      <c r="S4" s="450"/>
      <c r="T4" s="450"/>
      <c r="U4" s="450"/>
    </row>
    <row r="5" spans="2:21" s="90" customFormat="1" ht="12.75">
      <c r="B5" s="21"/>
      <c r="P5" s="450"/>
      <c r="Q5" s="450"/>
      <c r="R5" s="450"/>
      <c r="S5" s="450"/>
      <c r="T5" s="450"/>
      <c r="U5" s="450"/>
    </row>
    <row r="6" spans="2:21" s="90" customFormat="1" ht="12.75">
      <c r="B6" s="21"/>
      <c r="N6" s="26"/>
      <c r="P6" s="450"/>
      <c r="Q6" s="450"/>
      <c r="R6" s="450"/>
      <c r="S6" s="450"/>
      <c r="T6" s="450"/>
      <c r="U6" s="450"/>
    </row>
    <row r="7" spans="1:21" ht="12.75">
      <c r="A7" s="429" t="s">
        <v>58</v>
      </c>
      <c r="B7" s="429"/>
      <c r="C7" s="429"/>
      <c r="D7" s="429"/>
      <c r="E7" s="429"/>
      <c r="F7" s="429"/>
      <c r="G7" s="430"/>
      <c r="P7" s="450"/>
      <c r="Q7" s="450"/>
      <c r="R7" s="450"/>
      <c r="S7" s="450"/>
      <c r="T7" s="450"/>
      <c r="U7" s="450"/>
    </row>
    <row r="8" spans="1:7" ht="12.75">
      <c r="A8" s="429"/>
      <c r="B8" s="429"/>
      <c r="C8" s="429"/>
      <c r="D8" s="429"/>
      <c r="E8" s="429"/>
      <c r="F8" s="429"/>
      <c r="G8" s="430"/>
    </row>
    <row r="9" spans="1:21" s="90" customFormat="1" ht="12.75" customHeight="1">
      <c r="A9" s="425" t="s">
        <v>98</v>
      </c>
      <c r="B9" s="425"/>
      <c r="C9" s="425"/>
      <c r="D9" s="425"/>
      <c r="E9" s="425"/>
      <c r="F9" s="425"/>
      <c r="G9" s="426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</row>
    <row r="10" spans="1:21" s="90" customFormat="1" ht="12.75">
      <c r="A10" s="425"/>
      <c r="B10" s="425"/>
      <c r="C10" s="425"/>
      <c r="D10" s="425"/>
      <c r="E10" s="425"/>
      <c r="F10" s="425"/>
      <c r="G10" s="426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</row>
    <row r="11" spans="1:21" s="90" customFormat="1" ht="12.75">
      <c r="A11" s="425"/>
      <c r="B11" s="425"/>
      <c r="C11" s="425"/>
      <c r="D11" s="425"/>
      <c r="E11" s="425"/>
      <c r="F11" s="425"/>
      <c r="G11" s="426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</row>
    <row r="12" spans="1:21" s="90" customFormat="1" ht="12.75">
      <c r="A12" s="425"/>
      <c r="B12" s="425"/>
      <c r="C12" s="425"/>
      <c r="D12" s="425"/>
      <c r="E12" s="425"/>
      <c r="F12" s="425"/>
      <c r="G12" s="426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</row>
    <row r="13" spans="1:21" s="90" customFormat="1" ht="12.75">
      <c r="A13" s="427"/>
      <c r="B13" s="427"/>
      <c r="C13" s="427"/>
      <c r="D13" s="427"/>
      <c r="E13" s="427"/>
      <c r="F13" s="427"/>
      <c r="G13" s="428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</row>
    <row r="14" spans="1:21" s="90" customFormat="1" ht="13.5" thickBot="1">
      <c r="A14" s="195"/>
      <c r="B14" s="196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</row>
    <row r="15" spans="1:48" ht="13.5" thickBot="1">
      <c r="A15" s="197"/>
      <c r="B15" s="197"/>
      <c r="C15" s="451" t="s">
        <v>93</v>
      </c>
      <c r="D15" s="451"/>
      <c r="E15" s="451"/>
      <c r="F15" s="451"/>
      <c r="G15" s="451"/>
      <c r="H15" s="451"/>
      <c r="I15" s="451"/>
      <c r="J15" s="451"/>
      <c r="K15" s="451"/>
      <c r="L15" s="198"/>
      <c r="M15" s="451" t="s">
        <v>90</v>
      </c>
      <c r="N15" s="451"/>
      <c r="O15" s="451"/>
      <c r="P15" s="451"/>
      <c r="Q15" s="451"/>
      <c r="R15" s="451"/>
      <c r="S15" s="451"/>
      <c r="T15" s="451"/>
      <c r="U15" s="451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4" ht="13.5" thickBot="1">
      <c r="A16" s="452" t="s">
        <v>2</v>
      </c>
      <c r="B16" s="452" t="s">
        <v>15</v>
      </c>
      <c r="C16" s="447" t="s">
        <v>21</v>
      </c>
      <c r="D16" s="447"/>
      <c r="E16" s="447"/>
      <c r="F16" s="447"/>
      <c r="G16" s="448"/>
      <c r="H16" s="447" t="s">
        <v>22</v>
      </c>
      <c r="I16" s="447"/>
      <c r="J16" s="447"/>
      <c r="K16" s="447"/>
      <c r="L16" s="198"/>
      <c r="M16" s="447" t="s">
        <v>21</v>
      </c>
      <c r="N16" s="447"/>
      <c r="O16" s="447"/>
      <c r="P16" s="447"/>
      <c r="Q16" s="448"/>
      <c r="R16" s="447" t="s">
        <v>22</v>
      </c>
      <c r="S16" s="447"/>
      <c r="T16" s="447"/>
      <c r="U16" s="447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ht="24.75" thickBot="1">
      <c r="A17" s="453"/>
      <c r="B17" s="453"/>
      <c r="C17" s="370">
        <v>2019</v>
      </c>
      <c r="D17" s="370">
        <v>2020</v>
      </c>
      <c r="E17" s="150" t="s">
        <v>52</v>
      </c>
      <c r="F17" s="150" t="s">
        <v>53</v>
      </c>
      <c r="G17" s="199"/>
      <c r="H17" s="370">
        <v>2019</v>
      </c>
      <c r="I17" s="370">
        <v>2020</v>
      </c>
      <c r="J17" s="150" t="s">
        <v>52</v>
      </c>
      <c r="K17" s="150" t="s">
        <v>53</v>
      </c>
      <c r="L17" s="198"/>
      <c r="M17" s="370">
        <v>2019</v>
      </c>
      <c r="N17" s="370">
        <v>2020</v>
      </c>
      <c r="O17" s="150" t="s">
        <v>52</v>
      </c>
      <c r="P17" s="150" t="s">
        <v>53</v>
      </c>
      <c r="Q17" s="199"/>
      <c r="R17" s="370">
        <v>2019</v>
      </c>
      <c r="S17" s="370">
        <v>2020</v>
      </c>
      <c r="T17" s="150" t="s">
        <v>52</v>
      </c>
      <c r="U17" s="150" t="s">
        <v>53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22" s="26" customFormat="1" ht="12.75">
      <c r="A18" s="200" t="s">
        <v>49</v>
      </c>
      <c r="B18" s="201"/>
      <c r="C18" s="202">
        <v>2093150.361</v>
      </c>
      <c r="D18" s="202">
        <v>2103713.093</v>
      </c>
      <c r="E18" s="203">
        <v>0.5046332168394008</v>
      </c>
      <c r="F18" s="203">
        <v>0.5046332168394095</v>
      </c>
      <c r="G18" s="202"/>
      <c r="H18" s="202">
        <v>2589113.667</v>
      </c>
      <c r="I18" s="202">
        <v>3411722.308</v>
      </c>
      <c r="J18" s="203">
        <v>31.771824137530235</v>
      </c>
      <c r="K18" s="203">
        <v>31.771824137530253</v>
      </c>
      <c r="L18" s="202"/>
      <c r="M18" s="202">
        <v>24551591.365000002</v>
      </c>
      <c r="N18" s="202">
        <v>22171360.5</v>
      </c>
      <c r="O18" s="203">
        <v>-9.694812974091715</v>
      </c>
      <c r="P18" s="203">
        <v>-9.694812974091711</v>
      </c>
      <c r="Q18" s="202"/>
      <c r="R18" s="202">
        <v>30564966.622</v>
      </c>
      <c r="S18" s="202">
        <v>29794258.277</v>
      </c>
      <c r="T18" s="203">
        <v>-2.5215415888766746</v>
      </c>
      <c r="U18" s="203">
        <v>-2.52154158887667</v>
      </c>
      <c r="V18" s="378"/>
    </row>
    <row r="19" spans="1:21" ht="12.75">
      <c r="A19" s="204" t="s">
        <v>24</v>
      </c>
      <c r="B19" s="205" t="s">
        <v>25</v>
      </c>
      <c r="C19" s="206">
        <v>1330205.444</v>
      </c>
      <c r="D19" s="206">
        <v>1384618.95</v>
      </c>
      <c r="E19" s="207">
        <v>4.0906091796148125</v>
      </c>
      <c r="F19" s="207">
        <v>2.5995985292716415</v>
      </c>
      <c r="G19" s="208"/>
      <c r="H19" s="206">
        <v>962493.002</v>
      </c>
      <c r="I19" s="206">
        <v>1249256.7480000004</v>
      </c>
      <c r="J19" s="207">
        <v>29.793852568706814</v>
      </c>
      <c r="K19" s="207">
        <v>11.075749576196586</v>
      </c>
      <c r="L19" s="208"/>
      <c r="M19" s="206">
        <v>15102109.523</v>
      </c>
      <c r="N19" s="206">
        <v>14404641.682</v>
      </c>
      <c r="O19" s="207">
        <v>-4.618347125199829</v>
      </c>
      <c r="P19" s="207">
        <v>-2.840825389405466</v>
      </c>
      <c r="Q19" s="208"/>
      <c r="R19" s="206">
        <v>11960904.441</v>
      </c>
      <c r="S19" s="206">
        <v>11301366.658999998</v>
      </c>
      <c r="T19" s="207">
        <v>-5.514112960715711</v>
      </c>
      <c r="U19" s="207">
        <v>-2.157822680314267</v>
      </c>
    </row>
    <row r="20" spans="1:21" s="48" customFormat="1" ht="24">
      <c r="A20" s="209" t="s">
        <v>62</v>
      </c>
      <c r="B20" s="210" t="s">
        <v>63</v>
      </c>
      <c r="C20" s="208">
        <v>36327.505</v>
      </c>
      <c r="D20" s="208">
        <v>26451.091</v>
      </c>
      <c r="E20" s="211">
        <v>-27.187151994060688</v>
      </c>
      <c r="F20" s="211">
        <v>-0.47184445914728995</v>
      </c>
      <c r="G20" s="208"/>
      <c r="H20" s="208">
        <v>319493.11299999995</v>
      </c>
      <c r="I20" s="208">
        <v>273156.5130000001</v>
      </c>
      <c r="J20" s="211">
        <v>-14.503160824001815</v>
      </c>
      <c r="K20" s="211">
        <v>-1.789670364441356</v>
      </c>
      <c r="L20" s="208"/>
      <c r="M20" s="208">
        <v>267134.65300000005</v>
      </c>
      <c r="N20" s="208">
        <v>338583.228</v>
      </c>
      <c r="O20" s="211">
        <v>26.74627727912182</v>
      </c>
      <c r="P20" s="211">
        <v>0.2910140281246895</v>
      </c>
      <c r="Q20" s="208"/>
      <c r="R20" s="208">
        <v>2079297.567</v>
      </c>
      <c r="S20" s="208">
        <v>2085549.0599999998</v>
      </c>
      <c r="T20" s="211">
        <v>0.30065408141748406</v>
      </c>
      <c r="U20" s="211">
        <v>0.020453132101574404</v>
      </c>
    </row>
    <row r="21" spans="1:21" ht="12.75">
      <c r="A21" s="204" t="s">
        <v>23</v>
      </c>
      <c r="B21" s="205" t="s">
        <v>57</v>
      </c>
      <c r="C21" s="206">
        <v>297467.079</v>
      </c>
      <c r="D21" s="206">
        <v>265154.345</v>
      </c>
      <c r="E21" s="207">
        <v>-10.862625238606672</v>
      </c>
      <c r="F21" s="207">
        <v>-1.5437368763399628</v>
      </c>
      <c r="G21" s="208"/>
      <c r="H21" s="206">
        <v>1275230.889</v>
      </c>
      <c r="I21" s="206">
        <v>1830864.655</v>
      </c>
      <c r="J21" s="207">
        <v>43.57122861380125</v>
      </c>
      <c r="K21" s="207">
        <v>21.460385192119112</v>
      </c>
      <c r="L21" s="208"/>
      <c r="M21" s="206">
        <v>3981961.433</v>
      </c>
      <c r="N21" s="206">
        <v>2505266.0439999998</v>
      </c>
      <c r="O21" s="207">
        <v>-37.084623089567735</v>
      </c>
      <c r="P21" s="207">
        <v>-6.014662622257277</v>
      </c>
      <c r="Q21" s="208"/>
      <c r="R21" s="206">
        <v>15923798.47</v>
      </c>
      <c r="S21" s="206">
        <v>15986851.35</v>
      </c>
      <c r="T21" s="207">
        <v>0.39596632749898664</v>
      </c>
      <c r="U21" s="207">
        <v>0.20629134256804604</v>
      </c>
    </row>
    <row r="22" spans="1:21" ht="13.5" thickBot="1">
      <c r="A22" s="449" t="s">
        <v>56</v>
      </c>
      <c r="B22" s="449"/>
      <c r="C22" s="212">
        <v>429150.333</v>
      </c>
      <c r="D22" s="212">
        <v>427488.707</v>
      </c>
      <c r="E22" s="213">
        <v>-0.38718972635632953</v>
      </c>
      <c r="F22" s="213">
        <v>-0.07938397694497921</v>
      </c>
      <c r="G22" s="212"/>
      <c r="H22" s="212">
        <v>31896.663</v>
      </c>
      <c r="I22" s="212">
        <v>58444.392</v>
      </c>
      <c r="J22" s="213">
        <v>83.23042758422723</v>
      </c>
      <c r="K22" s="213">
        <v>1.0253597336559113</v>
      </c>
      <c r="L22" s="212"/>
      <c r="M22" s="212">
        <v>5200385.756</v>
      </c>
      <c r="N22" s="212">
        <v>4922869.546</v>
      </c>
      <c r="O22" s="213">
        <v>-5.336454313601879</v>
      </c>
      <c r="P22" s="213">
        <v>-1.1303389905536576</v>
      </c>
      <c r="Q22" s="212"/>
      <c r="R22" s="212">
        <v>600966.144</v>
      </c>
      <c r="S22" s="212">
        <v>420491.208</v>
      </c>
      <c r="T22" s="213">
        <v>-30.030799205886716</v>
      </c>
      <c r="U22" s="213">
        <v>-0.5904633832320236</v>
      </c>
    </row>
    <row r="23" spans="1:21" ht="14.25">
      <c r="A23" s="385" t="s">
        <v>88</v>
      </c>
      <c r="B23" s="392"/>
      <c r="C23" s="396"/>
      <c r="D23" s="396"/>
      <c r="E23" s="396"/>
      <c r="F23" s="396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1:19" s="24" customFormat="1" ht="14.25">
      <c r="A24" s="385" t="s">
        <v>89</v>
      </c>
      <c r="B24" s="392"/>
      <c r="C24" s="403"/>
      <c r="D24" s="403"/>
      <c r="E24" s="220"/>
      <c r="F24" s="220"/>
      <c r="G24" s="40"/>
      <c r="H24" s="45"/>
      <c r="I24" s="45"/>
      <c r="J24" s="20"/>
      <c r="M24" s="65"/>
      <c r="N24" s="65"/>
      <c r="R24" s="65"/>
      <c r="S24" s="65"/>
    </row>
    <row r="25" spans="1:7" ht="12.75">
      <c r="A25" s="431"/>
      <c r="B25" s="431"/>
      <c r="C25" s="431"/>
      <c r="D25" s="431"/>
      <c r="E25" s="431"/>
      <c r="F25" s="431"/>
      <c r="G25" s="36"/>
    </row>
    <row r="26" spans="2:7" ht="12.75">
      <c r="B26" s="20"/>
      <c r="G26" s="40"/>
    </row>
    <row r="27" spans="2:7" ht="12.75">
      <c r="B27" s="20"/>
      <c r="G27" s="36"/>
    </row>
    <row r="28" spans="2:7" ht="12.75">
      <c r="B28" s="20"/>
      <c r="G28" s="40"/>
    </row>
    <row r="29" ht="12.75">
      <c r="B29" s="20"/>
    </row>
    <row r="30" ht="12.75">
      <c r="B30" s="20"/>
    </row>
  </sheetData>
  <sheetProtection/>
  <mergeCells count="13">
    <mergeCell ref="B16:B17"/>
    <mergeCell ref="C16:G16"/>
    <mergeCell ref="H16:K16"/>
    <mergeCell ref="M16:Q16"/>
    <mergeCell ref="A7:G8"/>
    <mergeCell ref="A9:G13"/>
    <mergeCell ref="R16:U16"/>
    <mergeCell ref="A25:F25"/>
    <mergeCell ref="A22:B22"/>
    <mergeCell ref="P1:U7"/>
    <mergeCell ref="C15:K15"/>
    <mergeCell ref="M15:U15"/>
    <mergeCell ref="A16:A17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"/>
  <sheetViews>
    <sheetView tabSelected="1" zoomScalePageLayoutView="0" workbookViewId="0" topLeftCell="A1">
      <selection activeCell="P19" sqref="P19:P22"/>
    </sheetView>
  </sheetViews>
  <sheetFormatPr defaultColWidth="6.7109375" defaultRowHeight="12.75"/>
  <cols>
    <col min="1" max="1" width="23.7109375" style="20" customWidth="1"/>
    <col min="2" max="2" width="41.8515625" style="21" bestFit="1" customWidth="1"/>
    <col min="3" max="4" width="10.28125" style="20" bestFit="1" customWidth="1"/>
    <col min="5" max="5" width="9.57421875" style="20" customWidth="1"/>
    <col min="6" max="6" width="12.28125" style="20" customWidth="1"/>
    <col min="7" max="7" width="1.28515625" style="20" customWidth="1"/>
    <col min="8" max="9" width="10.28125" style="20" bestFit="1" customWidth="1"/>
    <col min="10" max="10" width="9.421875" style="20" customWidth="1"/>
    <col min="11" max="11" width="12.57421875" style="20" customWidth="1"/>
    <col min="12" max="12" width="1.1484375" style="20" customWidth="1"/>
    <col min="13" max="14" width="11.28125" style="20" bestFit="1" customWidth="1"/>
    <col min="15" max="15" width="11.57421875" style="20" bestFit="1" customWidth="1"/>
    <col min="16" max="16" width="12.7109375" style="20" customWidth="1"/>
    <col min="17" max="17" width="1.7109375" style="20" customWidth="1"/>
    <col min="18" max="19" width="11.28125" style="20" bestFit="1" customWidth="1"/>
    <col min="20" max="20" width="10.00390625" style="20" customWidth="1"/>
    <col min="21" max="21" width="12.7109375" style="20" customWidth="1"/>
    <col min="22" max="16384" width="6.7109375" style="20" customWidth="1"/>
  </cols>
  <sheetData>
    <row r="1" spans="16:21" ht="12.75">
      <c r="P1" s="443"/>
      <c r="Q1" s="450"/>
      <c r="R1" s="450"/>
      <c r="S1" s="450"/>
      <c r="T1" s="450"/>
      <c r="U1" s="450"/>
    </row>
    <row r="2" spans="16:21" ht="12.75">
      <c r="P2" s="450"/>
      <c r="Q2" s="450"/>
      <c r="R2" s="450"/>
      <c r="S2" s="450"/>
      <c r="T2" s="450"/>
      <c r="U2" s="450"/>
    </row>
    <row r="3" spans="16:21" ht="12.75">
      <c r="P3" s="450"/>
      <c r="Q3" s="450"/>
      <c r="R3" s="450"/>
      <c r="S3" s="450"/>
      <c r="T3" s="450"/>
      <c r="U3" s="450"/>
    </row>
    <row r="4" spans="16:21" ht="12.75">
      <c r="P4" s="450"/>
      <c r="Q4" s="450"/>
      <c r="R4" s="450"/>
      <c r="S4" s="450"/>
      <c r="T4" s="450"/>
      <c r="U4" s="450"/>
    </row>
    <row r="5" spans="2:21" s="90" customFormat="1" ht="12.75">
      <c r="B5" s="21"/>
      <c r="P5" s="450"/>
      <c r="Q5" s="450"/>
      <c r="R5" s="450"/>
      <c r="S5" s="450"/>
      <c r="T5" s="450"/>
      <c r="U5" s="450"/>
    </row>
    <row r="6" spans="2:21" s="90" customFormat="1" ht="12.75">
      <c r="B6" s="21"/>
      <c r="P6" s="450"/>
      <c r="Q6" s="450"/>
      <c r="R6" s="450"/>
      <c r="S6" s="450"/>
      <c r="T6" s="450"/>
      <c r="U6" s="450"/>
    </row>
    <row r="7" spans="1:21" ht="12.75">
      <c r="A7" s="429" t="s">
        <v>58</v>
      </c>
      <c r="B7" s="429"/>
      <c r="C7" s="429"/>
      <c r="D7" s="429"/>
      <c r="E7" s="429"/>
      <c r="F7" s="429"/>
      <c r="G7" s="430"/>
      <c r="P7" s="450"/>
      <c r="Q7" s="450"/>
      <c r="R7" s="450"/>
      <c r="S7" s="450"/>
      <c r="T7" s="450"/>
      <c r="U7" s="450"/>
    </row>
    <row r="8" spans="1:7" ht="12.75">
      <c r="A8" s="429"/>
      <c r="B8" s="429"/>
      <c r="C8" s="429"/>
      <c r="D8" s="429"/>
      <c r="E8" s="429"/>
      <c r="F8" s="429"/>
      <c r="G8" s="430"/>
    </row>
    <row r="9" spans="1:7" s="90" customFormat="1" ht="12.75" customHeight="1">
      <c r="A9" s="425" t="s">
        <v>99</v>
      </c>
      <c r="B9" s="425"/>
      <c r="C9" s="425"/>
      <c r="D9" s="425"/>
      <c r="E9" s="425"/>
      <c r="F9" s="425"/>
      <c r="G9" s="426"/>
    </row>
    <row r="10" spans="1:7" s="90" customFormat="1" ht="12.75">
      <c r="A10" s="425"/>
      <c r="B10" s="425"/>
      <c r="C10" s="425"/>
      <c r="D10" s="425"/>
      <c r="E10" s="425"/>
      <c r="F10" s="425"/>
      <c r="G10" s="426"/>
    </row>
    <row r="11" spans="1:7" s="90" customFormat="1" ht="12.75">
      <c r="A11" s="425"/>
      <c r="B11" s="425"/>
      <c r="C11" s="425"/>
      <c r="D11" s="425"/>
      <c r="E11" s="425"/>
      <c r="F11" s="425"/>
      <c r="G11" s="426"/>
    </row>
    <row r="12" spans="1:7" s="90" customFormat="1" ht="12.75">
      <c r="A12" s="425"/>
      <c r="B12" s="425"/>
      <c r="C12" s="425"/>
      <c r="D12" s="425"/>
      <c r="E12" s="425"/>
      <c r="F12" s="425"/>
      <c r="G12" s="426"/>
    </row>
    <row r="13" spans="1:7" s="90" customFormat="1" ht="12.75">
      <c r="A13" s="427"/>
      <c r="B13" s="427"/>
      <c r="C13" s="427"/>
      <c r="D13" s="427"/>
      <c r="E13" s="427"/>
      <c r="F13" s="427"/>
      <c r="G13" s="428"/>
    </row>
    <row r="14" spans="1:12" s="22" customFormat="1" ht="15.75" thickBot="1">
      <c r="A14" s="53"/>
      <c r="B14" s="53"/>
      <c r="C14" s="53"/>
      <c r="D14" s="53"/>
      <c r="E14" s="23"/>
      <c r="F14" s="23"/>
      <c r="G14" s="23"/>
      <c r="H14" s="23"/>
      <c r="I14" s="23"/>
      <c r="J14" s="23"/>
      <c r="K14" s="23"/>
      <c r="L14" s="23"/>
    </row>
    <row r="15" spans="1:48" ht="13.5" thickBot="1">
      <c r="A15" s="197"/>
      <c r="B15" s="197"/>
      <c r="C15" s="451" t="s">
        <v>93</v>
      </c>
      <c r="D15" s="451"/>
      <c r="E15" s="451"/>
      <c r="F15" s="451"/>
      <c r="G15" s="451"/>
      <c r="H15" s="451"/>
      <c r="I15" s="451"/>
      <c r="J15" s="451"/>
      <c r="K15" s="451"/>
      <c r="L15" s="198"/>
      <c r="M15" s="451" t="s">
        <v>90</v>
      </c>
      <c r="N15" s="451"/>
      <c r="O15" s="451"/>
      <c r="P15" s="451"/>
      <c r="Q15" s="451"/>
      <c r="R15" s="451"/>
      <c r="S15" s="451"/>
      <c r="T15" s="451"/>
      <c r="U15" s="451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4" ht="13.5" thickBot="1">
      <c r="A16" s="452" t="s">
        <v>2</v>
      </c>
      <c r="B16" s="452" t="s">
        <v>15</v>
      </c>
      <c r="C16" s="447" t="s">
        <v>21</v>
      </c>
      <c r="D16" s="447"/>
      <c r="E16" s="447"/>
      <c r="F16" s="447"/>
      <c r="G16" s="448"/>
      <c r="H16" s="447" t="s">
        <v>22</v>
      </c>
      <c r="I16" s="447"/>
      <c r="J16" s="447"/>
      <c r="K16" s="447"/>
      <c r="L16" s="198"/>
      <c r="M16" s="447" t="s">
        <v>21</v>
      </c>
      <c r="N16" s="447"/>
      <c r="O16" s="447"/>
      <c r="P16" s="447"/>
      <c r="Q16" s="448"/>
      <c r="R16" s="447" t="s">
        <v>22</v>
      </c>
      <c r="S16" s="447"/>
      <c r="T16" s="447"/>
      <c r="U16" s="447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ht="24.75" thickBot="1">
      <c r="A17" s="453"/>
      <c r="B17" s="453"/>
      <c r="C17" s="370">
        <v>2019</v>
      </c>
      <c r="D17" s="370">
        <v>2020</v>
      </c>
      <c r="E17" s="150" t="s">
        <v>52</v>
      </c>
      <c r="F17" s="150" t="s">
        <v>53</v>
      </c>
      <c r="G17" s="199"/>
      <c r="H17" s="370">
        <v>2019</v>
      </c>
      <c r="I17" s="370">
        <v>2020</v>
      </c>
      <c r="J17" s="150" t="s">
        <v>52</v>
      </c>
      <c r="K17" s="150" t="s">
        <v>53</v>
      </c>
      <c r="L17" s="198"/>
      <c r="M17" s="370">
        <v>2019</v>
      </c>
      <c r="N17" s="370">
        <v>2020</v>
      </c>
      <c r="O17" s="150" t="s">
        <v>52</v>
      </c>
      <c r="P17" s="150" t="s">
        <v>53</v>
      </c>
      <c r="Q17" s="199"/>
      <c r="R17" s="370">
        <v>2019</v>
      </c>
      <c r="S17" s="370">
        <v>2020</v>
      </c>
      <c r="T17" s="150" t="s">
        <v>52</v>
      </c>
      <c r="U17" s="150" t="s">
        <v>53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21" s="26" customFormat="1" ht="12.75">
      <c r="A18" s="454" t="s">
        <v>49</v>
      </c>
      <c r="B18" s="454"/>
      <c r="C18" s="153">
        <v>2093150.3609999998</v>
      </c>
      <c r="D18" s="153">
        <v>2103713.093</v>
      </c>
      <c r="E18" s="154">
        <v>0.504633216839423</v>
      </c>
      <c r="F18" s="154">
        <v>0.5046332168394154</v>
      </c>
      <c r="G18" s="153">
        <v>0</v>
      </c>
      <c r="H18" s="153">
        <v>2589113.668</v>
      </c>
      <c r="I18" s="153">
        <v>3411722.308</v>
      </c>
      <c r="J18" s="154">
        <v>31.771824086635657</v>
      </c>
      <c r="K18" s="154">
        <v>31.771824086635664</v>
      </c>
      <c r="L18" s="153">
        <v>0</v>
      </c>
      <c r="M18" s="153">
        <v>24551591.365999997</v>
      </c>
      <c r="N18" s="153">
        <v>22171360.496999998</v>
      </c>
      <c r="O18" s="154">
        <v>-9.694812989989055</v>
      </c>
      <c r="P18" s="154">
        <v>-9.694812989989066</v>
      </c>
      <c r="Q18" s="153">
        <v>0</v>
      </c>
      <c r="R18" s="153">
        <v>30564966.622</v>
      </c>
      <c r="S18" s="153">
        <v>29794258.273999996</v>
      </c>
      <c r="T18" s="154">
        <v>-2.5215415986918344</v>
      </c>
      <c r="U18" s="154">
        <v>-2.5215415986918166</v>
      </c>
    </row>
    <row r="19" spans="1:21" ht="12.75">
      <c r="A19" s="204" t="s">
        <v>23</v>
      </c>
      <c r="B19" s="214" t="s">
        <v>68</v>
      </c>
      <c r="C19" s="156">
        <v>1321760.302</v>
      </c>
      <c r="D19" s="156">
        <v>1383413.324</v>
      </c>
      <c r="E19" s="157">
        <v>4.664463133497865</v>
      </c>
      <c r="F19" s="157">
        <v>2.945465512116648</v>
      </c>
      <c r="G19" s="158">
        <v>0</v>
      </c>
      <c r="H19" s="156">
        <v>892417.265</v>
      </c>
      <c r="I19" s="156">
        <v>1217786.029</v>
      </c>
      <c r="J19" s="157">
        <v>36.45926370552681</v>
      </c>
      <c r="K19" s="157">
        <v>12.566801064834518</v>
      </c>
      <c r="L19" s="158">
        <v>0</v>
      </c>
      <c r="M19" s="156">
        <v>15086518.864</v>
      </c>
      <c r="N19" s="156">
        <v>14397788.954999998</v>
      </c>
      <c r="O19" s="157">
        <v>-4.565200993076502</v>
      </c>
      <c r="P19" s="157">
        <v>-2.8052353052510557</v>
      </c>
      <c r="Q19" s="158">
        <v>0</v>
      </c>
      <c r="R19" s="156">
        <v>11759544.816</v>
      </c>
      <c r="S19" s="156">
        <v>11137168.566</v>
      </c>
      <c r="T19" s="157">
        <v>-5.292519903943871</v>
      </c>
      <c r="U19" s="157">
        <v>-2.036240568154349</v>
      </c>
    </row>
    <row r="20" spans="1:21" s="26" customFormat="1" ht="12.75">
      <c r="A20" s="215" t="s">
        <v>69</v>
      </c>
      <c r="B20" s="216" t="s">
        <v>70</v>
      </c>
      <c r="C20" s="158">
        <v>36319.66</v>
      </c>
      <c r="D20" s="158">
        <v>26252.763</v>
      </c>
      <c r="E20" s="159">
        <v>-27.717486892773792</v>
      </c>
      <c r="F20" s="159">
        <v>-0.4809447609483037</v>
      </c>
      <c r="G20" s="158">
        <v>0</v>
      </c>
      <c r="H20" s="158">
        <v>319485.649</v>
      </c>
      <c r="I20" s="158">
        <v>273106.05600000004</v>
      </c>
      <c r="J20" s="159">
        <v>-14.516956597321196</v>
      </c>
      <c r="K20" s="159">
        <v>-1.7913308933951342</v>
      </c>
      <c r="L20" s="158">
        <v>0</v>
      </c>
      <c r="M20" s="158">
        <v>267762.575</v>
      </c>
      <c r="N20" s="158">
        <v>337285.596</v>
      </c>
      <c r="O20" s="159">
        <v>25.964428001187258</v>
      </c>
      <c r="P20" s="159">
        <v>0.2831711393513913</v>
      </c>
      <c r="Q20" s="158">
        <v>0</v>
      </c>
      <c r="R20" s="158">
        <v>2079348.077</v>
      </c>
      <c r="S20" s="158">
        <v>2085379.8380000002</v>
      </c>
      <c r="T20" s="159">
        <v>0.2900794276205376</v>
      </c>
      <c r="U20" s="159">
        <v>0.01973423061309232</v>
      </c>
    </row>
    <row r="21" spans="1:21" ht="12.75">
      <c r="A21" s="204" t="s">
        <v>75</v>
      </c>
      <c r="B21" s="214" t="s">
        <v>71</v>
      </c>
      <c r="C21" s="156">
        <v>297099.153</v>
      </c>
      <c r="D21" s="156">
        <v>264358.484</v>
      </c>
      <c r="E21" s="157">
        <v>-11.02011522732278</v>
      </c>
      <c r="F21" s="157">
        <v>-1.5641814181164788</v>
      </c>
      <c r="G21" s="158">
        <v>0</v>
      </c>
      <c r="H21" s="156">
        <v>1266244.735</v>
      </c>
      <c r="I21" s="156">
        <v>1815810.679</v>
      </c>
      <c r="J21" s="157">
        <v>43.401242177721656</v>
      </c>
      <c r="K21" s="157">
        <v>21.22602614139071</v>
      </c>
      <c r="L21" s="158">
        <v>0</v>
      </c>
      <c r="M21" s="156">
        <v>3977319.634</v>
      </c>
      <c r="N21" s="156">
        <v>2499490.952</v>
      </c>
      <c r="O21" s="157">
        <v>-37.156397222059425</v>
      </c>
      <c r="P21" s="157">
        <v>-6.019278587564613</v>
      </c>
      <c r="Q21" s="158">
        <v>0</v>
      </c>
      <c r="R21" s="156">
        <v>15859219.938</v>
      </c>
      <c r="S21" s="156">
        <v>15881215.966</v>
      </c>
      <c r="T21" s="157">
        <v>0.13869552276841723</v>
      </c>
      <c r="U21" s="157">
        <v>0.07196483566309082</v>
      </c>
    </row>
    <row r="22" spans="1:21" ht="24.75" thickBot="1">
      <c r="A22" s="217" t="s">
        <v>72</v>
      </c>
      <c r="B22" s="218" t="s">
        <v>56</v>
      </c>
      <c r="C22" s="160">
        <v>437971.246</v>
      </c>
      <c r="D22" s="160">
        <v>429688.522</v>
      </c>
      <c r="E22" s="161">
        <v>-1.8911570281488266</v>
      </c>
      <c r="F22" s="161">
        <v>-0.3957061162124505</v>
      </c>
      <c r="G22" s="160">
        <v>0</v>
      </c>
      <c r="H22" s="160">
        <v>110966.019</v>
      </c>
      <c r="I22" s="160">
        <v>105019.544</v>
      </c>
      <c r="J22" s="161">
        <v>-5.358825209364326</v>
      </c>
      <c r="K22" s="161">
        <v>-0.22967222619443547</v>
      </c>
      <c r="L22" s="160">
        <v>0</v>
      </c>
      <c r="M22" s="160">
        <v>5219990.293</v>
      </c>
      <c r="N22" s="160">
        <v>4936794.994</v>
      </c>
      <c r="O22" s="161">
        <v>-5.425207387449826</v>
      </c>
      <c r="P22" s="161">
        <v>-1.1534702365247884</v>
      </c>
      <c r="Q22" s="160">
        <v>0</v>
      </c>
      <c r="R22" s="160">
        <v>866853.791</v>
      </c>
      <c r="S22" s="160">
        <v>690493.904</v>
      </c>
      <c r="T22" s="161">
        <v>-20.34482502482359</v>
      </c>
      <c r="U22" s="161">
        <v>-0.5770000968136506</v>
      </c>
    </row>
    <row r="23" spans="1:21" ht="12.75">
      <c r="A23" s="385" t="s">
        <v>88</v>
      </c>
      <c r="B23" s="398"/>
      <c r="C23" s="399"/>
      <c r="D23" s="399"/>
      <c r="E23" s="399"/>
      <c r="F23" s="399"/>
      <c r="G23" s="51"/>
      <c r="H23" s="49"/>
      <c r="I23" s="49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1:21" s="24" customFormat="1" ht="12.75">
      <c r="A24" s="385" t="s">
        <v>89</v>
      </c>
      <c r="B24" s="398"/>
      <c r="C24" s="386"/>
      <c r="D24" s="386"/>
      <c r="E24" s="400"/>
      <c r="F24" s="401"/>
      <c r="G24" s="20"/>
      <c r="H24" s="20"/>
      <c r="I24" s="20"/>
      <c r="J24" s="76"/>
      <c r="K24" s="71"/>
      <c r="L24" s="20"/>
      <c r="M24" s="20"/>
      <c r="N24" s="20"/>
      <c r="O24" s="76"/>
      <c r="P24" s="71"/>
      <c r="Q24" s="20"/>
      <c r="R24" s="20"/>
      <c r="S24" s="51"/>
      <c r="T24" s="76"/>
      <c r="U24" s="71"/>
    </row>
    <row r="25" spans="1:21" ht="12.75">
      <c r="A25" s="431"/>
      <c r="B25" s="431"/>
      <c r="C25" s="431"/>
      <c r="D25" s="431"/>
      <c r="E25" s="431"/>
      <c r="F25" s="431"/>
      <c r="J25" s="76"/>
      <c r="K25" s="71"/>
      <c r="O25" s="76"/>
      <c r="P25" s="71"/>
      <c r="T25" s="76"/>
      <c r="U25" s="71"/>
    </row>
    <row r="26" spans="1:21" ht="12.75">
      <c r="A26" s="402"/>
      <c r="B26" s="398"/>
      <c r="C26" s="386"/>
      <c r="D26" s="386"/>
      <c r="E26" s="400"/>
      <c r="F26" s="401"/>
      <c r="J26" s="76"/>
      <c r="K26" s="71"/>
      <c r="O26" s="76"/>
      <c r="P26" s="71"/>
      <c r="T26" s="76"/>
      <c r="U26" s="71"/>
    </row>
    <row r="27" spans="1:21" ht="12.75">
      <c r="A27" s="386"/>
      <c r="B27" s="398"/>
      <c r="C27" s="386"/>
      <c r="D27" s="386"/>
      <c r="E27" s="400"/>
      <c r="F27" s="401"/>
      <c r="J27" s="76"/>
      <c r="K27" s="71"/>
      <c r="O27" s="76"/>
      <c r="P27" s="71"/>
      <c r="T27" s="76"/>
      <c r="U27" s="71"/>
    </row>
    <row r="28" spans="1:21" ht="12.75">
      <c r="A28" s="386"/>
      <c r="B28" s="398"/>
      <c r="C28" s="386"/>
      <c r="D28" s="386"/>
      <c r="E28" s="400"/>
      <c r="F28" s="401"/>
      <c r="J28" s="76"/>
      <c r="K28" s="71"/>
      <c r="O28" s="76"/>
      <c r="P28" s="71"/>
      <c r="T28" s="76"/>
      <c r="U28" s="71"/>
    </row>
  </sheetData>
  <sheetProtection/>
  <mergeCells count="13">
    <mergeCell ref="A25:F25"/>
    <mergeCell ref="A18:B18"/>
    <mergeCell ref="P1:U7"/>
    <mergeCell ref="C15:K15"/>
    <mergeCell ref="M15:U15"/>
    <mergeCell ref="A16:A17"/>
    <mergeCell ref="B16:B17"/>
    <mergeCell ref="C16:G16"/>
    <mergeCell ref="A7:G8"/>
    <mergeCell ref="A9:G13"/>
    <mergeCell ref="H16:K16"/>
    <mergeCell ref="M16:Q16"/>
    <mergeCell ref="R16:U16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22.00390625" style="20" customWidth="1"/>
    <col min="2" max="2" width="16.57421875" style="28" bestFit="1" customWidth="1"/>
    <col min="3" max="3" width="14.8515625" style="29" bestFit="1" customWidth="1"/>
    <col min="4" max="4" width="11.7109375" style="29" bestFit="1" customWidth="1"/>
    <col min="5" max="5" width="12.8515625" style="29" bestFit="1" customWidth="1"/>
    <col min="6" max="6" width="1.421875" style="29" customWidth="1"/>
    <col min="7" max="8" width="16.57421875" style="90" bestFit="1" customWidth="1"/>
    <col min="9" max="9" width="11.7109375" style="90" bestFit="1" customWidth="1"/>
    <col min="10" max="10" width="12.8515625" style="90" bestFit="1" customWidth="1"/>
    <col min="11" max="16384" width="11.421875" style="20" customWidth="1"/>
  </cols>
  <sheetData>
    <row r="1" spans="7:10" ht="12.75">
      <c r="G1" s="128"/>
      <c r="H1" s="128"/>
      <c r="I1" s="128"/>
      <c r="J1" s="128"/>
    </row>
    <row r="2" spans="7:10" ht="12.75">
      <c r="G2" s="128"/>
      <c r="H2" s="128"/>
      <c r="I2" s="128"/>
      <c r="J2" s="128"/>
    </row>
    <row r="3" spans="7:10" ht="12.75">
      <c r="G3" s="128"/>
      <c r="H3" s="128"/>
      <c r="I3" s="128"/>
      <c r="J3" s="128"/>
    </row>
    <row r="4" spans="7:10" ht="12.75">
      <c r="G4" s="128"/>
      <c r="H4" s="128"/>
      <c r="I4" s="128"/>
      <c r="J4" s="128"/>
    </row>
    <row r="5" spans="2:10" s="90" customFormat="1" ht="12.75">
      <c r="B5" s="28"/>
      <c r="C5" s="29"/>
      <c r="D5" s="29"/>
      <c r="E5" s="29"/>
      <c r="F5" s="29"/>
      <c r="G5" s="128"/>
      <c r="H5" s="128"/>
      <c r="I5" s="128"/>
      <c r="J5" s="128"/>
    </row>
    <row r="6" spans="2:10" s="90" customFormat="1" ht="12.75">
      <c r="B6" s="28"/>
      <c r="C6" s="29"/>
      <c r="D6" s="29"/>
      <c r="E6" s="29"/>
      <c r="F6" s="29"/>
      <c r="G6" s="128"/>
      <c r="H6" s="128"/>
      <c r="I6" s="128"/>
      <c r="J6" s="128"/>
    </row>
    <row r="7" spans="1:10" ht="12.75">
      <c r="A7" s="429" t="s">
        <v>58</v>
      </c>
      <c r="B7" s="429"/>
      <c r="C7" s="429"/>
      <c r="D7" s="429"/>
      <c r="E7" s="429"/>
      <c r="F7" s="429"/>
      <c r="G7" s="430"/>
      <c r="H7" s="219"/>
      <c r="I7" s="219"/>
      <c r="J7" s="219"/>
    </row>
    <row r="8" spans="1:10" ht="14.25">
      <c r="A8" s="429"/>
      <c r="B8" s="429"/>
      <c r="C8" s="429"/>
      <c r="D8" s="429"/>
      <c r="E8" s="429"/>
      <c r="F8" s="429"/>
      <c r="G8" s="430"/>
      <c r="H8" s="220"/>
      <c r="I8" s="220"/>
      <c r="J8" s="220"/>
    </row>
    <row r="9" spans="1:10" s="90" customFormat="1" ht="12.75" customHeight="1">
      <c r="A9" s="425" t="s">
        <v>100</v>
      </c>
      <c r="B9" s="425"/>
      <c r="C9" s="425"/>
      <c r="D9" s="425"/>
      <c r="E9" s="425"/>
      <c r="F9" s="425"/>
      <c r="G9" s="426"/>
      <c r="H9" s="195"/>
      <c r="I9" s="195"/>
      <c r="J9" s="195"/>
    </row>
    <row r="10" spans="1:10" s="90" customFormat="1" ht="12.75">
      <c r="A10" s="425"/>
      <c r="B10" s="425"/>
      <c r="C10" s="425"/>
      <c r="D10" s="425"/>
      <c r="E10" s="425"/>
      <c r="F10" s="425"/>
      <c r="G10" s="426"/>
      <c r="H10" s="195"/>
      <c r="I10" s="195"/>
      <c r="J10" s="195"/>
    </row>
    <row r="11" spans="1:10" s="90" customFormat="1" ht="12.75">
      <c r="A11" s="425"/>
      <c r="B11" s="425"/>
      <c r="C11" s="425"/>
      <c r="D11" s="425"/>
      <c r="E11" s="425"/>
      <c r="F11" s="425"/>
      <c r="G11" s="426"/>
      <c r="H11" s="195"/>
      <c r="I11" s="195"/>
      <c r="J11" s="195"/>
    </row>
    <row r="12" spans="1:10" s="90" customFormat="1" ht="12.75">
      <c r="A12" s="425"/>
      <c r="B12" s="425"/>
      <c r="C12" s="425"/>
      <c r="D12" s="425"/>
      <c r="E12" s="425"/>
      <c r="F12" s="425"/>
      <c r="G12" s="426"/>
      <c r="H12" s="195"/>
      <c r="I12" s="195"/>
      <c r="J12" s="195"/>
    </row>
    <row r="13" spans="1:10" s="90" customFormat="1" ht="12.75">
      <c r="A13" s="427"/>
      <c r="B13" s="427"/>
      <c r="C13" s="427"/>
      <c r="D13" s="427"/>
      <c r="E13" s="427"/>
      <c r="F13" s="427"/>
      <c r="G13" s="428"/>
      <c r="H13" s="195"/>
      <c r="I13" s="195"/>
      <c r="J13" s="195"/>
    </row>
    <row r="14" spans="1:10" s="90" customFormat="1" ht="12.75">
      <c r="A14" s="221"/>
      <c r="B14" s="222"/>
      <c r="C14" s="222"/>
      <c r="D14" s="222"/>
      <c r="E14" s="222"/>
      <c r="F14" s="222"/>
      <c r="G14" s="222"/>
      <c r="H14" s="222"/>
      <c r="I14" s="222"/>
      <c r="J14" s="222"/>
    </row>
    <row r="15" spans="1:10" ht="13.5" thickBot="1">
      <c r="A15" s="223"/>
      <c r="B15" s="447" t="s">
        <v>93</v>
      </c>
      <c r="C15" s="447"/>
      <c r="D15" s="447"/>
      <c r="E15" s="447"/>
      <c r="F15" s="224"/>
      <c r="G15" s="447" t="s">
        <v>90</v>
      </c>
      <c r="H15" s="447"/>
      <c r="I15" s="447"/>
      <c r="J15" s="447"/>
    </row>
    <row r="16" spans="1:10" ht="13.5" thickBot="1">
      <c r="A16" s="455" t="s">
        <v>30</v>
      </c>
      <c r="B16" s="451" t="s">
        <v>21</v>
      </c>
      <c r="C16" s="451"/>
      <c r="D16" s="451"/>
      <c r="E16" s="451"/>
      <c r="F16" s="364"/>
      <c r="G16" s="451" t="s">
        <v>21</v>
      </c>
      <c r="H16" s="451"/>
      <c r="I16" s="451"/>
      <c r="J16" s="451"/>
    </row>
    <row r="17" spans="1:10" ht="24.75" thickBot="1">
      <c r="A17" s="456"/>
      <c r="B17" s="370">
        <v>2019</v>
      </c>
      <c r="C17" s="370">
        <v>2020</v>
      </c>
      <c r="D17" s="226" t="s">
        <v>52</v>
      </c>
      <c r="E17" s="226" t="s">
        <v>53</v>
      </c>
      <c r="F17" s="226"/>
      <c r="G17" s="370">
        <v>2019</v>
      </c>
      <c r="H17" s="370">
        <v>2020</v>
      </c>
      <c r="I17" s="226" t="s">
        <v>52</v>
      </c>
      <c r="J17" s="226" t="s">
        <v>53</v>
      </c>
    </row>
    <row r="18" spans="1:16" s="26" customFormat="1" ht="12.75">
      <c r="A18" s="221" t="s">
        <v>49</v>
      </c>
      <c r="B18" s="222">
        <v>704369.8160299995</v>
      </c>
      <c r="C18" s="222">
        <v>678130.2665800006</v>
      </c>
      <c r="D18" s="227">
        <v>-3.7252518283493963</v>
      </c>
      <c r="E18" s="227">
        <v>-3.725251828349399</v>
      </c>
      <c r="F18" s="228">
        <v>1.554312234475219E-14</v>
      </c>
      <c r="G18" s="222">
        <v>8491565.500313245</v>
      </c>
      <c r="H18" s="222">
        <v>7666271.518750005</v>
      </c>
      <c r="I18" s="227">
        <v>-9.71898505090486</v>
      </c>
      <c r="J18" s="227">
        <v>-9.718985050904864</v>
      </c>
      <c r="K18" s="47"/>
      <c r="L18" s="47"/>
      <c r="M18" s="47"/>
      <c r="N18" s="47"/>
      <c r="O18" s="47"/>
      <c r="P18" s="47"/>
    </row>
    <row r="19" spans="1:16" ht="12.75">
      <c r="A19" s="229"/>
      <c r="B19" s="230"/>
      <c r="C19" s="230"/>
      <c r="D19" s="231"/>
      <c r="E19" s="231"/>
      <c r="F19" s="238"/>
      <c r="G19" s="230"/>
      <c r="H19" s="230"/>
      <c r="I19" s="231"/>
      <c r="J19" s="231"/>
      <c r="K19" s="47"/>
      <c r="L19" s="121"/>
      <c r="M19" s="47"/>
      <c r="N19" s="47"/>
      <c r="O19" s="47"/>
      <c r="P19" s="47"/>
    </row>
    <row r="20" spans="1:16" s="31" customFormat="1" ht="12.75">
      <c r="A20" s="221" t="s">
        <v>147</v>
      </c>
      <c r="B20" s="222">
        <v>107471.01642000003</v>
      </c>
      <c r="C20" s="222">
        <v>104381.72073</v>
      </c>
      <c r="D20" s="227">
        <v>-2.8745384503734206</v>
      </c>
      <c r="E20" s="227">
        <v>-0.43859001616679905</v>
      </c>
      <c r="F20" s="228">
        <v>0</v>
      </c>
      <c r="G20" s="222">
        <v>1281195.61713</v>
      </c>
      <c r="H20" s="222">
        <v>1113069.4871399999</v>
      </c>
      <c r="I20" s="227">
        <v>-13.122596404647291</v>
      </c>
      <c r="J20" s="227">
        <v>-1.9799191325062266</v>
      </c>
      <c r="K20" s="121"/>
      <c r="L20" s="47"/>
      <c r="M20" s="47"/>
      <c r="N20" s="47"/>
      <c r="O20" s="47"/>
      <c r="P20" s="47"/>
    </row>
    <row r="21" spans="1:16" s="31" customFormat="1" ht="12.75">
      <c r="A21" s="232" t="s">
        <v>148</v>
      </c>
      <c r="B21" s="233">
        <v>13540.60259</v>
      </c>
      <c r="C21" s="233">
        <v>9468.49453</v>
      </c>
      <c r="D21" s="234">
        <v>-30.073314927707372</v>
      </c>
      <c r="E21" s="234">
        <v>-0.5781207495448055</v>
      </c>
      <c r="F21" s="228">
        <v>0</v>
      </c>
      <c r="G21" s="233">
        <v>134145.3947</v>
      </c>
      <c r="H21" s="233">
        <v>96280.34557</v>
      </c>
      <c r="I21" s="234">
        <v>-28.226872204357523</v>
      </c>
      <c r="J21" s="234">
        <v>-0.44591364370448766</v>
      </c>
      <c r="K21" s="121"/>
      <c r="L21" s="47"/>
      <c r="M21" s="47"/>
      <c r="N21" s="47"/>
      <c r="O21" s="47"/>
      <c r="P21" s="47"/>
    </row>
    <row r="22" spans="1:16" s="32" customFormat="1" ht="12.75">
      <c r="A22" s="235" t="s">
        <v>149</v>
      </c>
      <c r="B22" s="236">
        <v>580.6169600000001</v>
      </c>
      <c r="C22" s="236">
        <v>1044.47826</v>
      </c>
      <c r="D22" s="237">
        <v>79.89110411104765</v>
      </c>
      <c r="E22" s="237">
        <v>0.06585479522879553</v>
      </c>
      <c r="F22" s="238">
        <v>0</v>
      </c>
      <c r="G22" s="236">
        <v>11194.47001</v>
      </c>
      <c r="H22" s="236">
        <v>12113.262130000001</v>
      </c>
      <c r="I22" s="237">
        <v>8.207553543662582</v>
      </c>
      <c r="J22" s="237">
        <v>0.010820055736084327</v>
      </c>
      <c r="K22" s="47"/>
      <c r="L22" s="121"/>
      <c r="M22" s="47"/>
      <c r="N22" s="47"/>
      <c r="O22" s="47"/>
      <c r="P22" s="47"/>
    </row>
    <row r="23" spans="1:16" s="32" customFormat="1" ht="12.75">
      <c r="A23" s="229" t="s">
        <v>150</v>
      </c>
      <c r="B23" s="230">
        <v>4434.64612</v>
      </c>
      <c r="C23" s="230">
        <v>3064.8612899999985</v>
      </c>
      <c r="D23" s="231">
        <v>-30.88825563380019</v>
      </c>
      <c r="E23" s="231">
        <v>-0.1944695526166132</v>
      </c>
      <c r="F23" s="238">
        <v>0</v>
      </c>
      <c r="G23" s="230">
        <v>60515.030080000004</v>
      </c>
      <c r="H23" s="230">
        <v>38528.917830000006</v>
      </c>
      <c r="I23" s="231">
        <v>-36.331655492750606</v>
      </c>
      <c r="J23" s="231">
        <v>-0.2589170659896453</v>
      </c>
      <c r="K23" s="47"/>
      <c r="L23" s="47"/>
      <c r="M23" s="47"/>
      <c r="N23" s="47"/>
      <c r="O23" s="47"/>
      <c r="P23" s="47"/>
    </row>
    <row r="24" spans="1:16" s="42" customFormat="1" ht="12.75">
      <c r="A24" s="235" t="s">
        <v>151</v>
      </c>
      <c r="B24" s="236">
        <v>8525.33951</v>
      </c>
      <c r="C24" s="236">
        <v>5359.15498</v>
      </c>
      <c r="D24" s="237">
        <v>-37.13851543725792</v>
      </c>
      <c r="E24" s="237">
        <v>-0.44950599215698783</v>
      </c>
      <c r="F24" s="238">
        <v>0</v>
      </c>
      <c r="G24" s="236">
        <v>62435.89461</v>
      </c>
      <c r="H24" s="236">
        <v>45638.16561</v>
      </c>
      <c r="I24" s="237">
        <v>-26.903961423033095</v>
      </c>
      <c r="J24" s="237">
        <v>-0.1978166334509267</v>
      </c>
      <c r="K24" s="47"/>
      <c r="L24" s="47"/>
      <c r="M24" s="47"/>
      <c r="N24" s="47"/>
      <c r="O24" s="47"/>
      <c r="P24" s="47"/>
    </row>
    <row r="25" spans="1:16" s="26" customFormat="1" ht="12.75">
      <c r="A25" s="232" t="s">
        <v>152</v>
      </c>
      <c r="B25" s="233">
        <v>93930.41383000003</v>
      </c>
      <c r="C25" s="233">
        <v>94913.2262</v>
      </c>
      <c r="D25" s="234">
        <v>1.046319642303195</v>
      </c>
      <c r="E25" s="234">
        <v>0.1395307333780067</v>
      </c>
      <c r="F25" s="228">
        <v>1.8041124150158794E-15</v>
      </c>
      <c r="G25" s="233">
        <v>1147050.2224299998</v>
      </c>
      <c r="H25" s="233">
        <v>1016789.14157</v>
      </c>
      <c r="I25" s="234">
        <v>-11.35617938193192</v>
      </c>
      <c r="J25" s="234">
        <v>-1.5340054888017376</v>
      </c>
      <c r="K25" s="47"/>
      <c r="L25" s="47"/>
      <c r="M25" s="47"/>
      <c r="N25" s="47"/>
      <c r="O25" s="47"/>
      <c r="P25" s="47"/>
    </row>
    <row r="26" spans="1:16" ht="12.75">
      <c r="A26" s="235" t="s">
        <v>153</v>
      </c>
      <c r="B26" s="236">
        <v>6267.110199999999</v>
      </c>
      <c r="C26" s="236">
        <v>4465.39497</v>
      </c>
      <c r="D26" s="237">
        <v>-28.74874020884456</v>
      </c>
      <c r="E26" s="237">
        <v>-0.25579108999231487</v>
      </c>
      <c r="F26" s="238">
        <v>0</v>
      </c>
      <c r="G26" s="236">
        <v>83582.18035000001</v>
      </c>
      <c r="H26" s="236">
        <v>71040.57579999999</v>
      </c>
      <c r="I26" s="237">
        <v>-15.005117714663696</v>
      </c>
      <c r="J26" s="237">
        <v>-0.14769484554452728</v>
      </c>
      <c r="K26" s="47"/>
      <c r="L26" s="47"/>
      <c r="M26" s="47"/>
      <c r="N26" s="47"/>
      <c r="O26" s="47"/>
      <c r="P26" s="47"/>
    </row>
    <row r="27" spans="1:16" ht="12.75">
      <c r="A27" s="229" t="s">
        <v>154</v>
      </c>
      <c r="B27" s="230">
        <v>2903.7353699999994</v>
      </c>
      <c r="C27" s="230">
        <v>4495.837340000003</v>
      </c>
      <c r="D27" s="231">
        <v>54.82944439251718</v>
      </c>
      <c r="E27" s="231">
        <v>0.22603211179227967</v>
      </c>
      <c r="F27" s="238">
        <v>0</v>
      </c>
      <c r="G27" s="230">
        <v>52892.988560000005</v>
      </c>
      <c r="H27" s="230">
        <v>38731.09850999999</v>
      </c>
      <c r="I27" s="231">
        <v>-26.774607439576315</v>
      </c>
      <c r="J27" s="231">
        <v>-0.16677596197635872</v>
      </c>
      <c r="K27" s="47"/>
      <c r="L27" s="47"/>
      <c r="M27" s="47"/>
      <c r="N27" s="47"/>
      <c r="O27" s="47"/>
      <c r="P27" s="47"/>
    </row>
    <row r="28" spans="1:16" ht="12.75">
      <c r="A28" s="235" t="s">
        <v>155</v>
      </c>
      <c r="B28" s="236">
        <v>29656.877139999993</v>
      </c>
      <c r="C28" s="236">
        <v>36862.15712000001</v>
      </c>
      <c r="D28" s="237">
        <v>24.295477726755756</v>
      </c>
      <c r="E28" s="237">
        <v>1.0229399125321326</v>
      </c>
      <c r="F28" s="238">
        <v>0</v>
      </c>
      <c r="G28" s="236">
        <v>391750.5344099999</v>
      </c>
      <c r="H28" s="236">
        <v>389571.4276400001</v>
      </c>
      <c r="I28" s="237">
        <v>-0.55624857622254</v>
      </c>
      <c r="J28" s="237">
        <v>-0.025662014500381785</v>
      </c>
      <c r="K28" s="47"/>
      <c r="L28" s="47"/>
      <c r="M28" s="47"/>
      <c r="N28" s="47"/>
      <c r="O28" s="47"/>
      <c r="P28" s="47"/>
    </row>
    <row r="29" spans="1:16" ht="12.75">
      <c r="A29" s="229" t="s">
        <v>156</v>
      </c>
      <c r="B29" s="230">
        <v>100.03</v>
      </c>
      <c r="C29" s="230">
        <v>102.91999</v>
      </c>
      <c r="D29" s="231">
        <v>2.8891232630211094</v>
      </c>
      <c r="E29" s="231">
        <v>0.00041029441271187565</v>
      </c>
      <c r="F29" s="238">
        <v>0</v>
      </c>
      <c r="G29" s="230">
        <v>1686.92668</v>
      </c>
      <c r="H29" s="230">
        <v>1294.6267699999999</v>
      </c>
      <c r="I29" s="231">
        <v>-23.25530295128181</v>
      </c>
      <c r="J29" s="231">
        <v>-0.0046198773357578014</v>
      </c>
      <c r="K29" s="47"/>
      <c r="L29" s="47"/>
      <c r="M29" s="47"/>
      <c r="N29" s="47"/>
      <c r="O29" s="47"/>
      <c r="P29" s="47"/>
    </row>
    <row r="30" spans="1:16" ht="12.75">
      <c r="A30" s="235" t="s">
        <v>157</v>
      </c>
      <c r="B30" s="236">
        <v>39984.658600000024</v>
      </c>
      <c r="C30" s="236">
        <v>36108.94982999999</v>
      </c>
      <c r="D30" s="237">
        <v>-9.692989525737827</v>
      </c>
      <c r="E30" s="237">
        <v>-0.5502377702446813</v>
      </c>
      <c r="F30" s="238">
        <v>0</v>
      </c>
      <c r="G30" s="236">
        <v>484701.81922</v>
      </c>
      <c r="H30" s="236">
        <v>391269.9804299999</v>
      </c>
      <c r="I30" s="237">
        <v>-19.276147743854988</v>
      </c>
      <c r="J30" s="237">
        <v>-1.1002899145811633</v>
      </c>
      <c r="K30" s="47"/>
      <c r="L30" s="47"/>
      <c r="M30" s="47"/>
      <c r="N30" s="47"/>
      <c r="O30" s="47"/>
      <c r="P30" s="47"/>
    </row>
    <row r="31" spans="1:16" ht="12.75">
      <c r="A31" s="229" t="s">
        <v>158</v>
      </c>
      <c r="B31" s="230">
        <v>3088.633440000001</v>
      </c>
      <c r="C31" s="230">
        <v>2889.7612999999983</v>
      </c>
      <c r="D31" s="231">
        <v>-6.438839178015321</v>
      </c>
      <c r="E31" s="231">
        <v>-0.028234051981513696</v>
      </c>
      <c r="F31" s="238">
        <v>0</v>
      </c>
      <c r="G31" s="230">
        <v>47131.84328999999</v>
      </c>
      <c r="H31" s="230">
        <v>50330.36495</v>
      </c>
      <c r="I31" s="231">
        <v>6.786328385927232</v>
      </c>
      <c r="J31" s="231">
        <v>0.03766704337241491</v>
      </c>
      <c r="K31" s="47"/>
      <c r="L31" s="47"/>
      <c r="M31" s="47"/>
      <c r="N31" s="47"/>
      <c r="O31" s="47"/>
      <c r="P31" s="47"/>
    </row>
    <row r="32" spans="1:16" ht="12.75">
      <c r="A32" s="235" t="s">
        <v>159</v>
      </c>
      <c r="B32" s="236">
        <v>330.31087</v>
      </c>
      <c r="C32" s="236">
        <v>301.09037</v>
      </c>
      <c r="D32" s="237">
        <v>-8.84636342727686</v>
      </c>
      <c r="E32" s="237">
        <v>-0.0041484599900509485</v>
      </c>
      <c r="F32" s="238">
        <v>0</v>
      </c>
      <c r="G32" s="236">
        <v>3685.9503900000004</v>
      </c>
      <c r="H32" s="236">
        <v>4470.15152</v>
      </c>
      <c r="I32" s="237">
        <v>21.27541195691458</v>
      </c>
      <c r="J32" s="237">
        <v>0.009235059541978114</v>
      </c>
      <c r="K32" s="47"/>
      <c r="L32" s="47"/>
      <c r="M32" s="47"/>
      <c r="N32" s="47"/>
      <c r="O32" s="47"/>
      <c r="P32" s="47"/>
    </row>
    <row r="33" spans="1:16" ht="12.75">
      <c r="A33" s="229" t="s">
        <v>160</v>
      </c>
      <c r="B33" s="230">
        <v>10670.634180000001</v>
      </c>
      <c r="C33" s="230">
        <v>7104.003779999999</v>
      </c>
      <c r="D33" s="231">
        <v>-33.424727526363405</v>
      </c>
      <c r="E33" s="231">
        <v>-0.5063576432196375</v>
      </c>
      <c r="F33" s="238">
        <v>0</v>
      </c>
      <c r="G33" s="230">
        <v>65915.80898999999</v>
      </c>
      <c r="H33" s="230">
        <v>61804.571280000004</v>
      </c>
      <c r="I33" s="231">
        <v>-6.237104228856094</v>
      </c>
      <c r="J33" s="231">
        <v>-0.04841554492923989</v>
      </c>
      <c r="K33" s="47"/>
      <c r="L33" s="47"/>
      <c r="M33" s="47"/>
      <c r="N33" s="47"/>
      <c r="O33" s="47"/>
      <c r="P33" s="47"/>
    </row>
    <row r="34" spans="1:16" ht="12.75">
      <c r="A34" s="235" t="s">
        <v>161</v>
      </c>
      <c r="B34" s="236">
        <v>928.42403</v>
      </c>
      <c r="C34" s="236">
        <v>2583.1115</v>
      </c>
      <c r="D34" s="237">
        <v>178.2254031059493</v>
      </c>
      <c r="E34" s="237">
        <v>0.23491743006908264</v>
      </c>
      <c r="F34" s="238">
        <v>0</v>
      </c>
      <c r="G34" s="236">
        <v>15702.170540000001</v>
      </c>
      <c r="H34" s="236">
        <v>8276.34467</v>
      </c>
      <c r="I34" s="237">
        <v>-47.291715824148724</v>
      </c>
      <c r="J34" s="237">
        <v>-0.08744943284870228</v>
      </c>
      <c r="K34" s="47"/>
      <c r="L34" s="47"/>
      <c r="M34" s="47"/>
      <c r="N34" s="47"/>
      <c r="O34" s="47"/>
      <c r="P34" s="47"/>
    </row>
    <row r="35" spans="1:16" s="90" customFormat="1" ht="12.75">
      <c r="A35" s="229"/>
      <c r="B35" s="230"/>
      <c r="C35" s="230"/>
      <c r="D35" s="231"/>
      <c r="E35" s="231"/>
      <c r="F35" s="238"/>
      <c r="G35" s="230"/>
      <c r="H35" s="230"/>
      <c r="I35" s="231"/>
      <c r="J35" s="231"/>
      <c r="K35" s="47"/>
      <c r="L35" s="47"/>
      <c r="M35" s="47"/>
      <c r="N35" s="47"/>
      <c r="O35" s="47"/>
      <c r="P35" s="47"/>
    </row>
    <row r="36" spans="1:16" ht="12.75">
      <c r="A36" s="235" t="s">
        <v>162</v>
      </c>
      <c r="B36" s="236">
        <v>117861.54581999991</v>
      </c>
      <c r="C36" s="236">
        <v>136869.6760700001</v>
      </c>
      <c r="D36" s="237">
        <v>16.127508016083315</v>
      </c>
      <c r="E36" s="237">
        <v>2.698600907849042</v>
      </c>
      <c r="F36" s="238">
        <v>0</v>
      </c>
      <c r="G36" s="236">
        <v>1505303.1276199997</v>
      </c>
      <c r="H36" s="236">
        <v>1272399.0631799998</v>
      </c>
      <c r="I36" s="237">
        <v>-15.472236798460592</v>
      </c>
      <c r="J36" s="237">
        <v>-2.7427694508322196</v>
      </c>
      <c r="K36" s="47"/>
      <c r="L36" s="47"/>
      <c r="M36" s="47"/>
      <c r="N36" s="47"/>
      <c r="O36" s="47"/>
      <c r="P36" s="47"/>
    </row>
    <row r="37" spans="1:16" s="90" customFormat="1" ht="12.75">
      <c r="A37" s="229" t="s">
        <v>163</v>
      </c>
      <c r="B37" s="230">
        <v>80.04575</v>
      </c>
      <c r="C37" s="230">
        <v>28.444349999999993</v>
      </c>
      <c r="D37" s="231">
        <v>-64.46488414437994</v>
      </c>
      <c r="E37" s="231">
        <v>-0.007325895974764806</v>
      </c>
      <c r="F37" s="238">
        <v>0</v>
      </c>
      <c r="G37" s="230">
        <v>1877.06472</v>
      </c>
      <c r="H37" s="230">
        <v>1664.6805</v>
      </c>
      <c r="I37" s="231">
        <v>-11.314698834678428</v>
      </c>
      <c r="J37" s="231">
        <v>-0.002501119728655044</v>
      </c>
      <c r="K37" s="47"/>
      <c r="L37" s="47"/>
      <c r="M37" s="47"/>
      <c r="N37" s="47"/>
      <c r="O37" s="47"/>
      <c r="P37" s="47"/>
    </row>
    <row r="38" spans="1:16" s="26" customFormat="1" ht="12.75">
      <c r="A38" s="235" t="s">
        <v>164</v>
      </c>
      <c r="B38" s="236">
        <v>15111.376269999999</v>
      </c>
      <c r="C38" s="236">
        <v>2204.7605099999996</v>
      </c>
      <c r="D38" s="237">
        <v>-85.40992911163875</v>
      </c>
      <c r="E38" s="237">
        <v>-1.8323635491288996</v>
      </c>
      <c r="F38" s="238">
        <v>0</v>
      </c>
      <c r="G38" s="236">
        <v>145084.67974532902</v>
      </c>
      <c r="H38" s="236">
        <v>42221.82758</v>
      </c>
      <c r="I38" s="237">
        <v>-70.89849344940274</v>
      </c>
      <c r="J38" s="237">
        <v>-1.2113532205755762</v>
      </c>
      <c r="K38" s="47"/>
      <c r="L38" s="47"/>
      <c r="M38" s="47"/>
      <c r="N38" s="47"/>
      <c r="O38" s="47"/>
      <c r="P38" s="47"/>
    </row>
    <row r="39" spans="1:16" s="26" customFormat="1" ht="12.75">
      <c r="A39" s="229"/>
      <c r="B39" s="230"/>
      <c r="C39" s="230"/>
      <c r="D39" s="231"/>
      <c r="E39" s="231"/>
      <c r="F39" s="238"/>
      <c r="G39" s="230"/>
      <c r="H39" s="230"/>
      <c r="I39" s="231"/>
      <c r="J39" s="231"/>
      <c r="K39" s="47"/>
      <c r="L39" s="47"/>
      <c r="M39" s="47"/>
      <c r="N39" s="47"/>
      <c r="O39" s="47"/>
      <c r="P39" s="47"/>
    </row>
    <row r="40" spans="1:16" s="26" customFormat="1" ht="12.75">
      <c r="A40" s="221" t="s">
        <v>165</v>
      </c>
      <c r="B40" s="222">
        <v>137496.74594</v>
      </c>
      <c r="C40" s="222">
        <v>83166.83506999994</v>
      </c>
      <c r="D40" s="227">
        <v>-39.51359757539878</v>
      </c>
      <c r="E40" s="227">
        <v>-7.713265053891251</v>
      </c>
      <c r="F40" s="228">
        <v>0</v>
      </c>
      <c r="G40" s="222">
        <v>1326229.6934800004</v>
      </c>
      <c r="H40" s="222">
        <v>1041336.0516400001</v>
      </c>
      <c r="I40" s="227">
        <v>-21.481470611055688</v>
      </c>
      <c r="J40" s="227">
        <v>-3.3550190695636832</v>
      </c>
      <c r="K40" s="47"/>
      <c r="L40" s="47"/>
      <c r="M40" s="47"/>
      <c r="N40" s="47"/>
      <c r="O40" s="47"/>
      <c r="P40" s="47"/>
    </row>
    <row r="41" spans="1:12" ht="12.75">
      <c r="A41" s="229" t="s">
        <v>166</v>
      </c>
      <c r="B41" s="230">
        <v>30165.384900000005</v>
      </c>
      <c r="C41" s="230">
        <v>23635.412919999988</v>
      </c>
      <c r="D41" s="231">
        <v>-21.64723573608377</v>
      </c>
      <c r="E41" s="231">
        <v>-0.9270658440199124</v>
      </c>
      <c r="F41" s="238">
        <v>0</v>
      </c>
      <c r="G41" s="230">
        <v>307208.3394200001</v>
      </c>
      <c r="H41" s="230">
        <v>278190.5060300001</v>
      </c>
      <c r="I41" s="231">
        <v>-9.445652889757083</v>
      </c>
      <c r="J41" s="231">
        <v>-0.34172536723563574</v>
      </c>
      <c r="K41" s="47"/>
      <c r="L41" s="47"/>
    </row>
    <row r="42" spans="1:12" ht="12.75">
      <c r="A42" s="235" t="s">
        <v>167</v>
      </c>
      <c r="B42" s="236">
        <v>4087.5413500000004</v>
      </c>
      <c r="C42" s="236">
        <v>1044.9061800000002</v>
      </c>
      <c r="D42" s="237">
        <v>-74.43680465764585</v>
      </c>
      <c r="E42" s="237">
        <v>-0.43196558125517587</v>
      </c>
      <c r="F42" s="238">
        <v>0</v>
      </c>
      <c r="G42" s="236">
        <v>24092.218110000005</v>
      </c>
      <c r="H42" s="236">
        <v>17312.594619999996</v>
      </c>
      <c r="I42" s="237">
        <v>-28.140304305090027</v>
      </c>
      <c r="J42" s="237">
        <v>-0.07983950061681697</v>
      </c>
      <c r="K42" s="47"/>
      <c r="L42" s="47"/>
    </row>
    <row r="43" spans="1:12" ht="12.75">
      <c r="A43" s="229" t="s">
        <v>168</v>
      </c>
      <c r="B43" s="230">
        <v>10696.038939999997</v>
      </c>
      <c r="C43" s="230">
        <v>3181.69949</v>
      </c>
      <c r="D43" s="231">
        <v>-70.25347880792214</v>
      </c>
      <c r="E43" s="231">
        <v>-1.0668173563076073</v>
      </c>
      <c r="F43" s="238">
        <v>0</v>
      </c>
      <c r="G43" s="230">
        <v>112873.66025999999</v>
      </c>
      <c r="H43" s="230">
        <v>75246.19523999999</v>
      </c>
      <c r="I43" s="231">
        <v>-33.33591285453722</v>
      </c>
      <c r="J43" s="231">
        <v>-0.44311576020478166</v>
      </c>
      <c r="K43" s="47"/>
      <c r="L43" s="47"/>
    </row>
    <row r="44" spans="1:12" ht="12.75">
      <c r="A44" s="235" t="s">
        <v>169</v>
      </c>
      <c r="B44" s="236">
        <v>1239.7529100000002</v>
      </c>
      <c r="C44" s="236">
        <v>408.10209</v>
      </c>
      <c r="D44" s="237">
        <v>-67.08198168294682</v>
      </c>
      <c r="E44" s="237">
        <v>-0.1180701956661612</v>
      </c>
      <c r="F44" s="238">
        <v>0</v>
      </c>
      <c r="G44" s="236">
        <v>5215.80058</v>
      </c>
      <c r="H44" s="236">
        <v>2101.31287</v>
      </c>
      <c r="I44" s="237">
        <v>-59.71255346576153</v>
      </c>
      <c r="J44" s="237">
        <v>-0.03667742667574206</v>
      </c>
      <c r="K44" s="47"/>
      <c r="L44" s="47"/>
    </row>
    <row r="45" spans="1:12" ht="12.75">
      <c r="A45" s="229" t="s">
        <v>170</v>
      </c>
      <c r="B45" s="230">
        <v>0.9350499999999999</v>
      </c>
      <c r="C45" s="230">
        <v>8.55796</v>
      </c>
      <c r="D45" s="231">
        <v>815.2408962087587</v>
      </c>
      <c r="E45" s="231">
        <v>0.001082231212428236</v>
      </c>
      <c r="F45" s="238">
        <v>0</v>
      </c>
      <c r="G45" s="230">
        <v>68.71932</v>
      </c>
      <c r="H45" s="230">
        <v>1071.9392</v>
      </c>
      <c r="I45" s="231" t="s">
        <v>171</v>
      </c>
      <c r="J45" s="231">
        <v>0.01181431009350387</v>
      </c>
      <c r="K45" s="47"/>
      <c r="L45" s="47"/>
    </row>
    <row r="46" spans="1:12" ht="12.75">
      <c r="A46" s="235" t="s">
        <v>172</v>
      </c>
      <c r="B46" s="236">
        <v>2.52742</v>
      </c>
      <c r="C46" s="236">
        <v>94.95638</v>
      </c>
      <c r="D46" s="237" t="s">
        <v>171</v>
      </c>
      <c r="E46" s="237">
        <v>0.013122220443935576</v>
      </c>
      <c r="F46" s="238">
        <v>0</v>
      </c>
      <c r="G46" s="236">
        <v>208.88061000000002</v>
      </c>
      <c r="H46" s="236">
        <v>227.09897999999998</v>
      </c>
      <c r="I46" s="237">
        <v>8.721905781489237</v>
      </c>
      <c r="J46" s="237">
        <v>0.00021454665808475374</v>
      </c>
      <c r="K46" s="47"/>
      <c r="L46" s="47"/>
    </row>
    <row r="47" spans="1:12" ht="12.75">
      <c r="A47" s="229" t="s">
        <v>173</v>
      </c>
      <c r="B47" s="230">
        <v>573.7836699999999</v>
      </c>
      <c r="C47" s="230">
        <v>356.72449</v>
      </c>
      <c r="D47" s="231">
        <v>-37.829445372678514</v>
      </c>
      <c r="E47" s="231">
        <v>-0.030816081987073005</v>
      </c>
      <c r="F47" s="238">
        <v>0</v>
      </c>
      <c r="G47" s="230">
        <v>8224.511579999999</v>
      </c>
      <c r="H47" s="230">
        <v>5625.8922</v>
      </c>
      <c r="I47" s="231">
        <v>-31.59603284308341</v>
      </c>
      <c r="J47" s="231">
        <v>-0.03060235924582031</v>
      </c>
      <c r="K47" s="47"/>
      <c r="L47" s="47"/>
    </row>
    <row r="48" spans="1:12" ht="12.75">
      <c r="A48" s="235" t="s">
        <v>174</v>
      </c>
      <c r="B48" s="236">
        <v>12983.742740000012</v>
      </c>
      <c r="C48" s="236">
        <v>18.35269</v>
      </c>
      <c r="D48" s="237">
        <v>-99.85864869346602</v>
      </c>
      <c r="E48" s="237">
        <v>-1.8407077865823556</v>
      </c>
      <c r="F48" s="238">
        <v>0</v>
      </c>
      <c r="G48" s="236">
        <v>38985.172130000064</v>
      </c>
      <c r="H48" s="236">
        <v>14818.030970000042</v>
      </c>
      <c r="I48" s="237">
        <v>-61.99059755183895</v>
      </c>
      <c r="J48" s="237">
        <v>-0.28460171636323733</v>
      </c>
      <c r="K48" s="47"/>
      <c r="L48" s="47"/>
    </row>
    <row r="49" spans="1:12" ht="12.75">
      <c r="A49" s="229" t="s">
        <v>175</v>
      </c>
      <c r="B49" s="230">
        <v>60.40388000000001</v>
      </c>
      <c r="C49" s="230">
        <v>40.80344</v>
      </c>
      <c r="D49" s="231">
        <v>-32.44897513206105</v>
      </c>
      <c r="E49" s="231">
        <v>-0.002782691642079849</v>
      </c>
      <c r="F49" s="238">
        <v>0</v>
      </c>
      <c r="G49" s="230">
        <v>3959.0315699999996</v>
      </c>
      <c r="H49" s="230">
        <v>1604.1200900000001</v>
      </c>
      <c r="I49" s="231">
        <v>-59.482008121496236</v>
      </c>
      <c r="J49" s="231">
        <v>-0.027732359597451486</v>
      </c>
      <c r="K49" s="47"/>
      <c r="L49" s="47"/>
    </row>
    <row r="50" spans="1:12" ht="12.75">
      <c r="A50" s="235" t="s">
        <v>176</v>
      </c>
      <c r="B50" s="236">
        <v>16908.849859999995</v>
      </c>
      <c r="C50" s="236">
        <v>11679.413420000012</v>
      </c>
      <c r="D50" s="237">
        <v>-30.927215530908892</v>
      </c>
      <c r="E50" s="237">
        <v>-0.742427673785678</v>
      </c>
      <c r="F50" s="238">
        <v>0</v>
      </c>
      <c r="G50" s="236">
        <v>184743.00710999998</v>
      </c>
      <c r="H50" s="236">
        <v>143948.57026</v>
      </c>
      <c r="I50" s="237">
        <v>-22.081721786476106</v>
      </c>
      <c r="J50" s="237">
        <v>-0.48041126042653853</v>
      </c>
      <c r="K50" s="47"/>
      <c r="L50" s="47"/>
    </row>
    <row r="51" spans="1:12" ht="12.75">
      <c r="A51" s="229" t="s">
        <v>177</v>
      </c>
      <c r="B51" s="230">
        <v>0.1</v>
      </c>
      <c r="C51" s="230">
        <v>155.99985</v>
      </c>
      <c r="D51" s="231" t="s">
        <v>171</v>
      </c>
      <c r="E51" s="231">
        <v>0.02213323831487977</v>
      </c>
      <c r="F51" s="238">
        <v>0</v>
      </c>
      <c r="G51" s="230">
        <v>62.21519</v>
      </c>
      <c r="H51" s="230">
        <v>285.40805000000006</v>
      </c>
      <c r="I51" s="231">
        <v>358.74335511954564</v>
      </c>
      <c r="J51" s="231">
        <v>0.002628406505158168</v>
      </c>
      <c r="K51" s="47"/>
      <c r="L51" s="47"/>
    </row>
    <row r="52" spans="1:12" ht="12.75">
      <c r="A52" s="235" t="s">
        <v>178</v>
      </c>
      <c r="B52" s="236">
        <v>536.46456</v>
      </c>
      <c r="C52" s="236">
        <v>153.16978000000003</v>
      </c>
      <c r="D52" s="237">
        <v>-71.44829473917159</v>
      </c>
      <c r="E52" s="237">
        <v>-0.054416695786361644</v>
      </c>
      <c r="F52" s="238">
        <v>0</v>
      </c>
      <c r="G52" s="236">
        <v>6687.380109999999</v>
      </c>
      <c r="H52" s="236">
        <v>5154.18225</v>
      </c>
      <c r="I52" s="237">
        <v>-22.926734158677863</v>
      </c>
      <c r="J52" s="237">
        <v>-0.018055538286119815</v>
      </c>
      <c r="K52" s="47"/>
      <c r="L52" s="47"/>
    </row>
    <row r="53" spans="1:12" ht="12.75">
      <c r="A53" s="229" t="s">
        <v>179</v>
      </c>
      <c r="B53" s="230">
        <v>8214.97583</v>
      </c>
      <c r="C53" s="230">
        <v>7517.92361</v>
      </c>
      <c r="D53" s="231">
        <v>-8.485140241733369</v>
      </c>
      <c r="E53" s="231">
        <v>-0.0989611144794302</v>
      </c>
      <c r="F53" s="238">
        <v>0</v>
      </c>
      <c r="G53" s="230">
        <v>106544.62329</v>
      </c>
      <c r="H53" s="230">
        <v>95239.19999000002</v>
      </c>
      <c r="I53" s="231">
        <v>-10.610974961381348</v>
      </c>
      <c r="J53" s="231">
        <v>-0.13313709114747965</v>
      </c>
      <c r="K53" s="47"/>
      <c r="L53" s="47"/>
    </row>
    <row r="54" spans="1:12" ht="12.75">
      <c r="A54" s="235" t="s">
        <v>180</v>
      </c>
      <c r="B54" s="236">
        <v>420.67947999999996</v>
      </c>
      <c r="C54" s="236">
        <v>102.92826000000001</v>
      </c>
      <c r="D54" s="237">
        <v>-75.53285460940477</v>
      </c>
      <c r="E54" s="237">
        <v>-0.04511141913929866</v>
      </c>
      <c r="F54" s="238">
        <v>0</v>
      </c>
      <c r="G54" s="236">
        <v>1490.87544</v>
      </c>
      <c r="H54" s="236">
        <v>1124.9642099999999</v>
      </c>
      <c r="I54" s="237">
        <v>-24.543380364492418</v>
      </c>
      <c r="J54" s="237">
        <v>-0.004309113908224601</v>
      </c>
      <c r="K54" s="47"/>
      <c r="L54" s="47"/>
    </row>
    <row r="55" spans="1:12" ht="12.75">
      <c r="A55" s="229" t="s">
        <v>181</v>
      </c>
      <c r="B55" s="230">
        <v>16669.73532</v>
      </c>
      <c r="C55" s="230">
        <v>313.48601</v>
      </c>
      <c r="D55" s="231">
        <v>-98.11943018900915</v>
      </c>
      <c r="E55" s="231">
        <v>-2.3221110470331934</v>
      </c>
      <c r="F55" s="238">
        <v>0</v>
      </c>
      <c r="G55" s="230">
        <v>20539.53242</v>
      </c>
      <c r="H55" s="230">
        <v>7138.377020000003</v>
      </c>
      <c r="I55" s="231">
        <v>-65.2456693072081</v>
      </c>
      <c r="J55" s="231">
        <v>-0.15781725289059645</v>
      </c>
      <c r="K55" s="47"/>
      <c r="L55" s="47"/>
    </row>
    <row r="56" spans="1:12" ht="12.75">
      <c r="A56" s="235" t="s">
        <v>182</v>
      </c>
      <c r="B56" s="236">
        <v>2421.71722</v>
      </c>
      <c r="C56" s="236">
        <v>735.33425</v>
      </c>
      <c r="D56" s="237">
        <v>-69.63583345209892</v>
      </c>
      <c r="E56" s="237">
        <v>-0.23941726797790214</v>
      </c>
      <c r="F56" s="238">
        <v>0</v>
      </c>
      <c r="G56" s="236">
        <v>22013.08281</v>
      </c>
      <c r="H56" s="236">
        <v>19816.72862</v>
      </c>
      <c r="I56" s="237">
        <v>-9.977494787791596</v>
      </c>
      <c r="J56" s="237">
        <v>-0.025865126871116712</v>
      </c>
      <c r="K56" s="47"/>
      <c r="L56" s="47"/>
    </row>
    <row r="57" spans="1:12" ht="12.75">
      <c r="A57" s="229" t="s">
        <v>183</v>
      </c>
      <c r="B57" s="230">
        <v>10132.143969999996</v>
      </c>
      <c r="C57" s="230">
        <v>13633.254569999981</v>
      </c>
      <c r="D57" s="231">
        <v>34.55448926077575</v>
      </c>
      <c r="E57" s="231">
        <v>0.49705573980059253</v>
      </c>
      <c r="F57" s="238">
        <v>0</v>
      </c>
      <c r="G57" s="230">
        <v>185211.25469000006</v>
      </c>
      <c r="H57" s="230">
        <v>116967.41884</v>
      </c>
      <c r="I57" s="231">
        <v>-36.84648428316311</v>
      </c>
      <c r="J57" s="231">
        <v>-0.8036661302027596</v>
      </c>
      <c r="K57" s="47"/>
      <c r="L57" s="47"/>
    </row>
    <row r="58" spans="1:12" ht="12.75">
      <c r="A58" s="235" t="s">
        <v>184</v>
      </c>
      <c r="B58" s="236">
        <v>0.1</v>
      </c>
      <c r="C58" s="236">
        <v>237.35799000000003</v>
      </c>
      <c r="D58" s="237" t="s">
        <v>171</v>
      </c>
      <c r="E58" s="237">
        <v>0.033683724742386616</v>
      </c>
      <c r="F58" s="238">
        <v>0</v>
      </c>
      <c r="G58" s="236">
        <v>41.15812</v>
      </c>
      <c r="H58" s="236">
        <v>448.15751</v>
      </c>
      <c r="I58" s="237">
        <v>988.8677859921689</v>
      </c>
      <c r="J58" s="237">
        <v>0.004792984167465778</v>
      </c>
      <c r="K58" s="47"/>
      <c r="L58" s="47"/>
    </row>
    <row r="59" spans="1:12" ht="12.75">
      <c r="A59" s="229" t="s">
        <v>185</v>
      </c>
      <c r="B59" s="230">
        <v>35.7737</v>
      </c>
      <c r="C59" s="230">
        <v>0.1</v>
      </c>
      <c r="D59" s="231">
        <v>-99.72046503436883</v>
      </c>
      <c r="E59" s="231">
        <v>-0.005064626448797266</v>
      </c>
      <c r="F59" s="238">
        <v>0</v>
      </c>
      <c r="G59" s="230">
        <v>350.17864000000003</v>
      </c>
      <c r="H59" s="230">
        <v>141.58413000000002</v>
      </c>
      <c r="I59" s="231">
        <v>-59.56802790712763</v>
      </c>
      <c r="J59" s="231">
        <v>-0.002456490619925209</v>
      </c>
      <c r="K59" s="47"/>
      <c r="L59" s="47"/>
    </row>
    <row r="60" spans="1:12" ht="12.75">
      <c r="A60" s="235" t="s">
        <v>186</v>
      </c>
      <c r="B60" s="236">
        <v>59.812239999999996</v>
      </c>
      <c r="C60" s="236">
        <v>0.1</v>
      </c>
      <c r="D60" s="237">
        <v>-99.83281014053311</v>
      </c>
      <c r="E60" s="237">
        <v>-0.00847739903685152</v>
      </c>
      <c r="F60" s="238">
        <v>0</v>
      </c>
      <c r="G60" s="236">
        <v>487.85071999999997</v>
      </c>
      <c r="H60" s="236">
        <v>308.56931</v>
      </c>
      <c r="I60" s="237">
        <v>-36.74923550384429</v>
      </c>
      <c r="J60" s="237">
        <v>-0.0021112880774856705</v>
      </c>
      <c r="K60" s="47"/>
      <c r="L60" s="47"/>
    </row>
    <row r="61" spans="1:12" ht="12.75">
      <c r="A61" s="229" t="s">
        <v>187</v>
      </c>
      <c r="B61" s="230">
        <v>0</v>
      </c>
      <c r="C61" s="230">
        <v>0</v>
      </c>
      <c r="D61" s="231" t="s">
        <v>188</v>
      </c>
      <c r="E61" s="231">
        <v>0</v>
      </c>
      <c r="F61" s="238">
        <v>0</v>
      </c>
      <c r="G61" s="230">
        <v>603.39131</v>
      </c>
      <c r="H61" s="230">
        <v>0.48754999999999993</v>
      </c>
      <c r="I61" s="231">
        <v>-99.91919837228018</v>
      </c>
      <c r="J61" s="231">
        <v>-0.007100030730231774</v>
      </c>
      <c r="K61" s="47"/>
      <c r="L61" s="47"/>
    </row>
    <row r="62" spans="1:12" ht="12.75">
      <c r="A62" s="235" t="s">
        <v>189</v>
      </c>
      <c r="B62" s="236">
        <v>3667.3584100000016</v>
      </c>
      <c r="C62" s="236">
        <v>2987.1393299999995</v>
      </c>
      <c r="D62" s="237">
        <v>-18.5479302526093</v>
      </c>
      <c r="E62" s="237">
        <v>-0.09657129884325297</v>
      </c>
      <c r="F62" s="238">
        <v>0</v>
      </c>
      <c r="G62" s="236">
        <v>49216.01417000001</v>
      </c>
      <c r="H62" s="236">
        <v>50442.762109999996</v>
      </c>
      <c r="I62" s="237">
        <v>2.49257880933349</v>
      </c>
      <c r="J62" s="237">
        <v>0.01444666404510142</v>
      </c>
      <c r="K62" s="47"/>
      <c r="L62" s="47"/>
    </row>
    <row r="63" spans="1:12" ht="12.75">
      <c r="A63" s="229" t="s">
        <v>190</v>
      </c>
      <c r="B63" s="230">
        <v>2307.29319</v>
      </c>
      <c r="C63" s="230">
        <v>1586.11823</v>
      </c>
      <c r="D63" s="231">
        <v>-31.256320745262546</v>
      </c>
      <c r="E63" s="231">
        <v>-0.10238584101526643</v>
      </c>
      <c r="F63" s="238">
        <v>0</v>
      </c>
      <c r="G63" s="230">
        <v>20349.97766</v>
      </c>
      <c r="H63" s="230">
        <v>15235.29089</v>
      </c>
      <c r="I63" s="231">
        <v>-25.133623512783743</v>
      </c>
      <c r="J63" s="231">
        <v>-0.06023255393615375</v>
      </c>
      <c r="K63" s="47"/>
      <c r="L63" s="47"/>
    </row>
    <row r="64" spans="1:12" ht="12.75">
      <c r="A64" s="235" t="s">
        <v>191</v>
      </c>
      <c r="B64" s="236">
        <v>1037.2668</v>
      </c>
      <c r="C64" s="236">
        <v>537.1895199999999</v>
      </c>
      <c r="D64" s="237">
        <v>-48.211056210417624</v>
      </c>
      <c r="E64" s="237">
        <v>-0.07099640964437659</v>
      </c>
      <c r="F64" s="238">
        <v>0</v>
      </c>
      <c r="G64" s="236">
        <v>9062.09702</v>
      </c>
      <c r="H64" s="236">
        <v>7405.501519999999</v>
      </c>
      <c r="I64" s="237">
        <v>-18.280487356777396</v>
      </c>
      <c r="J64" s="237">
        <v>-0.019508717208138956</v>
      </c>
      <c r="K64" s="47"/>
      <c r="L64" s="47"/>
    </row>
    <row r="65" spans="1:12" ht="12.75">
      <c r="A65" s="229" t="s">
        <v>192</v>
      </c>
      <c r="B65" s="230">
        <v>8578.441130000001</v>
      </c>
      <c r="C65" s="230">
        <v>13043.107569999996</v>
      </c>
      <c r="D65" s="231">
        <v>52.04519530228442</v>
      </c>
      <c r="E65" s="231">
        <v>0.6338526067405823</v>
      </c>
      <c r="F65" s="238">
        <v>0</v>
      </c>
      <c r="G65" s="230">
        <v>158050.11316</v>
      </c>
      <c r="H65" s="230">
        <v>135674.13897</v>
      </c>
      <c r="I65" s="231">
        <v>-14.157518613952503</v>
      </c>
      <c r="J65" s="231">
        <v>-0.26350823283615454</v>
      </c>
      <c r="K65" s="47"/>
      <c r="L65" s="47"/>
    </row>
    <row r="66" spans="1:12" ht="12.75">
      <c r="A66" s="235" t="s">
        <v>193</v>
      </c>
      <c r="B66" s="236">
        <v>466.85431000000005</v>
      </c>
      <c r="C66" s="236">
        <v>127.26803</v>
      </c>
      <c r="D66" s="237">
        <v>-72.7392406423323</v>
      </c>
      <c r="E66" s="237">
        <v>-0.04821136174090925</v>
      </c>
      <c r="F66" s="238">
        <v>0</v>
      </c>
      <c r="G66" s="236">
        <v>2957.75612</v>
      </c>
      <c r="H66" s="236">
        <v>5074.41535</v>
      </c>
      <c r="I66" s="237">
        <v>71.56300736519144</v>
      </c>
      <c r="J66" s="237">
        <v>0.024926607819511244</v>
      </c>
      <c r="K66" s="47"/>
      <c r="L66" s="47"/>
    </row>
    <row r="67" spans="1:12" ht="12.75">
      <c r="A67" s="229" t="s">
        <v>194</v>
      </c>
      <c r="B67" s="230">
        <v>225.58465</v>
      </c>
      <c r="C67" s="230">
        <v>183.07688</v>
      </c>
      <c r="D67" s="231">
        <v>-18.84337874939631</v>
      </c>
      <c r="E67" s="231">
        <v>-0.00603486535518859</v>
      </c>
      <c r="F67" s="238">
        <v>0</v>
      </c>
      <c r="G67" s="230">
        <v>24464.99038000004</v>
      </c>
      <c r="H67" s="230">
        <v>6290.775119999999</v>
      </c>
      <c r="I67" s="231">
        <v>-74.28662336551473</v>
      </c>
      <c r="J67" s="231">
        <v>-0.21402667457878782</v>
      </c>
      <c r="K67" s="47"/>
      <c r="L67" s="47"/>
    </row>
    <row r="68" spans="1:12" ht="12.75">
      <c r="A68" s="235" t="s">
        <v>195</v>
      </c>
      <c r="B68" s="236">
        <v>6003.484410000001</v>
      </c>
      <c r="C68" s="236">
        <v>1384.3521300000002</v>
      </c>
      <c r="D68" s="237">
        <v>-76.94085575213478</v>
      </c>
      <c r="E68" s="237">
        <v>-0.6557822573991827</v>
      </c>
      <c r="F68" s="238">
        <v>0</v>
      </c>
      <c r="G68" s="236">
        <v>32517.861539999994</v>
      </c>
      <c r="H68" s="236">
        <v>34441.82974</v>
      </c>
      <c r="I68" s="237">
        <v>5.916650446504135</v>
      </c>
      <c r="J68" s="237">
        <v>0.022657402806691342</v>
      </c>
      <c r="K68" s="47"/>
      <c r="L68" s="47"/>
    </row>
    <row r="69" spans="1:12" ht="12.75">
      <c r="A69" s="229"/>
      <c r="B69" s="230"/>
      <c r="C69" s="230"/>
      <c r="D69" s="231"/>
      <c r="E69" s="231"/>
      <c r="F69" s="238"/>
      <c r="G69" s="230"/>
      <c r="H69" s="230"/>
      <c r="I69" s="231"/>
      <c r="J69" s="231"/>
      <c r="K69" s="47"/>
      <c r="L69" s="47"/>
    </row>
    <row r="70" spans="1:15" ht="12.75">
      <c r="A70" s="235" t="s">
        <v>196</v>
      </c>
      <c r="B70" s="236">
        <v>15354.178500000007</v>
      </c>
      <c r="C70" s="236">
        <v>11830.81572</v>
      </c>
      <c r="D70" s="237">
        <v>-22.94725686561482</v>
      </c>
      <c r="E70" s="237">
        <v>-0.5002149012941157</v>
      </c>
      <c r="F70" s="238">
        <v>0</v>
      </c>
      <c r="G70" s="236">
        <v>196239.35308000003</v>
      </c>
      <c r="H70" s="236">
        <v>232327.18031000005</v>
      </c>
      <c r="I70" s="237">
        <v>18.389699447943176</v>
      </c>
      <c r="J70" s="237">
        <v>0.42498438278158224</v>
      </c>
      <c r="K70" s="47"/>
      <c r="L70" s="47"/>
      <c r="M70" s="51"/>
      <c r="N70" s="51"/>
      <c r="O70" s="51"/>
    </row>
    <row r="71" spans="1:15" ht="12.75">
      <c r="A71" s="229" t="s">
        <v>197</v>
      </c>
      <c r="B71" s="230">
        <v>207242.49203999963</v>
      </c>
      <c r="C71" s="230">
        <v>225630.30416000023</v>
      </c>
      <c r="D71" s="231">
        <v>8.872607127524601</v>
      </c>
      <c r="E71" s="231">
        <v>2.6105337993667597</v>
      </c>
      <c r="F71" s="238">
        <v>0</v>
      </c>
      <c r="G71" s="230">
        <v>2549911.75471</v>
      </c>
      <c r="H71" s="230">
        <v>2667601.9131500004</v>
      </c>
      <c r="I71" s="231">
        <v>4.615460053572917</v>
      </c>
      <c r="J71" s="231">
        <v>1.3859653845413906</v>
      </c>
      <c r="K71" s="47"/>
      <c r="L71" s="47"/>
      <c r="M71" s="51"/>
      <c r="N71" s="51"/>
      <c r="O71" s="51"/>
    </row>
    <row r="72" spans="1:15" ht="12.75">
      <c r="A72" s="235" t="s">
        <v>198</v>
      </c>
      <c r="B72" s="236">
        <v>944.3696699999999</v>
      </c>
      <c r="C72" s="236">
        <v>367.58448</v>
      </c>
      <c r="D72" s="237">
        <v>-61.07620864189762</v>
      </c>
      <c r="E72" s="237">
        <v>-0.08188669884392581</v>
      </c>
      <c r="F72" s="238">
        <v>0</v>
      </c>
      <c r="G72" s="236">
        <v>6277.98187</v>
      </c>
      <c r="H72" s="236">
        <v>6651.365710000001</v>
      </c>
      <c r="I72" s="237">
        <v>5.9475138305871145</v>
      </c>
      <c r="J72" s="237">
        <v>0.004397114289305406</v>
      </c>
      <c r="K72" s="47"/>
      <c r="L72" s="47"/>
      <c r="M72" s="51"/>
      <c r="N72" s="51"/>
      <c r="O72" s="51"/>
    </row>
    <row r="73" spans="1:15" ht="12.75">
      <c r="A73" s="229" t="s">
        <v>199</v>
      </c>
      <c r="B73" s="230">
        <v>566.365</v>
      </c>
      <c r="C73" s="230">
        <v>90.08325</v>
      </c>
      <c r="D73" s="231">
        <v>-84.09448853654446</v>
      </c>
      <c r="E73" s="231">
        <v>-0.0676181373989647</v>
      </c>
      <c r="F73" s="238">
        <v>0</v>
      </c>
      <c r="G73" s="230">
        <v>6808.3786</v>
      </c>
      <c r="H73" s="230">
        <v>3514.06127</v>
      </c>
      <c r="I73" s="231">
        <v>-48.3862241444681</v>
      </c>
      <c r="J73" s="231">
        <v>-0.038795170688826174</v>
      </c>
      <c r="K73" s="47"/>
      <c r="L73" s="47"/>
      <c r="M73" s="51"/>
      <c r="N73" s="51"/>
      <c r="O73" s="51"/>
    </row>
    <row r="74" spans="1:15" ht="12.75">
      <c r="A74" s="235" t="s">
        <v>200</v>
      </c>
      <c r="B74" s="236">
        <v>2446.3343300000006</v>
      </c>
      <c r="C74" s="236">
        <v>3339.180850000001</v>
      </c>
      <c r="D74" s="237">
        <v>36.497322097425666</v>
      </c>
      <c r="E74" s="237">
        <v>0.12675820281912445</v>
      </c>
      <c r="F74" s="238">
        <v>0</v>
      </c>
      <c r="G74" s="236">
        <v>60162.817989999996</v>
      </c>
      <c r="H74" s="236">
        <v>49512.738540000006</v>
      </c>
      <c r="I74" s="237">
        <v>-17.702095423406195</v>
      </c>
      <c r="J74" s="237">
        <v>-0.12541950538575153</v>
      </c>
      <c r="K74" s="47"/>
      <c r="L74" s="47"/>
      <c r="M74" s="51"/>
      <c r="N74" s="51"/>
      <c r="O74" s="51"/>
    </row>
    <row r="75" spans="1:15" ht="12.75">
      <c r="A75" s="229" t="s">
        <v>201</v>
      </c>
      <c r="B75" s="230">
        <v>16226.667080000001</v>
      </c>
      <c r="C75" s="230">
        <v>20142.265199999998</v>
      </c>
      <c r="D75" s="231">
        <v>24.130636936688777</v>
      </c>
      <c r="E75" s="231">
        <v>0.5559008962180216</v>
      </c>
      <c r="F75" s="238">
        <v>0</v>
      </c>
      <c r="G75" s="230">
        <v>249193.16680791602</v>
      </c>
      <c r="H75" s="230">
        <v>239482.87208</v>
      </c>
      <c r="I75" s="231">
        <v>-3.8966938188160327</v>
      </c>
      <c r="J75" s="231">
        <v>-0.11435223254837756</v>
      </c>
      <c r="K75" s="47"/>
      <c r="L75" s="47"/>
      <c r="M75" s="51"/>
      <c r="N75" s="51"/>
      <c r="O75" s="51"/>
    </row>
    <row r="76" spans="1:15" ht="12.75">
      <c r="A76" s="235" t="s">
        <v>202</v>
      </c>
      <c r="B76" s="236">
        <v>17.20336</v>
      </c>
      <c r="C76" s="236">
        <v>28.07305</v>
      </c>
      <c r="D76" s="237">
        <v>63.18352926405073</v>
      </c>
      <c r="E76" s="237">
        <v>0.001543179414084526</v>
      </c>
      <c r="F76" s="238">
        <v>0</v>
      </c>
      <c r="G76" s="236">
        <v>2485.83736</v>
      </c>
      <c r="H76" s="236">
        <v>28.07305</v>
      </c>
      <c r="I76" s="237">
        <v>-98.87068034088924</v>
      </c>
      <c r="J76" s="237">
        <v>-0.028943594793084216</v>
      </c>
      <c r="K76" s="47"/>
      <c r="L76" s="47"/>
      <c r="M76" s="51"/>
      <c r="N76" s="51"/>
      <c r="O76" s="51"/>
    </row>
    <row r="77" spans="1:15" ht="12.75">
      <c r="A77" s="229" t="s">
        <v>203</v>
      </c>
      <c r="B77" s="230">
        <v>0</v>
      </c>
      <c r="C77" s="230">
        <v>5143.96416</v>
      </c>
      <c r="D77" s="231" t="s">
        <v>188</v>
      </c>
      <c r="E77" s="231">
        <v>0.7302930992972754</v>
      </c>
      <c r="F77" s="238">
        <v>0</v>
      </c>
      <c r="G77" s="230">
        <v>46.11662000000001</v>
      </c>
      <c r="H77" s="230">
        <v>7716.50595</v>
      </c>
      <c r="I77" s="231" t="s">
        <v>171</v>
      </c>
      <c r="J77" s="231">
        <v>0.09032950790660506</v>
      </c>
      <c r="K77" s="47"/>
      <c r="L77" s="47"/>
      <c r="M77" s="51"/>
      <c r="N77" s="51"/>
      <c r="O77" s="51"/>
    </row>
    <row r="78" spans="1:15" ht="12.75">
      <c r="A78" s="235" t="s">
        <v>204</v>
      </c>
      <c r="B78" s="236">
        <v>2173.37047</v>
      </c>
      <c r="C78" s="236">
        <v>1724.5838800000001</v>
      </c>
      <c r="D78" s="237">
        <v>-20.64933687996596</v>
      </c>
      <c r="E78" s="237">
        <v>-0.06371462544057759</v>
      </c>
      <c r="F78" s="238">
        <v>0</v>
      </c>
      <c r="G78" s="236">
        <v>29055.241500000004</v>
      </c>
      <c r="H78" s="236">
        <v>24833.12691</v>
      </c>
      <c r="I78" s="237">
        <v>-14.53133538745497</v>
      </c>
      <c r="J78" s="237">
        <v>-0.04972127447929659</v>
      </c>
      <c r="K78" s="47"/>
      <c r="L78" s="47"/>
      <c r="M78" s="51"/>
      <c r="N78" s="51"/>
      <c r="O78" s="51"/>
    </row>
    <row r="79" spans="1:15" ht="12.75">
      <c r="A79" s="229" t="s">
        <v>205</v>
      </c>
      <c r="B79" s="230">
        <v>1879.7862600000005</v>
      </c>
      <c r="C79" s="230">
        <v>3045.7458500000002</v>
      </c>
      <c r="D79" s="231">
        <v>62.02617897632676</v>
      </c>
      <c r="E79" s="231">
        <v>0.16553230468784608</v>
      </c>
      <c r="F79" s="238">
        <v>0</v>
      </c>
      <c r="G79" s="230">
        <v>22141.99006</v>
      </c>
      <c r="H79" s="230">
        <v>27610.931730000004</v>
      </c>
      <c r="I79" s="231">
        <v>24.699413445586217</v>
      </c>
      <c r="J79" s="231">
        <v>0.06440439833854267</v>
      </c>
      <c r="K79" s="47"/>
      <c r="L79" s="47"/>
      <c r="M79" s="51"/>
      <c r="N79" s="51"/>
      <c r="O79" s="51"/>
    </row>
    <row r="80" spans="1:15" ht="12.75">
      <c r="A80" s="235" t="s">
        <v>206</v>
      </c>
      <c r="B80" s="236">
        <v>1145.96946</v>
      </c>
      <c r="C80" s="236">
        <v>2781.4255700000003</v>
      </c>
      <c r="D80" s="237">
        <v>142.71376045222013</v>
      </c>
      <c r="E80" s="237">
        <v>0.23218713703801658</v>
      </c>
      <c r="F80" s="238">
        <v>0</v>
      </c>
      <c r="G80" s="236">
        <v>12538.705039999999</v>
      </c>
      <c r="H80" s="236">
        <v>8765.41624</v>
      </c>
      <c r="I80" s="237">
        <v>-30.093129936167628</v>
      </c>
      <c r="J80" s="237">
        <v>-0.044435726249309464</v>
      </c>
      <c r="K80" s="47"/>
      <c r="L80" s="47"/>
      <c r="M80" s="51"/>
      <c r="N80" s="51"/>
      <c r="O80" s="51"/>
    </row>
    <row r="81" spans="1:15" ht="12.75">
      <c r="A81" s="229" t="s">
        <v>207</v>
      </c>
      <c r="B81" s="230">
        <v>1061.86342</v>
      </c>
      <c r="C81" s="230">
        <v>1115.1952299999998</v>
      </c>
      <c r="D81" s="231">
        <v>5.022473605880484</v>
      </c>
      <c r="E81" s="231">
        <v>0.007571563798771354</v>
      </c>
      <c r="F81" s="238">
        <v>0</v>
      </c>
      <c r="G81" s="230">
        <v>13588.24817</v>
      </c>
      <c r="H81" s="230">
        <v>10544.222049999998</v>
      </c>
      <c r="I81" s="231">
        <v>-22.401902599340005</v>
      </c>
      <c r="J81" s="231">
        <v>-0.0358476434043606</v>
      </c>
      <c r="K81" s="47"/>
      <c r="L81" s="47"/>
      <c r="M81" s="51"/>
      <c r="N81" s="51"/>
      <c r="O81" s="51"/>
    </row>
    <row r="82" spans="1:15" ht="12.75">
      <c r="A82" s="235" t="s">
        <v>208</v>
      </c>
      <c r="B82" s="236">
        <v>224.20129999999997</v>
      </c>
      <c r="C82" s="236">
        <v>307.30514</v>
      </c>
      <c r="D82" s="237">
        <v>37.066618257788875</v>
      </c>
      <c r="E82" s="237">
        <v>0.011798324986211589</v>
      </c>
      <c r="F82" s="238">
        <v>0</v>
      </c>
      <c r="G82" s="236">
        <v>4683.062529999999</v>
      </c>
      <c r="H82" s="236">
        <v>3383.72697</v>
      </c>
      <c r="I82" s="237">
        <v>-27.745424103914306</v>
      </c>
      <c r="J82" s="237">
        <v>-0.015301484278158934</v>
      </c>
      <c r="K82" s="47"/>
      <c r="L82" s="47"/>
      <c r="M82" s="51"/>
      <c r="N82" s="51"/>
      <c r="O82" s="51"/>
    </row>
    <row r="83" spans="1:15" ht="12.75">
      <c r="A83" s="229" t="s">
        <v>209</v>
      </c>
      <c r="B83" s="230">
        <v>6835.1931700000005</v>
      </c>
      <c r="C83" s="230">
        <v>7412.404810000002</v>
      </c>
      <c r="D83" s="231">
        <v>8.444701205130677</v>
      </c>
      <c r="E83" s="231">
        <v>0.0819472423241113</v>
      </c>
      <c r="F83" s="238">
        <v>0</v>
      </c>
      <c r="G83" s="230">
        <v>128731.59611999999</v>
      </c>
      <c r="H83" s="230">
        <v>113938.18338000003</v>
      </c>
      <c r="I83" s="231">
        <v>-11.491671963897632</v>
      </c>
      <c r="J83" s="231">
        <v>-0.1742130204313239</v>
      </c>
      <c r="K83" s="47"/>
      <c r="L83" s="47"/>
      <c r="M83" s="51"/>
      <c r="N83" s="51"/>
      <c r="O83" s="51"/>
    </row>
    <row r="84" spans="1:15" ht="12.75">
      <c r="A84" s="235" t="s">
        <v>210</v>
      </c>
      <c r="B84" s="236">
        <v>863.2555099999998</v>
      </c>
      <c r="C84" s="236">
        <v>414.97008999999997</v>
      </c>
      <c r="D84" s="237">
        <v>-51.929633209059965</v>
      </c>
      <c r="E84" s="237">
        <v>-0.06364347389651734</v>
      </c>
      <c r="F84" s="238">
        <v>0</v>
      </c>
      <c r="G84" s="236">
        <v>52607.37572999999</v>
      </c>
      <c r="H84" s="236">
        <v>11104.71079</v>
      </c>
      <c r="I84" s="237">
        <v>-78.8913424478853</v>
      </c>
      <c r="J84" s="237">
        <v>-0.4887516317040598</v>
      </c>
      <c r="K84" s="47"/>
      <c r="L84" s="47"/>
      <c r="M84" s="51"/>
      <c r="N84" s="51"/>
      <c r="O84" s="51"/>
    </row>
    <row r="85" spans="1:15" ht="12.75">
      <c r="A85" s="229"/>
      <c r="B85" s="230"/>
      <c r="C85" s="230"/>
      <c r="D85" s="231"/>
      <c r="E85" s="231"/>
      <c r="F85" s="238"/>
      <c r="G85" s="230"/>
      <c r="H85" s="230"/>
      <c r="I85" s="231"/>
      <c r="J85" s="231"/>
      <c r="K85" s="94"/>
      <c r="L85" s="51"/>
      <c r="M85" s="51"/>
      <c r="N85" s="51"/>
      <c r="O85" s="51"/>
    </row>
    <row r="86" spans="1:15" ht="13.5" thickBot="1">
      <c r="A86" s="239" t="s">
        <v>211</v>
      </c>
      <c r="B86" s="240">
        <v>69367.83625999987</v>
      </c>
      <c r="C86" s="240">
        <v>68104.92841000039</v>
      </c>
      <c r="D86" s="241">
        <v>-1.8205957084576507</v>
      </c>
      <c r="E86" s="241">
        <v>-0.17929613411283649</v>
      </c>
      <c r="F86" s="242">
        <v>0</v>
      </c>
      <c r="G86" s="240">
        <v>897403.6914300004</v>
      </c>
      <c r="H86" s="240">
        <v>788565.3805800066</v>
      </c>
      <c r="I86" s="241">
        <v>-12.128132733280983</v>
      </c>
      <c r="J86" s="241">
        <v>-1.2817225615933692</v>
      </c>
      <c r="K86" s="94"/>
      <c r="L86" s="51"/>
      <c r="M86" s="51"/>
      <c r="N86" s="51"/>
      <c r="O86" s="51"/>
    </row>
    <row r="87" spans="1:10" ht="14.25">
      <c r="A87" s="385" t="s">
        <v>88</v>
      </c>
      <c r="B87" s="396"/>
      <c r="C87" s="396"/>
      <c r="D87" s="397"/>
      <c r="E87" s="396"/>
      <c r="F87" s="51"/>
      <c r="G87" s="51"/>
      <c r="H87" s="51"/>
      <c r="J87" s="51"/>
    </row>
    <row r="88" spans="1:10" ht="12.75">
      <c r="A88" s="431" t="s">
        <v>81</v>
      </c>
      <c r="B88" s="431"/>
      <c r="C88" s="431"/>
      <c r="D88" s="431"/>
      <c r="E88" s="431"/>
      <c r="F88" s="51"/>
      <c r="G88" s="51"/>
      <c r="H88" s="51"/>
      <c r="J88" s="51"/>
    </row>
    <row r="89" spans="1:6" ht="12.75">
      <c r="A89" s="431" t="s">
        <v>77</v>
      </c>
      <c r="B89" s="431"/>
      <c r="C89" s="431"/>
      <c r="D89" s="431"/>
      <c r="E89" s="431"/>
      <c r="F89" s="131"/>
    </row>
    <row r="90" spans="1:10" ht="14.25">
      <c r="A90" s="386" t="s">
        <v>76</v>
      </c>
      <c r="B90" s="397"/>
      <c r="C90" s="397"/>
      <c r="D90" s="397"/>
      <c r="E90" s="397"/>
      <c r="F90" s="33"/>
      <c r="G90" s="33"/>
      <c r="H90" s="33"/>
      <c r="J90" s="33"/>
    </row>
  </sheetData>
  <sheetProtection/>
  <mergeCells count="9">
    <mergeCell ref="A7:G8"/>
    <mergeCell ref="A9:G13"/>
    <mergeCell ref="A89:E89"/>
    <mergeCell ref="B15:E15"/>
    <mergeCell ref="G15:J15"/>
    <mergeCell ref="A16:A17"/>
    <mergeCell ref="B16:E16"/>
    <mergeCell ref="G16:J16"/>
    <mergeCell ref="A88:E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zoomScalePageLayoutView="0" workbookViewId="0" topLeftCell="A28">
      <selection activeCell="A57" sqref="A57"/>
    </sheetView>
  </sheetViews>
  <sheetFormatPr defaultColWidth="11.421875" defaultRowHeight="12.75"/>
  <cols>
    <col min="1" max="1" width="37.421875" style="20" customWidth="1"/>
    <col min="2" max="2" width="16.57421875" style="20" bestFit="1" customWidth="1"/>
    <col min="3" max="3" width="11.28125" style="20" bestFit="1" customWidth="1"/>
    <col min="4" max="4" width="10.28125" style="20" bestFit="1" customWidth="1"/>
    <col min="5" max="5" width="12.7109375" style="20" bestFit="1" customWidth="1"/>
    <col min="6" max="6" width="16.57421875" style="20" bestFit="1" customWidth="1"/>
    <col min="7" max="7" width="12.8515625" style="20" bestFit="1" customWidth="1"/>
    <col min="8" max="8" width="10.28125" style="20" bestFit="1" customWidth="1"/>
    <col min="9" max="9" width="12.7109375" style="20" bestFit="1" customWidth="1"/>
    <col min="10" max="10" width="15.421875" style="20" customWidth="1"/>
    <col min="11" max="11" width="13.28125" style="20" bestFit="1" customWidth="1"/>
    <col min="12" max="12" width="12.28125" style="20" bestFit="1" customWidth="1"/>
    <col min="13" max="13" width="10.7109375" style="20" bestFit="1" customWidth="1"/>
    <col min="14" max="16" width="11.7109375" style="20" bestFit="1" customWidth="1"/>
    <col min="17" max="18" width="10.7109375" style="20" bestFit="1" customWidth="1"/>
    <col min="19" max="16384" width="11.421875" style="20" customWidth="1"/>
  </cols>
  <sheetData>
    <row r="1" spans="5:9" ht="12.75" customHeight="1">
      <c r="E1" s="129"/>
      <c r="F1" s="130"/>
      <c r="G1" s="130"/>
      <c r="H1" s="130"/>
      <c r="I1" s="130"/>
    </row>
    <row r="2" spans="5:9" ht="12.75">
      <c r="E2" s="130"/>
      <c r="F2" s="130"/>
      <c r="G2" s="130"/>
      <c r="H2" s="130"/>
      <c r="I2" s="130"/>
    </row>
    <row r="3" spans="5:9" ht="12.75">
      <c r="E3" s="130"/>
      <c r="F3" s="130"/>
      <c r="G3" s="130"/>
      <c r="H3" s="130"/>
      <c r="I3" s="130"/>
    </row>
    <row r="4" spans="5:9" ht="12.75">
      <c r="E4" s="130"/>
      <c r="F4" s="130"/>
      <c r="G4" s="130"/>
      <c r="H4" s="130"/>
      <c r="I4" s="130"/>
    </row>
    <row r="5" spans="5:9" s="90" customFormat="1" ht="12.75">
      <c r="E5" s="130"/>
      <c r="F5" s="130"/>
      <c r="G5" s="130"/>
      <c r="H5" s="130"/>
      <c r="I5" s="130"/>
    </row>
    <row r="6" spans="5:9" s="90" customFormat="1" ht="12.75">
      <c r="E6" s="130"/>
      <c r="F6" s="130"/>
      <c r="G6" s="130"/>
      <c r="H6" s="130"/>
      <c r="I6" s="130"/>
    </row>
    <row r="7" spans="1:9" ht="12.75">
      <c r="A7" s="429" t="s">
        <v>58</v>
      </c>
      <c r="B7" s="429"/>
      <c r="C7" s="429"/>
      <c r="D7" s="429"/>
      <c r="E7" s="429"/>
      <c r="F7" s="429"/>
      <c r="G7" s="430"/>
      <c r="H7" s="130"/>
      <c r="I7" s="130"/>
    </row>
    <row r="8" spans="1:15" ht="12.75">
      <c r="A8" s="429"/>
      <c r="B8" s="429"/>
      <c r="C8" s="429"/>
      <c r="D8" s="429"/>
      <c r="E8" s="429"/>
      <c r="F8" s="429"/>
      <c r="G8" s="430"/>
      <c r="J8" s="91"/>
      <c r="K8" s="91"/>
      <c r="L8" s="91"/>
      <c r="M8" s="91"/>
      <c r="N8" s="91"/>
      <c r="O8" s="91"/>
    </row>
    <row r="9" spans="1:15" s="90" customFormat="1" ht="12.75" customHeight="1">
      <c r="A9" s="425" t="s">
        <v>103</v>
      </c>
      <c r="B9" s="425"/>
      <c r="C9" s="425"/>
      <c r="D9" s="425"/>
      <c r="E9" s="425"/>
      <c r="F9" s="425"/>
      <c r="G9" s="426"/>
      <c r="H9" s="195"/>
      <c r="I9" s="195"/>
      <c r="J9" s="91"/>
      <c r="K9" s="91"/>
      <c r="L9" s="91"/>
      <c r="M9" s="91"/>
      <c r="N9" s="91"/>
      <c r="O9" s="91"/>
    </row>
    <row r="10" spans="1:15" s="90" customFormat="1" ht="12.75">
      <c r="A10" s="425"/>
      <c r="B10" s="425"/>
      <c r="C10" s="425"/>
      <c r="D10" s="425"/>
      <c r="E10" s="425"/>
      <c r="F10" s="425"/>
      <c r="G10" s="426"/>
      <c r="H10" s="195"/>
      <c r="I10" s="195"/>
      <c r="J10" s="91"/>
      <c r="K10" s="91"/>
      <c r="L10" s="91"/>
      <c r="M10" s="91"/>
      <c r="N10" s="91"/>
      <c r="O10" s="91"/>
    </row>
    <row r="11" spans="1:15" s="90" customFormat="1" ht="12.75">
      <c r="A11" s="425"/>
      <c r="B11" s="425"/>
      <c r="C11" s="425"/>
      <c r="D11" s="425"/>
      <c r="E11" s="425"/>
      <c r="F11" s="425"/>
      <c r="G11" s="426"/>
      <c r="H11" s="195"/>
      <c r="I11" s="195"/>
      <c r="J11" s="91"/>
      <c r="K11" s="91"/>
      <c r="L11" s="91"/>
      <c r="M11" s="91"/>
      <c r="N11" s="91"/>
      <c r="O11" s="91"/>
    </row>
    <row r="12" spans="1:15" s="90" customFormat="1" ht="12.75">
      <c r="A12" s="425"/>
      <c r="B12" s="425"/>
      <c r="C12" s="425"/>
      <c r="D12" s="425"/>
      <c r="E12" s="425"/>
      <c r="F12" s="425"/>
      <c r="G12" s="426"/>
      <c r="H12" s="195"/>
      <c r="I12" s="195"/>
      <c r="J12" s="91"/>
      <c r="K12" s="91"/>
      <c r="L12" s="91"/>
      <c r="M12" s="91"/>
      <c r="N12" s="91"/>
      <c r="O12" s="91"/>
    </row>
    <row r="13" spans="1:15" s="90" customFormat="1" ht="12.75">
      <c r="A13" s="427"/>
      <c r="B13" s="427"/>
      <c r="C13" s="427"/>
      <c r="D13" s="427"/>
      <c r="E13" s="427"/>
      <c r="F13" s="427"/>
      <c r="G13" s="428"/>
      <c r="H13" s="195"/>
      <c r="I13" s="195"/>
      <c r="J13" s="91"/>
      <c r="K13" s="91"/>
      <c r="L13" s="91"/>
      <c r="M13" s="91"/>
      <c r="N13" s="91"/>
      <c r="O13" s="91"/>
    </row>
    <row r="14" spans="1:15" ht="13.5" thickBot="1">
      <c r="A14" s="197"/>
      <c r="B14" s="243"/>
      <c r="C14" s="243"/>
      <c r="D14" s="243"/>
      <c r="E14" s="243"/>
      <c r="F14" s="243"/>
      <c r="G14" s="243"/>
      <c r="H14" s="243"/>
      <c r="I14" s="243"/>
      <c r="J14" s="89"/>
      <c r="K14" s="89"/>
      <c r="L14" s="89"/>
      <c r="M14" s="89"/>
      <c r="N14" s="91"/>
      <c r="O14" s="91"/>
    </row>
    <row r="15" spans="1:15" s="61" customFormat="1" ht="13.5" thickBot="1">
      <c r="A15" s="244"/>
      <c r="B15" s="458" t="s">
        <v>101</v>
      </c>
      <c r="C15" s="456"/>
      <c r="D15" s="456"/>
      <c r="E15" s="456"/>
      <c r="F15" s="456" t="s">
        <v>102</v>
      </c>
      <c r="G15" s="456"/>
      <c r="H15" s="456"/>
      <c r="I15" s="456"/>
      <c r="J15" s="89"/>
      <c r="K15" s="86"/>
      <c r="L15" s="86"/>
      <c r="M15" s="86"/>
      <c r="N15" s="85"/>
      <c r="O15" s="85"/>
    </row>
    <row r="16" spans="1:15" s="61" customFormat="1" ht="13.5" thickBot="1">
      <c r="A16" s="244"/>
      <c r="B16" s="458" t="s">
        <v>21</v>
      </c>
      <c r="C16" s="458"/>
      <c r="D16" s="458"/>
      <c r="E16" s="458"/>
      <c r="F16" s="458" t="s">
        <v>21</v>
      </c>
      <c r="G16" s="458"/>
      <c r="H16" s="458"/>
      <c r="I16" s="458"/>
      <c r="J16" s="89"/>
      <c r="K16" s="86"/>
      <c r="L16" s="86"/>
      <c r="M16" s="86"/>
      <c r="N16" s="85"/>
      <c r="O16" s="85"/>
    </row>
    <row r="17" spans="1:15" s="61" customFormat="1" ht="12.75">
      <c r="A17" s="245" t="s">
        <v>46</v>
      </c>
      <c r="B17" s="457" t="s">
        <v>16</v>
      </c>
      <c r="C17" s="457" t="s">
        <v>12</v>
      </c>
      <c r="D17" s="457" t="s">
        <v>17</v>
      </c>
      <c r="E17" s="457" t="s">
        <v>18</v>
      </c>
      <c r="F17" s="457" t="s">
        <v>16</v>
      </c>
      <c r="G17" s="457" t="s">
        <v>12</v>
      </c>
      <c r="H17" s="457" t="s">
        <v>17</v>
      </c>
      <c r="I17" s="457" t="s">
        <v>18</v>
      </c>
      <c r="J17" s="89"/>
      <c r="K17" s="86"/>
      <c r="L17" s="86"/>
      <c r="M17" s="86"/>
      <c r="N17" s="85"/>
      <c r="O17" s="85"/>
    </row>
    <row r="18" spans="1:15" s="61" customFormat="1" ht="13.5" thickBot="1">
      <c r="A18" s="246"/>
      <c r="B18" s="456"/>
      <c r="C18" s="456" t="s">
        <v>12</v>
      </c>
      <c r="D18" s="456" t="s">
        <v>17</v>
      </c>
      <c r="E18" s="456" t="s">
        <v>18</v>
      </c>
      <c r="F18" s="456" t="s">
        <v>16</v>
      </c>
      <c r="G18" s="456" t="s">
        <v>12</v>
      </c>
      <c r="H18" s="456" t="s">
        <v>17</v>
      </c>
      <c r="I18" s="456" t="s">
        <v>18</v>
      </c>
      <c r="J18" s="89"/>
      <c r="K18" s="85"/>
      <c r="L18" s="85" t="s">
        <v>86</v>
      </c>
      <c r="M18" s="85"/>
      <c r="N18" s="85"/>
      <c r="O18" s="85"/>
    </row>
    <row r="19" spans="1:18" s="26" customFormat="1" ht="12.75">
      <c r="A19" s="247" t="s">
        <v>1</v>
      </c>
      <c r="B19" s="184">
        <v>704369.8160300041</v>
      </c>
      <c r="C19" s="184">
        <v>1287483.74829</v>
      </c>
      <c r="D19" s="184">
        <v>28742.64846</v>
      </c>
      <c r="E19" s="184">
        <v>72554.14810999995</v>
      </c>
      <c r="F19" s="184">
        <v>678130.2665800016</v>
      </c>
      <c r="G19" s="184">
        <v>1337667.9594500028</v>
      </c>
      <c r="H19" s="184">
        <v>36779.36187</v>
      </c>
      <c r="I19" s="184">
        <v>51135.50567</v>
      </c>
      <c r="J19" s="89"/>
      <c r="K19" s="84"/>
      <c r="L19" s="84"/>
      <c r="M19" s="84"/>
      <c r="N19" s="84"/>
      <c r="O19" s="84"/>
      <c r="P19" s="46"/>
      <c r="Q19" s="46"/>
      <c r="R19" s="46"/>
    </row>
    <row r="20" spans="1:15" s="26" customFormat="1" ht="14.25">
      <c r="A20" s="186" t="s">
        <v>84</v>
      </c>
      <c r="B20" s="187">
        <v>49820.59069000005</v>
      </c>
      <c r="C20" s="187">
        <v>523114.7848199986</v>
      </c>
      <c r="D20" s="187">
        <v>11445.366180000003</v>
      </c>
      <c r="E20" s="187">
        <v>0</v>
      </c>
      <c r="F20" s="187">
        <v>55110.70542999998</v>
      </c>
      <c r="G20" s="187">
        <v>628096.7931100024</v>
      </c>
      <c r="H20" s="187">
        <v>18074.08315999999</v>
      </c>
      <c r="I20" s="187">
        <v>0</v>
      </c>
      <c r="J20" s="89"/>
      <c r="K20" s="91"/>
      <c r="L20" s="87"/>
      <c r="M20" s="91"/>
      <c r="N20" s="87"/>
      <c r="O20" s="87"/>
    </row>
    <row r="21" spans="1:13" s="26" customFormat="1" ht="14.25">
      <c r="A21" s="189" t="s">
        <v>85</v>
      </c>
      <c r="B21" s="184">
        <v>654549.225340004</v>
      </c>
      <c r="C21" s="184">
        <v>764368.9634700012</v>
      </c>
      <c r="D21" s="184">
        <v>17297.282279999996</v>
      </c>
      <c r="E21" s="184">
        <v>72554.14810999995</v>
      </c>
      <c r="F21" s="184">
        <v>623019.5611500016</v>
      </c>
      <c r="G21" s="184">
        <v>709571.1663400003</v>
      </c>
      <c r="H21" s="184">
        <v>18705.278710000006</v>
      </c>
      <c r="I21" s="184">
        <v>51135.50567</v>
      </c>
      <c r="J21" s="89"/>
      <c r="K21" s="46"/>
      <c r="L21" s="60"/>
      <c r="M21" s="90"/>
    </row>
    <row r="22" spans="1:10" s="26" customFormat="1" ht="12.75">
      <c r="A22" s="248" t="s">
        <v>139</v>
      </c>
      <c r="B22" s="190">
        <v>34349.02610999997</v>
      </c>
      <c r="C22" s="190">
        <v>24706.75081000001</v>
      </c>
      <c r="D22" s="190">
        <v>609.66811</v>
      </c>
      <c r="E22" s="190">
        <v>5281.97605</v>
      </c>
      <c r="F22" s="190">
        <v>44728.13494999996</v>
      </c>
      <c r="G22" s="190">
        <v>24465.55321999999</v>
      </c>
      <c r="H22" s="190">
        <v>797.7243100000001</v>
      </c>
      <c r="I22" s="190">
        <v>727.24877</v>
      </c>
      <c r="J22" s="89"/>
    </row>
    <row r="23" spans="1:12" s="26" customFormat="1" ht="12.75">
      <c r="A23" s="198" t="s">
        <v>113</v>
      </c>
      <c r="B23" s="192">
        <v>222031.01358000014</v>
      </c>
      <c r="C23" s="192">
        <v>290692.19317</v>
      </c>
      <c r="D23" s="192">
        <v>395.50795000000005</v>
      </c>
      <c r="E23" s="192">
        <v>2699.720680000001</v>
      </c>
      <c r="F23" s="192">
        <v>196063.6295000001</v>
      </c>
      <c r="G23" s="192">
        <v>133154.0431599999</v>
      </c>
      <c r="H23" s="192">
        <v>217.80780000000001</v>
      </c>
      <c r="I23" s="192">
        <v>1586.9979500000002</v>
      </c>
      <c r="J23" s="89"/>
      <c r="K23" s="90"/>
      <c r="L23" s="90"/>
    </row>
    <row r="24" spans="1:11" ht="12.75">
      <c r="A24" s="248" t="s">
        <v>118</v>
      </c>
      <c r="B24" s="190">
        <v>8100.97676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89"/>
      <c r="K24" s="26"/>
    </row>
    <row r="25" spans="1:11" ht="12.75">
      <c r="A25" s="198" t="s">
        <v>145</v>
      </c>
      <c r="B25" s="192">
        <v>84824.14524000001</v>
      </c>
      <c r="C25" s="192">
        <v>58462.76347999996</v>
      </c>
      <c r="D25" s="192">
        <v>5748.85023</v>
      </c>
      <c r="E25" s="192">
        <v>275.08512</v>
      </c>
      <c r="F25" s="192">
        <v>90982.2829399999</v>
      </c>
      <c r="G25" s="192">
        <v>91514.08621999997</v>
      </c>
      <c r="H25" s="192">
        <v>5379.390710000001</v>
      </c>
      <c r="I25" s="192">
        <v>2417.4408999999996</v>
      </c>
      <c r="J25" s="89"/>
      <c r="K25" s="26"/>
    </row>
    <row r="26" spans="1:11" ht="12.75">
      <c r="A26" s="248" t="s">
        <v>120</v>
      </c>
      <c r="B26" s="190">
        <v>13932.866670000005</v>
      </c>
      <c r="C26" s="190">
        <v>12338.47383</v>
      </c>
      <c r="D26" s="190">
        <v>0</v>
      </c>
      <c r="E26" s="190">
        <v>31.8315</v>
      </c>
      <c r="F26" s="190">
        <v>11200.404290000002</v>
      </c>
      <c r="G26" s="190">
        <v>8158.4741699999995</v>
      </c>
      <c r="H26" s="190">
        <v>0</v>
      </c>
      <c r="I26" s="190">
        <v>34.51196</v>
      </c>
      <c r="J26" s="89"/>
      <c r="K26" s="90"/>
    </row>
    <row r="27" spans="1:11" ht="12.75">
      <c r="A27" s="198" t="s">
        <v>132</v>
      </c>
      <c r="B27" s="192">
        <v>6651.302380000001</v>
      </c>
      <c r="C27" s="192">
        <v>31011.47751</v>
      </c>
      <c r="D27" s="192">
        <v>2243.44607</v>
      </c>
      <c r="E27" s="192">
        <v>1329.18959</v>
      </c>
      <c r="F27" s="192">
        <v>5432.351840000003</v>
      </c>
      <c r="G27" s="192">
        <v>34552.191729999984</v>
      </c>
      <c r="H27" s="192">
        <v>2481.30455</v>
      </c>
      <c r="I27" s="192">
        <v>1793.7104799999993</v>
      </c>
      <c r="J27" s="89"/>
      <c r="K27" s="26"/>
    </row>
    <row r="28" spans="1:11" ht="12.75">
      <c r="A28" s="248" t="s">
        <v>122</v>
      </c>
      <c r="B28" s="190">
        <v>8573.09947</v>
      </c>
      <c r="C28" s="190">
        <v>3237.3563499999996</v>
      </c>
      <c r="D28" s="190">
        <v>86.85986</v>
      </c>
      <c r="E28" s="190">
        <v>0</v>
      </c>
      <c r="F28" s="190">
        <v>6412.085619999998</v>
      </c>
      <c r="G28" s="190">
        <v>3662.776829999999</v>
      </c>
      <c r="H28" s="190">
        <v>0</v>
      </c>
      <c r="I28" s="190">
        <v>0</v>
      </c>
      <c r="J28" s="89"/>
      <c r="K28" s="26"/>
    </row>
    <row r="29" spans="1:11" ht="12.75">
      <c r="A29" s="198" t="s">
        <v>137</v>
      </c>
      <c r="B29" s="192">
        <v>3249.822970000001</v>
      </c>
      <c r="C29" s="192">
        <v>12230.613950000008</v>
      </c>
      <c r="D29" s="192">
        <v>1107.95887</v>
      </c>
      <c r="E29" s="192">
        <v>4472.5389700000005</v>
      </c>
      <c r="F29" s="192">
        <v>6059.429519999998</v>
      </c>
      <c r="G29" s="192">
        <v>15940.69123000004</v>
      </c>
      <c r="H29" s="192">
        <v>2246.68523</v>
      </c>
      <c r="I29" s="192">
        <v>861.0694800000001</v>
      </c>
      <c r="J29" s="89"/>
      <c r="K29" s="26"/>
    </row>
    <row r="30" spans="1:11" ht="12.75">
      <c r="A30" s="248" t="s">
        <v>126</v>
      </c>
      <c r="B30" s="190">
        <v>898.9555500000004</v>
      </c>
      <c r="C30" s="190">
        <v>166.46544999999995</v>
      </c>
      <c r="D30" s="190">
        <v>0</v>
      </c>
      <c r="E30" s="190">
        <v>0</v>
      </c>
      <c r="F30" s="190">
        <v>569.4020700000001</v>
      </c>
      <c r="G30" s="190">
        <v>368.7498200000001</v>
      </c>
      <c r="H30" s="190">
        <v>0</v>
      </c>
      <c r="I30" s="190">
        <v>0</v>
      </c>
      <c r="J30" s="89"/>
      <c r="K30" s="26"/>
    </row>
    <row r="31" spans="1:11" ht="12.75">
      <c r="A31" s="198" t="s">
        <v>129</v>
      </c>
      <c r="B31" s="192">
        <v>14330.304219999996</v>
      </c>
      <c r="C31" s="192">
        <v>3973.0265999999983</v>
      </c>
      <c r="D31" s="192">
        <v>234.96312</v>
      </c>
      <c r="E31" s="192">
        <v>0</v>
      </c>
      <c r="F31" s="192">
        <v>11599.464839999986</v>
      </c>
      <c r="G31" s="192">
        <v>4909.41791</v>
      </c>
      <c r="H31" s="192">
        <v>201.17607999999998</v>
      </c>
      <c r="I31" s="192">
        <v>3287.91574</v>
      </c>
      <c r="J31" s="89"/>
      <c r="K31" s="90"/>
    </row>
    <row r="32" spans="1:11" ht="12.75">
      <c r="A32" s="248" t="s">
        <v>133</v>
      </c>
      <c r="B32" s="190">
        <v>8004.699420000002</v>
      </c>
      <c r="C32" s="190">
        <v>11285.417769999993</v>
      </c>
      <c r="D32" s="190">
        <v>254.2929</v>
      </c>
      <c r="E32" s="190">
        <v>0</v>
      </c>
      <c r="F32" s="190">
        <v>10275.769990000003</v>
      </c>
      <c r="G32" s="190">
        <v>12134.218930000008</v>
      </c>
      <c r="H32" s="190">
        <v>286.97141</v>
      </c>
      <c r="I32" s="190">
        <v>3.3833200000000003</v>
      </c>
      <c r="J32" s="89"/>
      <c r="K32" s="26"/>
    </row>
    <row r="33" spans="1:11" ht="12.75">
      <c r="A33" s="198" t="s">
        <v>128</v>
      </c>
      <c r="B33" s="192">
        <v>0</v>
      </c>
      <c r="C33" s="192">
        <v>1871.6804600000005</v>
      </c>
      <c r="D33" s="192">
        <v>0</v>
      </c>
      <c r="E33" s="192">
        <v>1541.23949</v>
      </c>
      <c r="F33" s="192">
        <v>0</v>
      </c>
      <c r="G33" s="192">
        <v>1420.6035700000002</v>
      </c>
      <c r="H33" s="192">
        <v>0</v>
      </c>
      <c r="I33" s="192">
        <v>2933.40181</v>
      </c>
      <c r="J33" s="89"/>
      <c r="K33" s="26"/>
    </row>
    <row r="34" spans="1:11" ht="12.75">
      <c r="A34" s="248" t="s">
        <v>138</v>
      </c>
      <c r="B34" s="190">
        <v>7528.71045</v>
      </c>
      <c r="C34" s="190">
        <v>3043.1245300000005</v>
      </c>
      <c r="D34" s="190">
        <v>882.15939</v>
      </c>
      <c r="E34" s="190">
        <v>105.28913</v>
      </c>
      <c r="F34" s="190">
        <v>8122.34408</v>
      </c>
      <c r="G34" s="190">
        <v>7925.39788</v>
      </c>
      <c r="H34" s="190">
        <v>0</v>
      </c>
      <c r="I34" s="190">
        <v>0</v>
      </c>
      <c r="J34" s="89"/>
      <c r="K34" s="26"/>
    </row>
    <row r="35" spans="1:11" ht="12.75">
      <c r="A35" s="198" t="s">
        <v>130</v>
      </c>
      <c r="B35" s="192">
        <v>8441.233880000002</v>
      </c>
      <c r="C35" s="192">
        <v>12652.580550000002</v>
      </c>
      <c r="D35" s="192">
        <v>145.67597</v>
      </c>
      <c r="E35" s="192">
        <v>7.33451</v>
      </c>
      <c r="F35" s="192">
        <v>1861.0487299999998</v>
      </c>
      <c r="G35" s="192">
        <v>20845.17682000002</v>
      </c>
      <c r="H35" s="192">
        <v>5.1901</v>
      </c>
      <c r="I35" s="192">
        <v>0</v>
      </c>
      <c r="J35" s="89"/>
      <c r="K35" s="26"/>
    </row>
    <row r="36" spans="1:11" ht="12.75">
      <c r="A36" s="248" t="s">
        <v>131</v>
      </c>
      <c r="B36" s="190">
        <v>2529.1462000000006</v>
      </c>
      <c r="C36" s="190">
        <v>1570.2941700000006</v>
      </c>
      <c r="D36" s="190">
        <v>0</v>
      </c>
      <c r="E36" s="190">
        <v>994.4920199999999</v>
      </c>
      <c r="F36" s="190">
        <v>3183.7496400000014</v>
      </c>
      <c r="G36" s="190">
        <v>3661.6964599999988</v>
      </c>
      <c r="H36" s="190">
        <v>49.734300000000005</v>
      </c>
      <c r="I36" s="190">
        <v>79.50931000000001</v>
      </c>
      <c r="J36" s="89"/>
      <c r="K36" s="26"/>
    </row>
    <row r="37" spans="1:11" ht="12.75">
      <c r="A37" s="198" t="s">
        <v>136</v>
      </c>
      <c r="B37" s="192">
        <v>4318.03329</v>
      </c>
      <c r="C37" s="192">
        <v>2919.73922</v>
      </c>
      <c r="D37" s="192">
        <v>74.04336</v>
      </c>
      <c r="E37" s="192">
        <v>27.73105</v>
      </c>
      <c r="F37" s="192">
        <v>6339.16243</v>
      </c>
      <c r="G37" s="192">
        <v>4785.1028</v>
      </c>
      <c r="H37" s="192">
        <v>31.787219999999998</v>
      </c>
      <c r="I37" s="192">
        <v>0</v>
      </c>
      <c r="J37" s="89"/>
      <c r="K37" s="26"/>
    </row>
    <row r="38" spans="1:11" ht="12.75">
      <c r="A38" s="248" t="s">
        <v>144</v>
      </c>
      <c r="B38" s="190">
        <v>58357.44325999997</v>
      </c>
      <c r="C38" s="190">
        <v>65047.510910000005</v>
      </c>
      <c r="D38" s="190">
        <v>1018.6583000000002</v>
      </c>
      <c r="E38" s="190">
        <v>1029.83896</v>
      </c>
      <c r="F38" s="190">
        <v>82462.41104999998</v>
      </c>
      <c r="G38" s="190">
        <v>75427.57689000005</v>
      </c>
      <c r="H38" s="190">
        <v>1451.10653</v>
      </c>
      <c r="I38" s="190">
        <v>1348.1916999999999</v>
      </c>
      <c r="J38" s="89"/>
      <c r="K38" s="26"/>
    </row>
    <row r="39" spans="1:11" ht="12.75">
      <c r="A39" s="198" t="s">
        <v>119</v>
      </c>
      <c r="B39" s="192">
        <v>4520.58084</v>
      </c>
      <c r="C39" s="192">
        <v>21792.50167000002</v>
      </c>
      <c r="D39" s="192">
        <v>78.49429999999998</v>
      </c>
      <c r="E39" s="192">
        <v>425.72727000000003</v>
      </c>
      <c r="F39" s="192">
        <v>5124.73442</v>
      </c>
      <c r="G39" s="192">
        <v>13883.05555</v>
      </c>
      <c r="H39" s="192">
        <v>745.1816699999999</v>
      </c>
      <c r="I39" s="192">
        <v>109.82117</v>
      </c>
      <c r="J39" s="89"/>
      <c r="K39" s="26"/>
    </row>
    <row r="40" spans="1:11" ht="12.75">
      <c r="A40" s="248" t="s">
        <v>116</v>
      </c>
      <c r="B40" s="190">
        <v>24892.078400000006</v>
      </c>
      <c r="C40" s="190">
        <v>17824.307440000004</v>
      </c>
      <c r="D40" s="190">
        <v>2137.15298</v>
      </c>
      <c r="E40" s="190">
        <v>26925.947859999986</v>
      </c>
      <c r="F40" s="190">
        <v>14437.179670000003</v>
      </c>
      <c r="G40" s="190">
        <v>22632.478379999997</v>
      </c>
      <c r="H40" s="190">
        <v>2452.9773000000005</v>
      </c>
      <c r="I40" s="190">
        <v>19156.12876</v>
      </c>
      <c r="J40" s="89"/>
      <c r="K40" s="26"/>
    </row>
    <row r="41" spans="1:11" ht="12.75">
      <c r="A41" s="198" t="s">
        <v>135</v>
      </c>
      <c r="B41" s="192">
        <v>14595.35223</v>
      </c>
      <c r="C41" s="192">
        <v>17409.612040000004</v>
      </c>
      <c r="D41" s="192">
        <v>482.14137000000005</v>
      </c>
      <c r="E41" s="192">
        <v>16.93835</v>
      </c>
      <c r="F41" s="192">
        <v>15802.215529999989</v>
      </c>
      <c r="G41" s="192">
        <v>19149.7984</v>
      </c>
      <c r="H41" s="192">
        <v>0</v>
      </c>
      <c r="I41" s="192">
        <v>1296.5537000000002</v>
      </c>
      <c r="J41" s="89"/>
      <c r="K41" s="26"/>
    </row>
    <row r="42" spans="1:11" ht="12.75">
      <c r="A42" s="248" t="s">
        <v>114</v>
      </c>
      <c r="B42" s="190">
        <v>39921.539769999974</v>
      </c>
      <c r="C42" s="190">
        <v>48669.84885</v>
      </c>
      <c r="D42" s="190">
        <v>10.6306</v>
      </c>
      <c r="E42" s="190">
        <v>864.5324300000002</v>
      </c>
      <c r="F42" s="190">
        <v>24330.08770999999</v>
      </c>
      <c r="G42" s="190">
        <v>43892.14817</v>
      </c>
      <c r="H42" s="190">
        <v>37.48185</v>
      </c>
      <c r="I42" s="190">
        <v>930.0036699999997</v>
      </c>
      <c r="J42" s="89"/>
      <c r="K42" s="26"/>
    </row>
    <row r="43" spans="1:11" ht="12.75">
      <c r="A43" s="198" t="s">
        <v>140</v>
      </c>
      <c r="B43" s="192">
        <v>272.48308000000003</v>
      </c>
      <c r="C43" s="192">
        <v>2385.69377</v>
      </c>
      <c r="D43" s="192">
        <v>47.77232</v>
      </c>
      <c r="E43" s="192">
        <v>0</v>
      </c>
      <c r="F43" s="192">
        <v>2243.88524</v>
      </c>
      <c r="G43" s="192">
        <v>6152.32504</v>
      </c>
      <c r="H43" s="192">
        <v>0</v>
      </c>
      <c r="I43" s="192">
        <v>541.2587199999999</v>
      </c>
      <c r="J43" s="89"/>
      <c r="K43" s="26"/>
    </row>
    <row r="44" spans="1:11" ht="12.75">
      <c r="A44" s="248" t="s">
        <v>121</v>
      </c>
      <c r="B44" s="190">
        <v>14278.545239999996</v>
      </c>
      <c r="C44" s="190">
        <v>43979.336010000006</v>
      </c>
      <c r="D44" s="190">
        <v>710.2875499999999</v>
      </c>
      <c r="E44" s="190">
        <v>16923.01369</v>
      </c>
      <c r="F44" s="190">
        <v>14279.181490000004</v>
      </c>
      <c r="G44" s="190">
        <v>55758.17061</v>
      </c>
      <c r="H44" s="190">
        <v>4.97433</v>
      </c>
      <c r="I44" s="190">
        <v>1106.06131</v>
      </c>
      <c r="J44" s="89"/>
      <c r="K44" s="26"/>
    </row>
    <row r="45" spans="1:11" ht="12.75">
      <c r="A45" s="198" t="s">
        <v>115</v>
      </c>
      <c r="B45" s="192">
        <v>10373.12136</v>
      </c>
      <c r="C45" s="192">
        <v>14517.305359999995</v>
      </c>
      <c r="D45" s="192">
        <v>147.01065</v>
      </c>
      <c r="E45" s="192">
        <v>4807.123850000001</v>
      </c>
      <c r="F45" s="192">
        <v>5320.781380000002</v>
      </c>
      <c r="G45" s="192">
        <v>8047.126810000003</v>
      </c>
      <c r="H45" s="192">
        <v>293.29533000000004</v>
      </c>
      <c r="I45" s="192">
        <v>8.477120000000001</v>
      </c>
      <c r="J45" s="89"/>
      <c r="K45" s="26"/>
    </row>
    <row r="46" spans="1:11" ht="12.75">
      <c r="A46" s="248" t="s">
        <v>134</v>
      </c>
      <c r="B46" s="190">
        <v>126.41127999999998</v>
      </c>
      <c r="C46" s="190">
        <v>5559.635669999998</v>
      </c>
      <c r="D46" s="190">
        <v>278.23076000000003</v>
      </c>
      <c r="E46" s="190">
        <v>189.66798999999997</v>
      </c>
      <c r="F46" s="190">
        <v>353.89775000000014</v>
      </c>
      <c r="G46" s="190">
        <v>5139.221300000001</v>
      </c>
      <c r="H46" s="190">
        <v>0</v>
      </c>
      <c r="I46" s="190">
        <v>3844.4003100000014</v>
      </c>
      <c r="J46" s="89"/>
      <c r="K46" s="26"/>
    </row>
    <row r="47" spans="1:11" ht="12.75">
      <c r="A47" s="198" t="s">
        <v>123</v>
      </c>
      <c r="B47" s="192">
        <v>3216.77486</v>
      </c>
      <c r="C47" s="192">
        <v>14665.557739999991</v>
      </c>
      <c r="D47" s="192">
        <v>481.42634999999996</v>
      </c>
      <c r="E47" s="192">
        <v>3862.8465599999995</v>
      </c>
      <c r="F47" s="192">
        <v>135.86029000000002</v>
      </c>
      <c r="G47" s="192">
        <v>14793.853260000002</v>
      </c>
      <c r="H47" s="192">
        <v>1565.94977</v>
      </c>
      <c r="I47" s="192">
        <v>4507.37233</v>
      </c>
      <c r="J47" s="89"/>
      <c r="K47" s="26"/>
    </row>
    <row r="48" spans="1:11" s="90" customFormat="1" ht="12.75">
      <c r="A48" s="248" t="s">
        <v>141</v>
      </c>
      <c r="B48" s="190">
        <v>1856.6834400000002</v>
      </c>
      <c r="C48" s="190">
        <v>3190.475780000001</v>
      </c>
      <c r="D48" s="190">
        <v>80.23715000000001</v>
      </c>
      <c r="E48" s="190">
        <v>0</v>
      </c>
      <c r="F48" s="190">
        <v>8197.0364</v>
      </c>
      <c r="G48" s="190">
        <v>4768.8960099999995</v>
      </c>
      <c r="H48" s="190">
        <v>0</v>
      </c>
      <c r="I48" s="190">
        <v>174.28794</v>
      </c>
      <c r="J48" s="89"/>
      <c r="K48" s="26"/>
    </row>
    <row r="49" spans="1:11" s="90" customFormat="1" ht="12.75">
      <c r="A49" s="198" t="s">
        <v>143</v>
      </c>
      <c r="B49" s="192">
        <v>21141.552390000004</v>
      </c>
      <c r="C49" s="192">
        <v>22224.61681000002</v>
      </c>
      <c r="D49" s="192">
        <v>26.055970000000002</v>
      </c>
      <c r="E49" s="192">
        <v>694.1072800000002</v>
      </c>
      <c r="F49" s="192">
        <v>23694.994369999986</v>
      </c>
      <c r="G49" s="192">
        <v>43807.33232999999</v>
      </c>
      <c r="H49" s="192">
        <v>360.45608000000004</v>
      </c>
      <c r="I49" s="192">
        <v>999.99975</v>
      </c>
      <c r="J49" s="89"/>
      <c r="K49" s="26"/>
    </row>
    <row r="50" spans="1:11" s="90" customFormat="1" ht="12.75">
      <c r="A50" s="248" t="s">
        <v>117</v>
      </c>
      <c r="B50" s="190">
        <v>8554.193749999997</v>
      </c>
      <c r="C50" s="190">
        <v>3685.2009599999997</v>
      </c>
      <c r="D50" s="190">
        <v>0</v>
      </c>
      <c r="E50" s="190">
        <v>0</v>
      </c>
      <c r="F50" s="190">
        <v>503.7395</v>
      </c>
      <c r="G50" s="190">
        <v>2684.23677</v>
      </c>
      <c r="H50" s="190">
        <v>0</v>
      </c>
      <c r="I50" s="190">
        <v>0</v>
      </c>
      <c r="J50" s="89"/>
      <c r="K50" s="26"/>
    </row>
    <row r="51" spans="1:11" s="90" customFormat="1" ht="12.75">
      <c r="A51" s="198" t="s">
        <v>142</v>
      </c>
      <c r="B51" s="192">
        <v>762.0812499999998</v>
      </c>
      <c r="C51" s="192">
        <v>6100.813320000002</v>
      </c>
      <c r="D51" s="192">
        <v>0</v>
      </c>
      <c r="E51" s="192">
        <v>47.975759999999994</v>
      </c>
      <c r="F51" s="192">
        <v>1790.75781</v>
      </c>
      <c r="G51" s="192">
        <v>13253.41159</v>
      </c>
      <c r="H51" s="192">
        <v>0</v>
      </c>
      <c r="I51" s="192">
        <v>3019.8104</v>
      </c>
      <c r="J51" s="89"/>
      <c r="K51" s="26"/>
    </row>
    <row r="52" spans="1:11" s="90" customFormat="1" ht="12.75">
      <c r="A52" s="248" t="s">
        <v>125</v>
      </c>
      <c r="B52" s="190">
        <v>0</v>
      </c>
      <c r="C52" s="190">
        <v>523.33806</v>
      </c>
      <c r="D52" s="190">
        <v>0</v>
      </c>
      <c r="E52" s="190">
        <v>0</v>
      </c>
      <c r="F52" s="190">
        <v>0</v>
      </c>
      <c r="G52" s="190">
        <v>31.192809999999998</v>
      </c>
      <c r="H52" s="190">
        <v>0</v>
      </c>
      <c r="I52" s="190">
        <v>0</v>
      </c>
      <c r="J52" s="89"/>
      <c r="K52" s="26"/>
    </row>
    <row r="53" spans="1:11" s="90" customFormat="1" ht="12.75">
      <c r="A53" s="198" t="s">
        <v>124</v>
      </c>
      <c r="B53" s="192">
        <v>23641.59251000001</v>
      </c>
      <c r="C53" s="192">
        <v>2579.0202099999997</v>
      </c>
      <c r="D53" s="192">
        <v>0</v>
      </c>
      <c r="E53" s="192">
        <v>0</v>
      </c>
      <c r="F53" s="192">
        <v>20700.557429999997</v>
      </c>
      <c r="G53" s="192">
        <v>4347.937650000002</v>
      </c>
      <c r="H53" s="192">
        <v>73.92819</v>
      </c>
      <c r="I53" s="192">
        <v>367.94907000000006</v>
      </c>
      <c r="J53" s="89"/>
      <c r="K53" s="26"/>
    </row>
    <row r="54" spans="1:11" s="90" customFormat="1" ht="12.75">
      <c r="A54" s="248" t="s">
        <v>127</v>
      </c>
      <c r="B54" s="190">
        <v>0.9709099999999999</v>
      </c>
      <c r="C54" s="190">
        <v>66.17144000000002</v>
      </c>
      <c r="D54" s="190">
        <v>0</v>
      </c>
      <c r="E54" s="190">
        <v>0</v>
      </c>
      <c r="F54" s="190">
        <v>90.32673</v>
      </c>
      <c r="G54" s="190">
        <v>13.277299999999999</v>
      </c>
      <c r="H54" s="190">
        <v>0</v>
      </c>
      <c r="I54" s="190">
        <v>0</v>
      </c>
      <c r="J54" s="89"/>
      <c r="K54" s="26"/>
    </row>
    <row r="55" spans="1:11" s="90" customFormat="1" ht="13.5" thickBot="1">
      <c r="A55" s="366" t="s">
        <v>146</v>
      </c>
      <c r="B55" s="367">
        <v>274.4845800037384</v>
      </c>
      <c r="C55" s="367">
        <v>3986.0595800011156</v>
      </c>
      <c r="D55" s="367">
        <v>15.75814999999851</v>
      </c>
      <c r="E55" s="367">
        <v>0</v>
      </c>
      <c r="F55" s="367">
        <v>722.6539400018454</v>
      </c>
      <c r="G55" s="367">
        <v>8290.946720000624</v>
      </c>
      <c r="H55" s="367">
        <v>22.15595000000298</v>
      </c>
      <c r="I55" s="367">
        <v>0</v>
      </c>
      <c r="J55" s="89"/>
      <c r="K55" s="26"/>
    </row>
    <row r="56" spans="1:256" s="90" customFormat="1" ht="12.75">
      <c r="A56" s="385" t="s">
        <v>88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10" s="63" customFormat="1" ht="12.75">
      <c r="A57" s="385" t="s">
        <v>89</v>
      </c>
      <c r="B57" s="62"/>
      <c r="C57" s="62"/>
      <c r="D57" s="62"/>
      <c r="E57" s="62"/>
      <c r="F57" s="62"/>
      <c r="G57" s="62"/>
      <c r="H57" s="62"/>
      <c r="I57" s="62"/>
      <c r="J57" s="62"/>
    </row>
    <row r="58" spans="1:10" s="63" customFormat="1" ht="12.75">
      <c r="A58" s="386" t="s">
        <v>42</v>
      </c>
      <c r="B58" s="104"/>
      <c r="C58" s="104"/>
      <c r="D58" s="104"/>
      <c r="E58" s="104"/>
      <c r="F58" s="104"/>
      <c r="G58" s="104"/>
      <c r="H58" s="104"/>
      <c r="I58" s="104"/>
      <c r="J58" s="89"/>
    </row>
    <row r="59" spans="1:10" ht="12.75">
      <c r="A59" s="386" t="s">
        <v>43</v>
      </c>
      <c r="B59" s="64"/>
      <c r="C59" s="64"/>
      <c r="D59" s="64"/>
      <c r="E59" s="64"/>
      <c r="F59" s="64"/>
      <c r="G59" s="64"/>
      <c r="H59" s="64"/>
      <c r="I59" s="64"/>
      <c r="J59" s="89"/>
    </row>
    <row r="60" spans="1:10" ht="12.75">
      <c r="A60" s="27"/>
      <c r="J60" s="89"/>
    </row>
    <row r="61" ht="12.75">
      <c r="A61" s="27"/>
    </row>
  </sheetData>
  <sheetProtection/>
  <mergeCells count="14">
    <mergeCell ref="A7:G8"/>
    <mergeCell ref="A9:G13"/>
    <mergeCell ref="B16:E16"/>
    <mergeCell ref="F16:I16"/>
    <mergeCell ref="F17:F18"/>
    <mergeCell ref="G17:G18"/>
    <mergeCell ref="H17:H18"/>
    <mergeCell ref="I17:I18"/>
    <mergeCell ref="B15:E15"/>
    <mergeCell ref="F15:I15"/>
    <mergeCell ref="B17:B18"/>
    <mergeCell ref="C17:C18"/>
    <mergeCell ref="D17:D18"/>
    <mergeCell ref="E17:E18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zoomScalePageLayoutView="0" workbookViewId="0" topLeftCell="A9">
      <selection activeCell="B14" sqref="B14"/>
    </sheetView>
  </sheetViews>
  <sheetFormatPr defaultColWidth="10.8515625" defaultRowHeight="12.75"/>
  <cols>
    <col min="1" max="1" width="15.28125" style="20" customWidth="1"/>
    <col min="2" max="2" width="50.421875" style="64" customWidth="1"/>
    <col min="3" max="4" width="13.8515625" style="20" bestFit="1" customWidth="1"/>
    <col min="5" max="5" width="11.140625" style="79" customWidth="1"/>
    <col min="6" max="6" width="12.7109375" style="79" bestFit="1" customWidth="1"/>
    <col min="7" max="7" width="16.7109375" style="79" bestFit="1" customWidth="1"/>
    <col min="8" max="8" width="0.42578125" style="90" customWidth="1"/>
    <col min="9" max="10" width="13.8515625" style="20" bestFit="1" customWidth="1"/>
    <col min="11" max="11" width="11.28125" style="79" customWidth="1"/>
    <col min="12" max="12" width="12.7109375" style="79" bestFit="1" customWidth="1"/>
    <col min="13" max="13" width="16.7109375" style="79" bestFit="1" customWidth="1"/>
    <col min="14" max="16384" width="10.8515625" style="20" customWidth="1"/>
  </cols>
  <sheetData>
    <row r="1" spans="8:13" ht="12.75" customHeight="1">
      <c r="H1" s="127"/>
      <c r="I1" s="100"/>
      <c r="J1" s="100"/>
      <c r="K1" s="100"/>
      <c r="L1" s="100"/>
      <c r="M1" s="100"/>
    </row>
    <row r="2" spans="8:13" ht="12.75">
      <c r="H2" s="100"/>
      <c r="I2" s="100"/>
      <c r="J2" s="100"/>
      <c r="K2" s="100"/>
      <c r="L2" s="100"/>
      <c r="M2" s="100"/>
    </row>
    <row r="3" spans="8:13" ht="12.75">
      <c r="H3" s="100"/>
      <c r="I3" s="100"/>
      <c r="J3" s="100"/>
      <c r="K3" s="100"/>
      <c r="L3" s="100"/>
      <c r="M3" s="100"/>
    </row>
    <row r="4" spans="8:13" ht="12.75">
      <c r="H4" s="100"/>
      <c r="I4" s="100"/>
      <c r="J4" s="100"/>
      <c r="K4" s="100"/>
      <c r="L4" s="100"/>
      <c r="M4" s="100"/>
    </row>
    <row r="5" spans="2:13" s="90" customFormat="1" ht="12.75">
      <c r="B5" s="64"/>
      <c r="E5" s="79"/>
      <c r="F5" s="79"/>
      <c r="G5" s="79"/>
      <c r="H5" s="100"/>
      <c r="I5" s="100"/>
      <c r="J5" s="100"/>
      <c r="K5" s="100"/>
      <c r="L5" s="100"/>
      <c r="M5" s="100"/>
    </row>
    <row r="6" spans="2:13" s="90" customFormat="1" ht="12.75">
      <c r="B6" s="64"/>
      <c r="E6" s="79"/>
      <c r="F6" s="79"/>
      <c r="G6" s="79"/>
      <c r="H6" s="100"/>
      <c r="I6" s="100"/>
      <c r="J6" s="100"/>
      <c r="K6" s="100"/>
      <c r="L6" s="100"/>
      <c r="M6" s="100"/>
    </row>
    <row r="7" spans="1:13" ht="12.75">
      <c r="A7" s="429" t="s">
        <v>58</v>
      </c>
      <c r="B7" s="429"/>
      <c r="C7" s="429"/>
      <c r="D7" s="429"/>
      <c r="E7" s="429"/>
      <c r="F7" s="429"/>
      <c r="G7" s="430"/>
      <c r="H7" s="100"/>
      <c r="I7" s="100"/>
      <c r="J7" s="100"/>
      <c r="K7" s="100"/>
      <c r="L7" s="100"/>
      <c r="M7" s="100"/>
    </row>
    <row r="8" spans="1:13" s="90" customFormat="1" ht="12.75">
      <c r="A8" s="429"/>
      <c r="B8" s="429"/>
      <c r="C8" s="429"/>
      <c r="D8" s="429"/>
      <c r="E8" s="429"/>
      <c r="F8" s="429"/>
      <c r="G8" s="430"/>
      <c r="H8" s="126"/>
      <c r="I8" s="126"/>
      <c r="J8" s="126"/>
      <c r="K8" s="126"/>
      <c r="L8" s="126"/>
      <c r="M8" s="126"/>
    </row>
    <row r="9" spans="1:13" s="90" customFormat="1" ht="12.75" customHeight="1">
      <c r="A9" s="425" t="s">
        <v>104</v>
      </c>
      <c r="B9" s="425"/>
      <c r="C9" s="425"/>
      <c r="D9" s="425"/>
      <c r="E9" s="425"/>
      <c r="F9" s="425"/>
      <c r="G9" s="426"/>
      <c r="H9" s="126"/>
      <c r="I9" s="126"/>
      <c r="J9" s="126"/>
      <c r="K9" s="126"/>
      <c r="L9" s="126"/>
      <c r="M9" s="126"/>
    </row>
    <row r="10" spans="1:13" s="90" customFormat="1" ht="12.75">
      <c r="A10" s="425"/>
      <c r="B10" s="425"/>
      <c r="C10" s="425"/>
      <c r="D10" s="425"/>
      <c r="E10" s="425"/>
      <c r="F10" s="425"/>
      <c r="G10" s="426"/>
      <c r="H10" s="126"/>
      <c r="I10" s="126"/>
      <c r="J10" s="126"/>
      <c r="K10" s="126"/>
      <c r="L10" s="126"/>
      <c r="M10" s="126"/>
    </row>
    <row r="11" spans="1:13" s="90" customFormat="1" ht="12.75">
      <c r="A11" s="425"/>
      <c r="B11" s="425"/>
      <c r="C11" s="425"/>
      <c r="D11" s="425"/>
      <c r="E11" s="425"/>
      <c r="F11" s="425"/>
      <c r="G11" s="426"/>
      <c r="H11" s="126"/>
      <c r="I11" s="126"/>
      <c r="J11" s="126"/>
      <c r="K11" s="126"/>
      <c r="L11" s="126"/>
      <c r="M11" s="126"/>
    </row>
    <row r="12" spans="1:13" s="90" customFormat="1" ht="12.75">
      <c r="A12" s="425"/>
      <c r="B12" s="425"/>
      <c r="C12" s="425"/>
      <c r="D12" s="425"/>
      <c r="E12" s="425"/>
      <c r="F12" s="425"/>
      <c r="G12" s="426"/>
      <c r="H12" s="126"/>
      <c r="I12" s="126"/>
      <c r="J12" s="126"/>
      <c r="K12" s="126"/>
      <c r="L12" s="126"/>
      <c r="M12" s="126"/>
    </row>
    <row r="13" spans="1:13" s="90" customFormat="1" ht="12.75">
      <c r="A13" s="427"/>
      <c r="B13" s="427"/>
      <c r="C13" s="427"/>
      <c r="D13" s="427"/>
      <c r="E13" s="427"/>
      <c r="F13" s="427"/>
      <c r="G13" s="428"/>
      <c r="H13" s="126"/>
      <c r="I13" s="126"/>
      <c r="J13" s="126"/>
      <c r="K13" s="126"/>
      <c r="L13" s="126"/>
      <c r="M13" s="126"/>
    </row>
    <row r="14" spans="1:13" s="22" customFormat="1" ht="15" thickBot="1">
      <c r="A14" s="4"/>
      <c r="B14" s="18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3" s="25" customFormat="1" ht="12.75" thickBot="1">
      <c r="A15" s="249"/>
      <c r="B15" s="250"/>
      <c r="C15" s="434" t="s">
        <v>93</v>
      </c>
      <c r="D15" s="434"/>
      <c r="E15" s="434"/>
      <c r="F15" s="434"/>
      <c r="G15" s="434"/>
      <c r="H15" s="200"/>
      <c r="I15" s="434" t="s">
        <v>90</v>
      </c>
      <c r="J15" s="434"/>
      <c r="K15" s="434"/>
      <c r="L15" s="434"/>
      <c r="M15" s="434"/>
    </row>
    <row r="16" spans="1:13" s="25" customFormat="1" ht="12.75" customHeight="1" thickBot="1">
      <c r="A16" s="464" t="s">
        <v>33</v>
      </c>
      <c r="B16" s="464" t="s">
        <v>15</v>
      </c>
      <c r="C16" s="424" t="s">
        <v>21</v>
      </c>
      <c r="D16" s="424"/>
      <c r="E16" s="424"/>
      <c r="F16" s="424"/>
      <c r="G16" s="440" t="s">
        <v>87</v>
      </c>
      <c r="H16" s="200"/>
      <c r="I16" s="424" t="s">
        <v>21</v>
      </c>
      <c r="J16" s="424"/>
      <c r="K16" s="424"/>
      <c r="L16" s="424"/>
      <c r="M16" s="440" t="s">
        <v>87</v>
      </c>
    </row>
    <row r="17" spans="1:13" s="25" customFormat="1" ht="24.75" thickBot="1">
      <c r="A17" s="465"/>
      <c r="B17" s="465"/>
      <c r="C17" s="370">
        <v>2019</v>
      </c>
      <c r="D17" s="370">
        <v>2020</v>
      </c>
      <c r="E17" s="150" t="s">
        <v>52</v>
      </c>
      <c r="F17" s="150" t="s">
        <v>53</v>
      </c>
      <c r="G17" s="441"/>
      <c r="H17" s="200"/>
      <c r="I17" s="370">
        <v>2019</v>
      </c>
      <c r="J17" s="370">
        <v>2020</v>
      </c>
      <c r="K17" s="150" t="s">
        <v>52</v>
      </c>
      <c r="L17" s="150" t="s">
        <v>53</v>
      </c>
      <c r="M17" s="441"/>
    </row>
    <row r="18" spans="1:15" s="26" customFormat="1" ht="12.75">
      <c r="A18" s="251" t="s">
        <v>1</v>
      </c>
      <c r="B18" s="252"/>
      <c r="C18" s="253">
        <v>2093150.360890001</v>
      </c>
      <c r="D18" s="253">
        <v>2103713.0935700033</v>
      </c>
      <c r="E18" s="254">
        <v>0.5046332493529704</v>
      </c>
      <c r="F18" s="254">
        <v>0.5046332493529491</v>
      </c>
      <c r="G18" s="254">
        <v>100</v>
      </c>
      <c r="H18" s="254"/>
      <c r="I18" s="253">
        <v>24551591.365836997</v>
      </c>
      <c r="J18" s="253">
        <v>22171360.501730036</v>
      </c>
      <c r="K18" s="254">
        <v>-9.6948129701238</v>
      </c>
      <c r="L18" s="254">
        <v>-9.694812970123776</v>
      </c>
      <c r="M18" s="254">
        <v>100.00000000000003</v>
      </c>
      <c r="N18" s="77"/>
      <c r="O18" s="90"/>
    </row>
    <row r="19" spans="1:22" s="26" customFormat="1" ht="12.75">
      <c r="A19" s="460" t="s">
        <v>11</v>
      </c>
      <c r="B19" s="460"/>
      <c r="C19" s="255">
        <v>704369.816030001</v>
      </c>
      <c r="D19" s="255">
        <v>678130.2665800017</v>
      </c>
      <c r="E19" s="256">
        <v>-3.725251828349463</v>
      </c>
      <c r="F19" s="256">
        <v>-1.253591234546684</v>
      </c>
      <c r="G19" s="256">
        <v>32.23492160849814</v>
      </c>
      <c r="H19" s="254"/>
      <c r="I19" s="255">
        <v>8491565.50031317</v>
      </c>
      <c r="J19" s="255">
        <v>7666271.518750015</v>
      </c>
      <c r="K19" s="256">
        <v>-9.718985050903973</v>
      </c>
      <c r="L19" s="256">
        <v>-3.361468384129</v>
      </c>
      <c r="M19" s="256">
        <v>34.577361719195416</v>
      </c>
      <c r="N19" s="77"/>
      <c r="O19" s="92"/>
      <c r="P19" s="92"/>
      <c r="U19" s="92"/>
      <c r="V19" s="92">
        <f>+J19+J25+J33+J39-J18</f>
        <v>0</v>
      </c>
    </row>
    <row r="20" spans="1:15" s="26" customFormat="1" ht="47.25" customHeight="1">
      <c r="A20" s="257" t="s">
        <v>212</v>
      </c>
      <c r="B20" s="257" t="s">
        <v>213</v>
      </c>
      <c r="C20" s="258">
        <v>520057.2854600011</v>
      </c>
      <c r="D20" s="258">
        <v>497081.3155200019</v>
      </c>
      <c r="E20" s="259">
        <v>-4.417969055019865</v>
      </c>
      <c r="F20" s="259">
        <v>-1.097674126488928</v>
      </c>
      <c r="G20" s="259">
        <v>23.628759883623406</v>
      </c>
      <c r="H20" s="259"/>
      <c r="I20" s="258">
        <v>6078393.033287836</v>
      </c>
      <c r="J20" s="258">
        <v>5829993.491550009</v>
      </c>
      <c r="K20" s="259">
        <v>-4.08659888193289</v>
      </c>
      <c r="L20" s="259">
        <v>-1.0117451778847617</v>
      </c>
      <c r="M20" s="259">
        <v>26.295154467832916</v>
      </c>
      <c r="N20" s="77"/>
      <c r="O20" s="90"/>
    </row>
    <row r="21" spans="1:31" s="26" customFormat="1" ht="39" customHeight="1">
      <c r="A21" s="257" t="s">
        <v>214</v>
      </c>
      <c r="B21" s="257" t="s">
        <v>215</v>
      </c>
      <c r="C21" s="258">
        <v>84375.30430999995</v>
      </c>
      <c r="D21" s="258">
        <v>62138.64097</v>
      </c>
      <c r="E21" s="259">
        <v>-26.354468907514818</v>
      </c>
      <c r="F21" s="259">
        <v>-1.0623538449738976</v>
      </c>
      <c r="G21" s="259">
        <v>2.95376024230332</v>
      </c>
      <c r="H21" s="259"/>
      <c r="I21" s="258">
        <v>945336.2796200034</v>
      </c>
      <c r="J21" s="258">
        <v>737228.1023800015</v>
      </c>
      <c r="K21" s="259">
        <v>-22.014195554163564</v>
      </c>
      <c r="L21" s="259">
        <v>-0.8476362046721746</v>
      </c>
      <c r="M21" s="259">
        <v>3.325136959107563</v>
      </c>
      <c r="N21" s="77"/>
      <c r="O21" s="92"/>
      <c r="P21" s="92"/>
      <c r="Q21" s="45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</row>
    <row r="22" spans="1:15" ht="39" customHeight="1">
      <c r="A22" s="257" t="s">
        <v>216</v>
      </c>
      <c r="B22" s="257" t="s">
        <v>217</v>
      </c>
      <c r="C22" s="258">
        <v>65428.67678000005</v>
      </c>
      <c r="D22" s="258">
        <v>95500.18789999989</v>
      </c>
      <c r="E22" s="259">
        <v>45.96075085105795</v>
      </c>
      <c r="F22" s="259">
        <v>1.4366627301066666</v>
      </c>
      <c r="G22" s="259">
        <v>4.5396013454446855</v>
      </c>
      <c r="H22" s="259"/>
      <c r="I22" s="258">
        <v>1042967.8583253298</v>
      </c>
      <c r="J22" s="258">
        <v>769564.7042200034</v>
      </c>
      <c r="K22" s="259">
        <v>-26.213957786227827</v>
      </c>
      <c r="L22" s="259">
        <v>-1.1135862846176272</v>
      </c>
      <c r="M22" s="259">
        <v>3.4709854821942665</v>
      </c>
      <c r="N22" s="77"/>
      <c r="O22" s="26"/>
    </row>
    <row r="23" spans="1:15" ht="12.75">
      <c r="A23" s="461" t="s">
        <v>36</v>
      </c>
      <c r="B23" s="461"/>
      <c r="C23" s="258">
        <v>34508.5494799999</v>
      </c>
      <c r="D23" s="258">
        <v>23410.122189999936</v>
      </c>
      <c r="E23" s="259">
        <v>-32.16138451844309</v>
      </c>
      <c r="F23" s="259">
        <v>-0.53022599319052</v>
      </c>
      <c r="G23" s="259">
        <v>1.1128001371267282</v>
      </c>
      <c r="H23" s="259"/>
      <c r="I23" s="258">
        <v>424868.32908000087</v>
      </c>
      <c r="J23" s="258">
        <v>329485.22060000134</v>
      </c>
      <c r="K23" s="259">
        <v>-22.45003968324486</v>
      </c>
      <c r="L23" s="259">
        <v>-0.38850071695443356</v>
      </c>
      <c r="M23" s="259">
        <v>1.4860848100606705</v>
      </c>
      <c r="N23" s="77"/>
      <c r="O23" s="26"/>
    </row>
    <row r="24" spans="1:15" ht="12.75">
      <c r="A24" s="208"/>
      <c r="B24" s="260"/>
      <c r="C24" s="258"/>
      <c r="D24" s="258"/>
      <c r="E24" s="259"/>
      <c r="F24" s="259"/>
      <c r="G24" s="259"/>
      <c r="H24" s="259"/>
      <c r="I24" s="258"/>
      <c r="J24" s="258"/>
      <c r="K24" s="259"/>
      <c r="L24" s="259"/>
      <c r="M24" s="259"/>
      <c r="N24" s="78"/>
      <c r="O24" s="90"/>
    </row>
    <row r="25" spans="1:14" s="26" customFormat="1" ht="12.75">
      <c r="A25" s="460" t="s">
        <v>12</v>
      </c>
      <c r="B25" s="460">
        <v>0</v>
      </c>
      <c r="C25" s="255">
        <v>1287483.7482900003</v>
      </c>
      <c r="D25" s="255">
        <v>1337667.9594500018</v>
      </c>
      <c r="E25" s="256">
        <v>3.8978520099111735</v>
      </c>
      <c r="F25" s="256">
        <v>2.3975444907198806</v>
      </c>
      <c r="G25" s="256">
        <v>63.586045242508696</v>
      </c>
      <c r="H25" s="254"/>
      <c r="I25" s="255">
        <v>14819035.407373825</v>
      </c>
      <c r="J25" s="255">
        <v>13564163.479900027</v>
      </c>
      <c r="K25" s="256">
        <v>-8.467973069619529</v>
      </c>
      <c r="L25" s="256">
        <v>-5.111163300069932</v>
      </c>
      <c r="M25" s="256">
        <v>61.178760224667364</v>
      </c>
      <c r="N25" s="77"/>
    </row>
    <row r="26" spans="1:15" s="26" customFormat="1" ht="24">
      <c r="A26" s="257" t="s">
        <v>218</v>
      </c>
      <c r="B26" s="257" t="s">
        <v>219</v>
      </c>
      <c r="C26" s="258">
        <v>136256.02575</v>
      </c>
      <c r="D26" s="258">
        <v>251460.35191</v>
      </c>
      <c r="E26" s="259">
        <v>84.54989460163378</v>
      </c>
      <c r="F26" s="259">
        <v>5.503872455250442</v>
      </c>
      <c r="G26" s="259">
        <v>11.953167600590985</v>
      </c>
      <c r="H26" s="259"/>
      <c r="I26" s="258">
        <v>2255606.336459999</v>
      </c>
      <c r="J26" s="258">
        <v>2831639.8811499993</v>
      </c>
      <c r="K26" s="259">
        <v>25.537858064099982</v>
      </c>
      <c r="L26" s="259">
        <v>2.3462167323766154</v>
      </c>
      <c r="M26" s="259">
        <v>12.771610839709387</v>
      </c>
      <c r="N26" s="77"/>
      <c r="O26" s="90"/>
    </row>
    <row r="27" spans="1:15" ht="48">
      <c r="A27" s="257" t="s">
        <v>220</v>
      </c>
      <c r="B27" s="257" t="s">
        <v>221</v>
      </c>
      <c r="C27" s="258">
        <v>134083.24837999983</v>
      </c>
      <c r="D27" s="258">
        <v>162541.05060000048</v>
      </c>
      <c r="E27" s="259">
        <v>21.22398029867949</v>
      </c>
      <c r="F27" s="259">
        <v>1.3595679866925798</v>
      </c>
      <c r="G27" s="259">
        <v>7.726388693249427</v>
      </c>
      <c r="H27" s="259"/>
      <c r="I27" s="258">
        <v>1482774.7032760899</v>
      </c>
      <c r="J27" s="258">
        <v>1477865.4333300083</v>
      </c>
      <c r="K27" s="259">
        <v>-0.33108670759185443</v>
      </c>
      <c r="L27" s="259">
        <v>-0.01999573010535187</v>
      </c>
      <c r="M27" s="259">
        <v>6.665650640675342</v>
      </c>
      <c r="N27" s="77"/>
      <c r="O27" s="26"/>
    </row>
    <row r="28" spans="1:15" ht="45.75" customHeight="1">
      <c r="A28" s="257" t="s">
        <v>222</v>
      </c>
      <c r="B28" s="257" t="s">
        <v>223</v>
      </c>
      <c r="C28" s="258">
        <v>49537.074380000005</v>
      </c>
      <c r="D28" s="258">
        <v>68643.52696999999</v>
      </c>
      <c r="E28" s="259">
        <v>38.57000605936874</v>
      </c>
      <c r="F28" s="259">
        <v>0.9128084129549102</v>
      </c>
      <c r="G28" s="259">
        <v>3.2629699924295217</v>
      </c>
      <c r="H28" s="259"/>
      <c r="I28" s="258">
        <v>406501.17016000004</v>
      </c>
      <c r="J28" s="258">
        <v>657284.8570099997</v>
      </c>
      <c r="K28" s="259">
        <v>61.693226307636564</v>
      </c>
      <c r="L28" s="259">
        <v>1.0214559338054137</v>
      </c>
      <c r="M28" s="259">
        <v>2.964567090768794</v>
      </c>
      <c r="N28" s="77"/>
      <c r="O28" s="26"/>
    </row>
    <row r="29" spans="1:15" ht="42" customHeight="1">
      <c r="A29" s="257" t="s">
        <v>224</v>
      </c>
      <c r="B29" s="257" t="s">
        <v>225</v>
      </c>
      <c r="C29" s="258">
        <v>509019.50358000014</v>
      </c>
      <c r="D29" s="258">
        <v>452796.91123000137</v>
      </c>
      <c r="E29" s="259">
        <v>-11.045272716384735</v>
      </c>
      <c r="F29" s="259">
        <v>-2.6860274063681264</v>
      </c>
      <c r="G29" s="259">
        <v>21.52370076575435</v>
      </c>
      <c r="H29" s="259"/>
      <c r="I29" s="258">
        <v>4672196.047282501</v>
      </c>
      <c r="J29" s="258">
        <v>4217959.009020024</v>
      </c>
      <c r="K29" s="259">
        <v>-9.722131384591105</v>
      </c>
      <c r="L29" s="259">
        <v>-1.8501327734483959</v>
      </c>
      <c r="M29" s="259">
        <v>19.024358061792807</v>
      </c>
      <c r="N29" s="77"/>
      <c r="O29" s="26"/>
    </row>
    <row r="30" spans="1:15" ht="36" customHeight="1">
      <c r="A30" s="257" t="s">
        <v>226</v>
      </c>
      <c r="B30" s="257" t="s">
        <v>227</v>
      </c>
      <c r="C30" s="258">
        <v>261237.98298000006</v>
      </c>
      <c r="D30" s="258">
        <v>202508.41604</v>
      </c>
      <c r="E30" s="259">
        <v>-22.48125110677197</v>
      </c>
      <c r="F30" s="259">
        <v>-2.8057978078091055</v>
      </c>
      <c r="G30" s="259">
        <v>9.626237373288532</v>
      </c>
      <c r="H30" s="259"/>
      <c r="I30" s="258">
        <v>3413508.334580007</v>
      </c>
      <c r="J30" s="258">
        <v>2038891.7006299982</v>
      </c>
      <c r="K30" s="259">
        <v>-40.26990706378749</v>
      </c>
      <c r="L30" s="259">
        <v>-5.59889016344072</v>
      </c>
      <c r="M30" s="259">
        <v>9.196060388224273</v>
      </c>
      <c r="N30" s="77"/>
      <c r="O30" s="26"/>
    </row>
    <row r="31" spans="1:15" ht="12.75">
      <c r="A31" s="461" t="s">
        <v>36</v>
      </c>
      <c r="B31" s="461"/>
      <c r="C31" s="258">
        <v>197349.91322000028</v>
      </c>
      <c r="D31" s="258">
        <v>199717.70269999982</v>
      </c>
      <c r="E31" s="259">
        <v>1.1997925113653274</v>
      </c>
      <c r="F31" s="259">
        <v>0.11312084999917375</v>
      </c>
      <c r="G31" s="259">
        <v>9.493580817195877</v>
      </c>
      <c r="H31" s="259"/>
      <c r="I31" s="258">
        <v>2588448.815615229</v>
      </c>
      <c r="J31" s="258">
        <v>2340522.5987599962</v>
      </c>
      <c r="K31" s="259">
        <v>-9.578177299067224</v>
      </c>
      <c r="L31" s="259">
        <v>-1.0098172992574979</v>
      </c>
      <c r="M31" s="259">
        <v>10.556513203496758</v>
      </c>
      <c r="N31" s="77"/>
      <c r="O31" s="26"/>
    </row>
    <row r="32" spans="1:15" ht="12.75">
      <c r="A32" s="208"/>
      <c r="B32" s="260"/>
      <c r="C32" s="258"/>
      <c r="D32" s="258"/>
      <c r="E32" s="259"/>
      <c r="F32" s="259"/>
      <c r="G32" s="259"/>
      <c r="H32" s="259"/>
      <c r="I32" s="258"/>
      <c r="J32" s="258"/>
      <c r="K32" s="259"/>
      <c r="L32" s="259"/>
      <c r="M32" s="259"/>
      <c r="N32" s="33"/>
      <c r="O32" s="26"/>
    </row>
    <row r="33" spans="1:14" s="26" customFormat="1" ht="12.75">
      <c r="A33" s="462" t="s">
        <v>13</v>
      </c>
      <c r="B33" s="462">
        <v>0</v>
      </c>
      <c r="C33" s="255">
        <v>28742.648460000004</v>
      </c>
      <c r="D33" s="255">
        <v>36779.36187000001</v>
      </c>
      <c r="E33" s="256">
        <v>27.960935545603505</v>
      </c>
      <c r="F33" s="256">
        <v>0.3839529906768291</v>
      </c>
      <c r="G33" s="256">
        <v>1.7483069332227898</v>
      </c>
      <c r="H33" s="254"/>
      <c r="I33" s="255">
        <v>334404.9058999998</v>
      </c>
      <c r="J33" s="255">
        <v>352604.88657000026</v>
      </c>
      <c r="K33" s="256">
        <v>5.442498106006566</v>
      </c>
      <c r="L33" s="256">
        <v>0.07412953563297477</v>
      </c>
      <c r="M33" s="256">
        <v>1.5903619741444663</v>
      </c>
      <c r="N33" s="77"/>
    </row>
    <row r="34" spans="1:15" ht="36">
      <c r="A34" s="257" t="s">
        <v>228</v>
      </c>
      <c r="B34" s="257" t="s">
        <v>229</v>
      </c>
      <c r="C34" s="258">
        <v>18608.998180000002</v>
      </c>
      <c r="D34" s="258">
        <v>24308.352010000002</v>
      </c>
      <c r="E34" s="259">
        <v>30.62687080127382</v>
      </c>
      <c r="F34" s="259">
        <v>0.2722859253922232</v>
      </c>
      <c r="G34" s="259">
        <v>1.1554974908079647</v>
      </c>
      <c r="H34" s="259"/>
      <c r="I34" s="258">
        <v>208322.3505799997</v>
      </c>
      <c r="J34" s="258">
        <v>192402.34503000026</v>
      </c>
      <c r="K34" s="259">
        <v>-7.642005529255902</v>
      </c>
      <c r="L34" s="259">
        <v>-0.06484306989628291</v>
      </c>
      <c r="M34" s="259">
        <v>0.8677967462347972</v>
      </c>
      <c r="N34" s="77"/>
      <c r="O34" s="26"/>
    </row>
    <row r="35" spans="1:15" ht="24">
      <c r="A35" s="257" t="s">
        <v>230</v>
      </c>
      <c r="B35" s="257" t="s">
        <v>231</v>
      </c>
      <c r="C35" s="258">
        <v>1647.7988300000002</v>
      </c>
      <c r="D35" s="258">
        <v>3386.4754399999993</v>
      </c>
      <c r="E35" s="259">
        <v>105.51510162196189</v>
      </c>
      <c r="F35" s="259">
        <v>0.08306506032661311</v>
      </c>
      <c r="G35" s="259">
        <v>0.16097610697726594</v>
      </c>
      <c r="H35" s="259"/>
      <c r="I35" s="258">
        <v>19290.775909999997</v>
      </c>
      <c r="J35" s="258">
        <v>31365.31941</v>
      </c>
      <c r="K35" s="259">
        <v>62.59231643316521</v>
      </c>
      <c r="L35" s="259">
        <v>0.0491802886423137</v>
      </c>
      <c r="M35" s="259">
        <v>0.1414677254810437</v>
      </c>
      <c r="N35" s="77"/>
      <c r="O35" s="26"/>
    </row>
    <row r="36" spans="1:15" ht="24">
      <c r="A36" s="257" t="s">
        <v>232</v>
      </c>
      <c r="B36" s="257" t="s">
        <v>233</v>
      </c>
      <c r="C36" s="258">
        <v>416.43882</v>
      </c>
      <c r="D36" s="258">
        <v>1942.58264</v>
      </c>
      <c r="E36" s="259">
        <v>366.47491701181946</v>
      </c>
      <c r="F36" s="259">
        <v>0.07291133253088844</v>
      </c>
      <c r="G36" s="259">
        <v>0.09234066403529557</v>
      </c>
      <c r="H36" s="259"/>
      <c r="I36" s="258">
        <v>23808.009280000002</v>
      </c>
      <c r="J36" s="258">
        <v>14761.028900000001</v>
      </c>
      <c r="K36" s="259">
        <v>-37.99973476824855</v>
      </c>
      <c r="L36" s="259">
        <v>-0.03684885531529608</v>
      </c>
      <c r="M36" s="259">
        <v>0.06657701000733894</v>
      </c>
      <c r="N36" s="77"/>
      <c r="O36" s="26"/>
    </row>
    <row r="37" spans="1:15" ht="12.75">
      <c r="A37" s="463" t="s">
        <v>36</v>
      </c>
      <c r="B37" s="463"/>
      <c r="C37" s="258">
        <v>8069.412629999999</v>
      </c>
      <c r="D37" s="258">
        <v>7141.951780000001</v>
      </c>
      <c r="E37" s="259">
        <v>-11.493536054308795</v>
      </c>
      <c r="F37" s="259">
        <v>-0.044309327572895636</v>
      </c>
      <c r="G37" s="259">
        <v>0.33949267140226336</v>
      </c>
      <c r="H37" s="259"/>
      <c r="I37" s="258">
        <v>82983.77013000009</v>
      </c>
      <c r="J37" s="258">
        <v>114076.19323000002</v>
      </c>
      <c r="K37" s="259">
        <v>37.46807725328869</v>
      </c>
      <c r="L37" s="259">
        <v>0.12664117220224005</v>
      </c>
      <c r="M37" s="259">
        <v>0.5145204924212865</v>
      </c>
      <c r="N37" s="77"/>
      <c r="O37" s="26"/>
    </row>
    <row r="38" spans="1:15" ht="12.75">
      <c r="A38" s="208"/>
      <c r="B38" s="260"/>
      <c r="C38" s="258"/>
      <c r="D38" s="258"/>
      <c r="E38" s="259"/>
      <c r="F38" s="259"/>
      <c r="G38" s="259"/>
      <c r="H38" s="259"/>
      <c r="I38" s="258"/>
      <c r="J38" s="258"/>
      <c r="K38" s="259"/>
      <c r="L38" s="259"/>
      <c r="M38" s="259"/>
      <c r="N38" s="78"/>
      <c r="O38" s="78"/>
    </row>
    <row r="39" spans="1:14" s="26" customFormat="1" ht="12.75">
      <c r="A39" s="462" t="s">
        <v>14</v>
      </c>
      <c r="B39" s="462">
        <v>0</v>
      </c>
      <c r="C39" s="255">
        <v>72554.14811</v>
      </c>
      <c r="D39" s="255">
        <v>51135.505670000006</v>
      </c>
      <c r="E39" s="256">
        <v>-29.520906795745148</v>
      </c>
      <c r="F39" s="256">
        <v>-1.0232729974970767</v>
      </c>
      <c r="G39" s="256">
        <v>2.430726215770374</v>
      </c>
      <c r="H39" s="254"/>
      <c r="I39" s="255">
        <v>906585.5522500002</v>
      </c>
      <c r="J39" s="255">
        <v>588320.6165099998</v>
      </c>
      <c r="K39" s="256">
        <v>-35.10589099397379</v>
      </c>
      <c r="L39" s="256">
        <v>-1.2963108215578198</v>
      </c>
      <c r="M39" s="256">
        <v>2.653516081992772</v>
      </c>
      <c r="N39" s="77"/>
    </row>
    <row r="40" spans="1:15" ht="36">
      <c r="A40" s="257" t="s">
        <v>234</v>
      </c>
      <c r="B40" s="257" t="s">
        <v>235</v>
      </c>
      <c r="C40" s="258">
        <v>39438.96814</v>
      </c>
      <c r="D40" s="258">
        <v>21871.70011000001</v>
      </c>
      <c r="E40" s="259">
        <v>-44.54292000652731</v>
      </c>
      <c r="F40" s="259">
        <v>-0.8392740606809748</v>
      </c>
      <c r="G40" s="259">
        <v>1.039671244945465</v>
      </c>
      <c r="H40" s="259"/>
      <c r="I40" s="258">
        <v>307250.14550000016</v>
      </c>
      <c r="J40" s="258">
        <v>248983.65516000005</v>
      </c>
      <c r="K40" s="259">
        <v>-18.963860943069943</v>
      </c>
      <c r="L40" s="259">
        <v>-0.23732266259969068</v>
      </c>
      <c r="M40" s="259">
        <v>1.12299673779862</v>
      </c>
      <c r="N40" s="77"/>
      <c r="O40" s="26"/>
    </row>
    <row r="41" spans="1:15" ht="36">
      <c r="A41" s="257" t="s">
        <v>236</v>
      </c>
      <c r="B41" s="257" t="s">
        <v>237</v>
      </c>
      <c r="C41" s="258">
        <v>7253.874180000002</v>
      </c>
      <c r="D41" s="258">
        <v>2312.9787099999994</v>
      </c>
      <c r="E41" s="259">
        <v>-68.11388435193399</v>
      </c>
      <c r="F41" s="259">
        <v>-0.23605067090828338</v>
      </c>
      <c r="G41" s="259">
        <v>0.10994744088771496</v>
      </c>
      <c r="H41" s="259"/>
      <c r="I41" s="258">
        <v>115832.61318999997</v>
      </c>
      <c r="J41" s="258">
        <v>70802.28907000001</v>
      </c>
      <c r="K41" s="259">
        <v>-38.87534165022836</v>
      </c>
      <c r="L41" s="259">
        <v>-0.183411019876531</v>
      </c>
      <c r="M41" s="259">
        <v>0.31934120174752145</v>
      </c>
      <c r="N41" s="77"/>
      <c r="O41" s="26"/>
    </row>
    <row r="42" spans="1:15" ht="40.5" customHeight="1">
      <c r="A42" s="257" t="s">
        <v>238</v>
      </c>
      <c r="B42" s="257" t="s">
        <v>239</v>
      </c>
      <c r="C42" s="258">
        <v>5609.116970000002</v>
      </c>
      <c r="D42" s="258">
        <v>11215.277079999996</v>
      </c>
      <c r="E42" s="259">
        <v>99.94728475059762</v>
      </c>
      <c r="F42" s="259">
        <v>0.26783360692808866</v>
      </c>
      <c r="G42" s="259">
        <v>0.5331181858533598</v>
      </c>
      <c r="H42" s="259"/>
      <c r="I42" s="258">
        <v>224345.67706000005</v>
      </c>
      <c r="J42" s="258">
        <v>105249.67832999991</v>
      </c>
      <c r="K42" s="259">
        <v>-53.085934300462824</v>
      </c>
      <c r="L42" s="259">
        <v>-0.4850846405651717</v>
      </c>
      <c r="M42" s="259">
        <v>0.4747100581481558</v>
      </c>
      <c r="N42" s="77"/>
      <c r="O42" s="26"/>
    </row>
    <row r="43" spans="1:15" ht="13.5" thickBot="1">
      <c r="A43" s="459" t="s">
        <v>36</v>
      </c>
      <c r="B43" s="459"/>
      <c r="C43" s="261">
        <v>20252.18882</v>
      </c>
      <c r="D43" s="261">
        <v>15735.549770000003</v>
      </c>
      <c r="E43" s="262">
        <v>-22.301979752132272</v>
      </c>
      <c r="F43" s="262">
        <v>-0.21578187283590733</v>
      </c>
      <c r="G43" s="262">
        <v>0.747989344083834</v>
      </c>
      <c r="H43" s="262"/>
      <c r="I43" s="261">
        <v>259157.1165</v>
      </c>
      <c r="J43" s="261">
        <v>163284.99394999986</v>
      </c>
      <c r="K43" s="262">
        <v>-36.993822066236845</v>
      </c>
      <c r="L43" s="262">
        <v>-0.3904924985164265</v>
      </c>
      <c r="M43" s="262">
        <v>0.7364680842984745</v>
      </c>
      <c r="N43" s="77"/>
      <c r="O43" s="26"/>
    </row>
    <row r="44" spans="1:14" s="63" customFormat="1" ht="14.25">
      <c r="A44" s="385" t="s">
        <v>88</v>
      </c>
      <c r="B44" s="394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</row>
    <row r="45" spans="1:6" ht="12.75">
      <c r="A45" s="385" t="s">
        <v>89</v>
      </c>
      <c r="B45" s="395"/>
      <c r="C45" s="105"/>
      <c r="D45" s="105"/>
      <c r="E45" s="80"/>
      <c r="F45" s="80"/>
    </row>
    <row r="46" spans="1:6" ht="12.75">
      <c r="A46" s="442"/>
      <c r="B46" s="442"/>
      <c r="C46" s="442"/>
      <c r="D46" s="442"/>
      <c r="E46" s="442"/>
      <c r="F46" s="442"/>
    </row>
    <row r="47" spans="1:6" ht="12.75">
      <c r="A47" s="442"/>
      <c r="B47" s="442"/>
      <c r="C47" s="442"/>
      <c r="D47" s="442"/>
      <c r="E47" s="442"/>
      <c r="F47" s="442"/>
    </row>
  </sheetData>
  <sheetProtection/>
  <mergeCells count="20">
    <mergeCell ref="A7:G8"/>
    <mergeCell ref="A9:G13"/>
    <mergeCell ref="A47:F47"/>
    <mergeCell ref="C15:G15"/>
    <mergeCell ref="I15:M15"/>
    <mergeCell ref="A16:A17"/>
    <mergeCell ref="B16:B17"/>
    <mergeCell ref="C16:F16"/>
    <mergeCell ref="G16:G17"/>
    <mergeCell ref="I16:L16"/>
    <mergeCell ref="M16:M17"/>
    <mergeCell ref="A46:F46"/>
    <mergeCell ref="A43:B43"/>
    <mergeCell ref="A19:B19"/>
    <mergeCell ref="A23:B23"/>
    <mergeCell ref="A25:B25"/>
    <mergeCell ref="A31:B31"/>
    <mergeCell ref="A33:B33"/>
    <mergeCell ref="A37:B37"/>
    <mergeCell ref="A39:B39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AGValbuenaL</dc:creator>
  <cp:keywords/>
  <dc:description/>
  <cp:lastModifiedBy>Nelson Felipe  Suarez Moreno</cp:lastModifiedBy>
  <cp:lastPrinted>2015-04-17T16:38:10Z</cp:lastPrinted>
  <dcterms:created xsi:type="dcterms:W3CDTF">2006-03-29T15:16:42Z</dcterms:created>
  <dcterms:modified xsi:type="dcterms:W3CDTF">2021-02-15T21:59:10Z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