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81" yWindow="5265" windowWidth="19320" windowHeight="6045" firstSheet="8" activeTab="12"/>
  </bookViews>
  <sheets>
    <sheet name="CONTENIDO" sheetId="1" r:id="rId1"/>
    <sheet name="Cuadro I.1" sheetId="2" r:id="rId2"/>
    <sheet name="Cuadro I.2" sheetId="3" r:id="rId3"/>
    <sheet name="Cuadro I.2.1" sheetId="4" r:id="rId4"/>
    <sheet name="Cuadro I.3" sheetId="5" r:id="rId5"/>
    <sheet name="Cuadro I.4" sheetId="6" r:id="rId6"/>
    <sheet name="Cuadro I.5" sheetId="7" r:id="rId7"/>
    <sheet name="Cuadro I.6" sheetId="8" r:id="rId8"/>
    <sheet name="Cuadro S.1" sheetId="9" r:id="rId9"/>
    <sheet name="Cuadro S.2" sheetId="10" r:id="rId10"/>
    <sheet name="Cuadro S.2.1" sheetId="11" r:id="rId11"/>
    <sheet name="Cuadro S.3" sheetId="12" r:id="rId12"/>
    <sheet name="Cuadro S.4" sheetId="13" r:id="rId13"/>
    <sheet name="Cuadro S.5" sheetId="14" r:id="rId14"/>
    <sheet name="Cuadro S.6" sheetId="15" r:id="rId15"/>
  </sheets>
  <externalReferences>
    <externalReference r:id="rId18"/>
  </externalReferences>
  <definedNames>
    <definedName name="\a">#N/A</definedName>
    <definedName name="\b">#N/A</definedName>
    <definedName name="_ZF1" localSheetId="3">'Cuadro I.2.1'!#REF!</definedName>
    <definedName name="_ZF1" localSheetId="4">#REF!</definedName>
    <definedName name="_ZF1" localSheetId="5">#REF!</definedName>
    <definedName name="_ZF1" localSheetId="7">'Cuadro I.2'!#REF!</definedName>
    <definedName name="_ZF1" localSheetId="10">'Cuadro S.2.1'!#REF!</definedName>
    <definedName name="_ZF1" localSheetId="11">#REF!</definedName>
    <definedName name="_ZF1" localSheetId="12">#REF!</definedName>
    <definedName name="_ZF1" localSheetId="14">'Cuadro I.2'!#REF!</definedName>
    <definedName name="_ZF1">'Cuadro I.2'!#REF!</definedName>
    <definedName name="_ZF2" localSheetId="3">#REF!</definedName>
    <definedName name="_ZF2" localSheetId="4">#REF!</definedName>
    <definedName name="_ZF2" localSheetId="5">#REF!</definedName>
    <definedName name="_ZF2" localSheetId="11">#REF!</definedName>
    <definedName name="_ZF2" localSheetId="12">#REF!</definedName>
    <definedName name="_ZF2">#REF!</definedName>
    <definedName name="_ZF3" localSheetId="3">#REF!</definedName>
    <definedName name="_ZF3" localSheetId="4">#REF!</definedName>
    <definedName name="_ZF3" localSheetId="5">#REF!</definedName>
    <definedName name="_ZF3" localSheetId="11">#REF!</definedName>
    <definedName name="_ZF3" localSheetId="12">#REF!</definedName>
    <definedName name="_ZF3">#REF!</definedName>
    <definedName name="_ZF4" localSheetId="3">#REF!</definedName>
    <definedName name="_ZF4" localSheetId="4">#REF!</definedName>
    <definedName name="_ZF4" localSheetId="5">#REF!</definedName>
    <definedName name="_ZF4" localSheetId="11">#REF!</definedName>
    <definedName name="_ZF4" localSheetId="12">#REF!</definedName>
    <definedName name="_ZF4">#REF!</definedName>
    <definedName name="_ZF6" localSheetId="3">#REF!</definedName>
    <definedName name="_ZF6" localSheetId="4">#REF!</definedName>
    <definedName name="_ZF6" localSheetId="5">#REF!</definedName>
    <definedName name="_ZF6" localSheetId="11">#REF!</definedName>
    <definedName name="_ZF6" localSheetId="12">#REF!</definedName>
    <definedName name="_ZF6">#REF!</definedName>
    <definedName name="_ZF7" localSheetId="3">#REF!</definedName>
    <definedName name="_ZF7" localSheetId="4">#REF!</definedName>
    <definedName name="_ZF7" localSheetId="5">#REF!</definedName>
    <definedName name="_ZF7" localSheetId="11">#REF!</definedName>
    <definedName name="_ZF7" localSheetId="12">#REF!</definedName>
    <definedName name="_ZF7">#REF!</definedName>
    <definedName name="_ZF8" localSheetId="3">#REF!</definedName>
    <definedName name="_ZF8" localSheetId="4">#REF!</definedName>
    <definedName name="_ZF8" localSheetId="5">#REF!</definedName>
    <definedName name="_ZF8" localSheetId="11">#REF!</definedName>
    <definedName name="_ZF8" localSheetId="12">#REF!</definedName>
    <definedName name="_ZF8">#REF!</definedName>
    <definedName name="_ZF9" localSheetId="3">#REF!</definedName>
    <definedName name="_ZF9" localSheetId="4">#REF!</definedName>
    <definedName name="_ZF9" localSheetId="5">#REF!</definedName>
    <definedName name="_ZF9" localSheetId="11">#REF!</definedName>
    <definedName name="_ZF9" localSheetId="12">#REF!</definedName>
    <definedName name="_ZF9">#REF!</definedName>
    <definedName name="A_impresión_IM" localSheetId="3">#REF!</definedName>
    <definedName name="A_impresión_IM" localSheetId="4">#REF!</definedName>
    <definedName name="A_impresión_IM" localSheetId="5">#REF!</definedName>
    <definedName name="A_impresión_IM" localSheetId="7">#REF!</definedName>
    <definedName name="A_impresión_IM" localSheetId="10">#REF!</definedName>
    <definedName name="A_impresión_IM" localSheetId="11">#REF!</definedName>
    <definedName name="A_impresión_IM" localSheetId="12">#REF!</definedName>
    <definedName name="A_impresión_IM" localSheetId="14">#REF!</definedName>
    <definedName name="A_impresión_IM">#REF!</definedName>
    <definedName name="antonio" localSheetId="3">#REF!</definedName>
    <definedName name="antonio">#REF!</definedName>
    <definedName name="_xlnm.Print_Area" localSheetId="4">'Cuadro I.3'!$A$1:$A$21</definedName>
    <definedName name="_xlnm.Print_Area" localSheetId="7">'Cuadro I.6'!$A$1:$A$24</definedName>
    <definedName name="_xlnm.Print_Area" localSheetId="11">'Cuadro S.3'!$A$1:$B$22</definedName>
    <definedName name="_xlnm.Print_Area" localSheetId="14">'Cuadro S.6'!$A$1:$N$44</definedName>
    <definedName name="CAPITILOZF" localSheetId="3">#REF!</definedName>
    <definedName name="CAPITILOZF" localSheetId="4">#REF!</definedName>
    <definedName name="CAPITILOZF" localSheetId="5">#REF!</definedName>
    <definedName name="CAPITILOZF" localSheetId="11">#REF!</definedName>
    <definedName name="CAPITILOZF" localSheetId="12">#REF!</definedName>
    <definedName name="CAPITILOZF">#REF!</definedName>
    <definedName name="CAPITULO1" localSheetId="3">#REF!</definedName>
    <definedName name="CAPITULO1" localSheetId="4">#REF!</definedName>
    <definedName name="CAPITULO1" localSheetId="5">#REF!</definedName>
    <definedName name="CAPITULO1" localSheetId="7">#REF!</definedName>
    <definedName name="CAPITULO1" localSheetId="10">#REF!</definedName>
    <definedName name="CAPITULO1" localSheetId="11">#REF!</definedName>
    <definedName name="CAPITULO1" localSheetId="12">#REF!</definedName>
    <definedName name="CAPITULO1" localSheetId="14">#REF!</definedName>
    <definedName name="CAPITULO1">#REF!</definedName>
    <definedName name="CAPITULO2" localSheetId="3">#REF!</definedName>
    <definedName name="CAPITULO2" localSheetId="4">#REF!</definedName>
    <definedName name="CAPITULO2" localSheetId="5">#REF!</definedName>
    <definedName name="CAPITULO2" localSheetId="11">#REF!</definedName>
    <definedName name="CAPITULO2" localSheetId="12">#REF!</definedName>
    <definedName name="CAPITULO2">#REF!</definedName>
    <definedName name="CAPITULO3" localSheetId="3">#REF!</definedName>
    <definedName name="CAPITULO3" localSheetId="4">#REF!</definedName>
    <definedName name="CAPITULO3" localSheetId="5">#REF!</definedName>
    <definedName name="CAPITULO3" localSheetId="11">#REF!</definedName>
    <definedName name="CAPITULO3" localSheetId="12">#REF!</definedName>
    <definedName name="CAPITULO3">#REF!</definedName>
    <definedName name="CAPITULOT" localSheetId="3">#REF!</definedName>
    <definedName name="CAPITULOT" localSheetId="4">#REF!</definedName>
    <definedName name="CAPITULOT" localSheetId="5">#REF!</definedName>
    <definedName name="CAPITULOT" localSheetId="11">#REF!</definedName>
    <definedName name="CAPITULOT" localSheetId="12">#REF!</definedName>
    <definedName name="CAPITULOT">#REF!</definedName>
    <definedName name="CAPITULOZF" localSheetId="3">#REF!</definedName>
    <definedName name="CAPITULOZF" localSheetId="4">#REF!</definedName>
    <definedName name="CAPITULOZF" localSheetId="5">#REF!</definedName>
    <definedName name="CAPITULOZF" localSheetId="11">#REF!</definedName>
    <definedName name="CAPITULOZF" localSheetId="12">#REF!</definedName>
    <definedName name="CAPITULOZF">#REF!</definedName>
    <definedName name="CAPTS" localSheetId="3">#REF!</definedName>
    <definedName name="CAPTS" localSheetId="4">#REF!</definedName>
    <definedName name="CAPTS" localSheetId="5">#REF!</definedName>
    <definedName name="CAPTS" localSheetId="11">#REF!</definedName>
    <definedName name="CAPTS" localSheetId="12">#REF!</definedName>
    <definedName name="CAPTS">#REF!</definedName>
    <definedName name="CAPUSUARIO" localSheetId="3">#REF!</definedName>
    <definedName name="CAPUSUARIO" localSheetId="4">#REF!</definedName>
    <definedName name="CAPUSUARIO" localSheetId="5">#REF!</definedName>
    <definedName name="CAPUSUARIO" localSheetId="11">#REF!</definedName>
    <definedName name="CAPUSUARIO" localSheetId="12">#REF!</definedName>
    <definedName name="CAPUSUARIO">#REF!</definedName>
    <definedName name="CAPZFS" localSheetId="3">#REF!</definedName>
    <definedName name="CAPZFS" localSheetId="4">#REF!</definedName>
    <definedName name="CAPZFS" localSheetId="5">#REF!</definedName>
    <definedName name="CAPZFS" localSheetId="11">#REF!</definedName>
    <definedName name="CAPZFS" localSheetId="12">#REF!</definedName>
    <definedName name="CAPZFS">#REF!</definedName>
    <definedName name="CAPZFZFS" localSheetId="3">#REF!</definedName>
    <definedName name="CAPZFZFS" localSheetId="4">#REF!</definedName>
    <definedName name="CAPZFZFS" localSheetId="5">#REF!</definedName>
    <definedName name="CAPZFZFS" localSheetId="11">#REF!</definedName>
    <definedName name="CAPZFZFS" localSheetId="12">#REF!</definedName>
    <definedName name="CAPZFZFS">#REF!</definedName>
    <definedName name="cccc">#N/A</definedName>
    <definedName name="dd" localSheetId="3">#REF!</definedName>
    <definedName name="dd">#REF!</definedName>
    <definedName name="DFADF" localSheetId="3">#REF!</definedName>
    <definedName name="DFADF" localSheetId="4">#REF!</definedName>
    <definedName name="DFADF" localSheetId="5">#REF!</definedName>
    <definedName name="DFADF" localSheetId="7">#REF!</definedName>
    <definedName name="DFADF" localSheetId="10">#REF!</definedName>
    <definedName name="DFADF" localSheetId="11">#REF!</definedName>
    <definedName name="DFADF" localSheetId="12">#REF!</definedName>
    <definedName name="DFADF" localSheetId="14">#REF!</definedName>
    <definedName name="DFADF">#REF!</definedName>
    <definedName name="ee" localSheetId="3">#REF!</definedName>
    <definedName name="ee">#REF!</definedName>
    <definedName name="eerrrrrrrrr" localSheetId="3">#REF!</definedName>
    <definedName name="eerrrrrrrrr">#REF!</definedName>
    <definedName name="fdg" localSheetId="3">'Cuadro I.1'!#REF!</definedName>
    <definedName name="fdg" localSheetId="4">#REF!</definedName>
    <definedName name="fdg" localSheetId="5">#REF!</definedName>
    <definedName name="fdg" localSheetId="7">'Cuadro I.1'!#REF!</definedName>
    <definedName name="fdg" localSheetId="10">'Cuadro I.1'!#REF!</definedName>
    <definedName name="fdg" localSheetId="11">#REF!</definedName>
    <definedName name="fdg" localSheetId="12">#REF!</definedName>
    <definedName name="fdg" localSheetId="14">'Cuadro I.1'!#REF!</definedName>
    <definedName name="fdg">'Cuadro I.1'!#REF!</definedName>
    <definedName name="fgsf" localSheetId="3">#REF!</definedName>
    <definedName name="fgsf" localSheetId="4">#REF!</definedName>
    <definedName name="fgsf" localSheetId="5">#REF!</definedName>
    <definedName name="fgsf" localSheetId="7">#REF!</definedName>
    <definedName name="fgsf" localSheetId="10">#REF!</definedName>
    <definedName name="fgsf" localSheetId="11">#REF!</definedName>
    <definedName name="fgsf" localSheetId="12">#REF!</definedName>
    <definedName name="fgsf" localSheetId="14">#REF!</definedName>
    <definedName name="fgsf">#REF!</definedName>
    <definedName name="gg" localSheetId="3">#REF!</definedName>
    <definedName name="gg">#REF!</definedName>
    <definedName name="io" localSheetId="3">#REF!</definedName>
    <definedName name="io" localSheetId="4">#REF!</definedName>
    <definedName name="io" localSheetId="5">#REF!</definedName>
    <definedName name="io" localSheetId="7">#REF!</definedName>
    <definedName name="io" localSheetId="10">#REF!</definedName>
    <definedName name="io" localSheetId="11">#REF!</definedName>
    <definedName name="io" localSheetId="12">#REF!</definedName>
    <definedName name="io" localSheetId="14">#REF!</definedName>
    <definedName name="io">#REF!</definedName>
    <definedName name="k" localSheetId="3">#REF!</definedName>
    <definedName name="k" localSheetId="4">#REF!</definedName>
    <definedName name="k" localSheetId="5">#REF!</definedName>
    <definedName name="k" localSheetId="7">#REF!</definedName>
    <definedName name="k" localSheetId="10">#REF!</definedName>
    <definedName name="k" localSheetId="11">#REF!</definedName>
    <definedName name="k" localSheetId="12">#REF!</definedName>
    <definedName name="k" localSheetId="14">#REF!</definedName>
    <definedName name="k">#REF!</definedName>
    <definedName name="miguel" localSheetId="3">#REF!</definedName>
    <definedName name="miguel">#REF!</definedName>
    <definedName name="nn" localSheetId="3">#REF!</definedName>
    <definedName name="nn">#REF!</definedName>
    <definedName name="OPERACION" localSheetId="3">'Cuadro I.1'!#REF!</definedName>
    <definedName name="OPERACION" localSheetId="4">#REF!</definedName>
    <definedName name="OPERACION" localSheetId="5">#REF!</definedName>
    <definedName name="OPERACION" localSheetId="7">'Cuadro I.1'!#REF!</definedName>
    <definedName name="OPERACION" localSheetId="10">'Cuadro I.1'!#REF!</definedName>
    <definedName name="OPERACION" localSheetId="11">#REF!</definedName>
    <definedName name="OPERACION" localSheetId="12">#REF!</definedName>
    <definedName name="OPERACION" localSheetId="14">'Cuadro I.1'!#REF!</definedName>
    <definedName name="OPERACION">'Cuadro I.1'!#REF!</definedName>
    <definedName name="pais" localSheetId="3">#REF!</definedName>
    <definedName name="pais" localSheetId="4">#REF!</definedName>
    <definedName name="pais" localSheetId="5">#REF!</definedName>
    <definedName name="pais" localSheetId="7">#REF!</definedName>
    <definedName name="pais" localSheetId="10">#REF!</definedName>
    <definedName name="pais" localSheetId="11">#REF!</definedName>
    <definedName name="pais" localSheetId="12">#REF!</definedName>
    <definedName name="pais" localSheetId="14">#REF!</definedName>
    <definedName name="pais">#REF!</definedName>
    <definedName name="País_Ori" localSheetId="3">#REF!</definedName>
    <definedName name="País_Ori" localSheetId="4">'[1]Cuadro I.4'!#REF!</definedName>
    <definedName name="País_Ori" localSheetId="5">'Cuadro I.4'!#REF!</definedName>
    <definedName name="País_Ori" localSheetId="10">#REF!</definedName>
    <definedName name="País_Ori" localSheetId="11">'[1]Cuadro I.4'!#REF!</definedName>
    <definedName name="País_Ori" localSheetId="12">'[1]Cuadro I.4'!#REF!</definedName>
    <definedName name="País_Ori">#REF!</definedName>
    <definedName name="PAISDES1" localSheetId="3">#REF!</definedName>
    <definedName name="PAISDES1" localSheetId="4">#REF!</definedName>
    <definedName name="PAISDES1" localSheetId="5">#REF!</definedName>
    <definedName name="PAISDES1" localSheetId="11">#REF!</definedName>
    <definedName name="PAISDES1" localSheetId="12">#REF!</definedName>
    <definedName name="PAISDES1">#REF!</definedName>
    <definedName name="paises" localSheetId="3">#REF!</definedName>
    <definedName name="paises" localSheetId="4">'[1]Cuadro S.4'!#REF!</definedName>
    <definedName name="paises" localSheetId="5">'[1]Cuadro S.4'!#REF!</definedName>
    <definedName name="paises" localSheetId="10">#REF!</definedName>
    <definedName name="paises" localSheetId="11">'[1]Cuadro S.4'!#REF!</definedName>
    <definedName name="paises" localSheetId="12">'Cuadro S.4'!#REF!</definedName>
    <definedName name="paises">#REF!</definedName>
    <definedName name="PAISORI1" localSheetId="3">#REF!</definedName>
    <definedName name="PAISORI1" localSheetId="4">#REF!</definedName>
    <definedName name="PAISORI1" localSheetId="5">#REF!</definedName>
    <definedName name="PAISORI1" localSheetId="7">#REF!</definedName>
    <definedName name="PAISORI1" localSheetId="10">#REF!</definedName>
    <definedName name="PAISORI1" localSheetId="11">#REF!</definedName>
    <definedName name="PAISORI1" localSheetId="12">#REF!</definedName>
    <definedName name="PAISORI1" localSheetId="14">#REF!</definedName>
    <definedName name="PAISORI1">#REF!</definedName>
    <definedName name="qq" localSheetId="3">#REF!</definedName>
    <definedName name="qq">#REF!</definedName>
    <definedName name="rr" localSheetId="3">#REF!</definedName>
    <definedName name="rr">#REF!</definedName>
    <definedName name="TIPOOERA" localSheetId="3">'Cuadro I.1'!#REF!</definedName>
    <definedName name="TIPOOERA" localSheetId="4">#REF!</definedName>
    <definedName name="TIPOOERA" localSheetId="5">#REF!</definedName>
    <definedName name="TIPOOERA" localSheetId="7">'Cuadro I.1'!#REF!</definedName>
    <definedName name="TIPOOERA" localSheetId="10">'Cuadro I.1'!#REF!</definedName>
    <definedName name="TIPOOERA" localSheetId="11">#REF!</definedName>
    <definedName name="TIPOOERA" localSheetId="12">#REF!</definedName>
    <definedName name="TIPOOERA" localSheetId="14">'Cuadro I.1'!#REF!</definedName>
    <definedName name="TIPOOERA">'Cuadro I.1'!#REF!</definedName>
    <definedName name="TIPOPERA" localSheetId="3">'Cuadro I.1'!#REF!</definedName>
    <definedName name="TIPOPERA" localSheetId="4">#REF!</definedName>
    <definedName name="TIPOPERA" localSheetId="5">#REF!</definedName>
    <definedName name="TIPOPERA" localSheetId="7">'Cuadro I.1'!#REF!</definedName>
    <definedName name="TIPOPERA" localSheetId="10">'Cuadro I.1'!#REF!</definedName>
    <definedName name="TIPOPERA" localSheetId="11">#REF!</definedName>
    <definedName name="TIPOPERA" localSheetId="12">#REF!</definedName>
    <definedName name="TIPOPERA" localSheetId="14">'Cuadro I.1'!#REF!</definedName>
    <definedName name="TIPOPERA">'Cuadro I.1'!#REF!</definedName>
    <definedName name="TIPOPERA1" localSheetId="3">#REF!</definedName>
    <definedName name="TIPOPERA1" localSheetId="4">#REF!</definedName>
    <definedName name="TIPOPERA1" localSheetId="5">#REF!</definedName>
    <definedName name="TIPOPERA1" localSheetId="11">#REF!</definedName>
    <definedName name="TIPOPERA1" localSheetId="12">#REF!</definedName>
    <definedName name="TIPOPERA1">#REF!</definedName>
    <definedName name="TIPOPERA2" localSheetId="3">#REF!</definedName>
    <definedName name="TIPOPERA2" localSheetId="4">#REF!</definedName>
    <definedName name="TIPOPERA2" localSheetId="5">#REF!</definedName>
    <definedName name="TIPOPERA2" localSheetId="11">#REF!</definedName>
    <definedName name="TIPOPERA2" localSheetId="12">#REF!</definedName>
    <definedName name="TIPOPERA2">#REF!</definedName>
    <definedName name="TIPUSU" localSheetId="3">#REF!</definedName>
    <definedName name="TIPUSU" localSheetId="4">#REF!</definedName>
    <definedName name="TIPUSU" localSheetId="5">#REF!</definedName>
    <definedName name="TIPUSU" localSheetId="11">#REF!</definedName>
    <definedName name="TIPUSU" localSheetId="12">#REF!</definedName>
    <definedName name="TIPUSU">#REF!</definedName>
    <definedName name="TIPUSU1" localSheetId="3">#REF!</definedName>
    <definedName name="TIPUSU1" localSheetId="4">#REF!</definedName>
    <definedName name="TIPUSU1" localSheetId="5">#REF!</definedName>
    <definedName name="TIPUSU1" localSheetId="11">#REF!</definedName>
    <definedName name="TIPUSU1" localSheetId="12">#REF!</definedName>
    <definedName name="TIPUSU1">#REF!</definedName>
    <definedName name="TIPUSU2" localSheetId="3">#REF!</definedName>
    <definedName name="TIPUSU2" localSheetId="4">#REF!</definedName>
    <definedName name="TIPUSU2" localSheetId="5">#REF!</definedName>
    <definedName name="TIPUSU2" localSheetId="11">#REF!</definedName>
    <definedName name="TIPUSU2" localSheetId="12">#REF!</definedName>
    <definedName name="TIPUSU2">#REF!</definedName>
    <definedName name="TIPUSU3" localSheetId="3">#REF!</definedName>
    <definedName name="TIPUSU3" localSheetId="4">#REF!</definedName>
    <definedName name="TIPUSU3" localSheetId="5">#REF!</definedName>
    <definedName name="TIPUSU3" localSheetId="11">#REF!</definedName>
    <definedName name="TIPUSU3" localSheetId="12">#REF!</definedName>
    <definedName name="TIPUSU3">#REF!</definedName>
    <definedName name="TIPUSUARIO" localSheetId="3">#REF!</definedName>
    <definedName name="TIPUSUARIO" localSheetId="4">#REF!</definedName>
    <definedName name="TIPUSUARIO" localSheetId="5">#REF!</definedName>
    <definedName name="TIPUSUARIO" localSheetId="11">#REF!</definedName>
    <definedName name="TIPUSUARIO" localSheetId="12">#REF!</definedName>
    <definedName name="TIPUSUARIO">#REF!</definedName>
    <definedName name="TIPUSUT" localSheetId="3">#REF!</definedName>
    <definedName name="TIPUSUT" localSheetId="4">#REF!</definedName>
    <definedName name="TIPUSUT" localSheetId="5">#REF!</definedName>
    <definedName name="TIPUSUT" localSheetId="11">#REF!</definedName>
    <definedName name="TIPUSUT" localSheetId="12">#REF!</definedName>
    <definedName name="TIPUSUT">#REF!</definedName>
    <definedName name="TIPUSUTS" localSheetId="3">#REF!</definedName>
    <definedName name="TIPUSUTS" localSheetId="4">#REF!</definedName>
    <definedName name="TIPUSUTS" localSheetId="5">#REF!</definedName>
    <definedName name="TIPUSUTS" localSheetId="11">#REF!</definedName>
    <definedName name="TIPUSUTS" localSheetId="12">#REF!</definedName>
    <definedName name="TIPUSUTS">#REF!</definedName>
    <definedName name="TIPUSUZF" localSheetId="3">#REF!</definedName>
    <definedName name="TIPUSUZF" localSheetId="4">#REF!</definedName>
    <definedName name="TIPUSUZF" localSheetId="5">#REF!</definedName>
    <definedName name="TIPUSUZF" localSheetId="11">#REF!</definedName>
    <definedName name="TIPUSUZF" localSheetId="12">#REF!</definedName>
    <definedName name="TIPUSUZF">#REF!</definedName>
    <definedName name="TIPUSUZFS" localSheetId="3">#REF!</definedName>
    <definedName name="TIPUSUZFS" localSheetId="4">#REF!</definedName>
    <definedName name="TIPUSUZFS" localSheetId="5">#REF!</definedName>
    <definedName name="TIPUSUZFS" localSheetId="11">#REF!</definedName>
    <definedName name="TIPUSUZFS" localSheetId="12">#REF!</definedName>
    <definedName name="TIPUSUZFS">#REF!</definedName>
    <definedName name="TIPUSUZFZF" localSheetId="3">#REF!</definedName>
    <definedName name="TIPUSUZFZF" localSheetId="4">#REF!</definedName>
    <definedName name="TIPUSUZFZF" localSheetId="5">#REF!</definedName>
    <definedName name="TIPUSUZFZF" localSheetId="11">#REF!</definedName>
    <definedName name="TIPUSUZFZF" localSheetId="12">#REF!</definedName>
    <definedName name="TIPUSUZFZF">#REF!</definedName>
    <definedName name="_xlnm.Print_Titles" localSheetId="4">'Cuadro I.3'!$1:$12</definedName>
    <definedName name="_xlnm.Print_Titles" localSheetId="7">'Cuadro I.6'!$1:$12</definedName>
    <definedName name="_xlnm.Print_Titles" localSheetId="11">'Cuadro S.3'!$1:$13</definedName>
    <definedName name="_xlnm.Print_Titles" localSheetId="14">'Cuadro S.6'!$1:$12</definedName>
    <definedName name="torres" localSheetId="3">#REF!</definedName>
    <definedName name="torres">#REF!</definedName>
    <definedName name="TOTAL" localSheetId="3">#REF!</definedName>
    <definedName name="TOTAL" localSheetId="4">#REF!</definedName>
    <definedName name="TOTAL" localSheetId="5">#REF!</definedName>
    <definedName name="TOTAL" localSheetId="7">#REF!</definedName>
    <definedName name="TOTAL" localSheetId="10">#REF!</definedName>
    <definedName name="TOTAL" localSheetId="11">#REF!</definedName>
    <definedName name="TOTAL" localSheetId="12">#REF!</definedName>
    <definedName name="TOTAL" localSheetId="14">#REF!</definedName>
    <definedName name="TOTAL">#REF!</definedName>
    <definedName name="TOTAL2" localSheetId="3">#REF!</definedName>
    <definedName name="TOTAL2" localSheetId="4">#REF!</definedName>
    <definedName name="TOTAL2" localSheetId="5">#REF!</definedName>
    <definedName name="TOTAL2" localSheetId="11">#REF!</definedName>
    <definedName name="TOTAL2" localSheetId="12">#REF!</definedName>
    <definedName name="TOTAL2">#REF!</definedName>
    <definedName name="Totaldepto" localSheetId="3">#REF!</definedName>
    <definedName name="Totaldepto" localSheetId="4">#REF!</definedName>
    <definedName name="Totaldepto" localSheetId="5">#REF!</definedName>
    <definedName name="Totaldepto" localSheetId="7">#REF!</definedName>
    <definedName name="Totaldepto" localSheetId="11">#REF!</definedName>
    <definedName name="Totaldepto" localSheetId="12">#REF!</definedName>
    <definedName name="Totaldepto" localSheetId="14">#REF!</definedName>
    <definedName name="Totaldepto">#REF!</definedName>
    <definedName name="Z_437BA1D0_4251_46D5_A974_7D8F7FBCEFE8_.wvu.PrintArea" localSheetId="1" hidden="1">'Cuadro I.1'!$A$1:$F$20</definedName>
    <definedName name="Z_437BA1D0_4251_46D5_A974_7D8F7FBCEFE8_.wvu.PrintArea" localSheetId="8" hidden="1">'Cuadro S.1'!$A$1:$J$8</definedName>
    <definedName name="Z_8A928032_98EE_4C1A_BA90_591F0EC9CD6A_.wvu.PrintArea" localSheetId="1" hidden="1">'Cuadro I.1'!$A$1:$F$20</definedName>
    <definedName name="Z_8A928032_98EE_4C1A_BA90_591F0EC9CD6A_.wvu.PrintArea" localSheetId="8" hidden="1">'Cuadro S.1'!$A$1:$J$8</definedName>
    <definedName name="ZF" localSheetId="3">'Cuadro I.5'!#REF!</definedName>
    <definedName name="ZF" localSheetId="4">#REF!</definedName>
    <definedName name="ZF" localSheetId="5">#REF!</definedName>
    <definedName name="ZF" localSheetId="7">'Cuadro I.5'!#REF!</definedName>
    <definedName name="ZF" localSheetId="10">'Cuadro I.5'!#REF!</definedName>
    <definedName name="ZF" localSheetId="11">#REF!</definedName>
    <definedName name="ZF" localSheetId="12">#REF!</definedName>
    <definedName name="ZF" localSheetId="14">'Cuadro I.5'!#REF!</definedName>
    <definedName name="ZF">'Cuadro I.5'!#REF!</definedName>
    <definedName name="ZF9." localSheetId="3">#REF!</definedName>
    <definedName name="ZF9." localSheetId="4">#REF!</definedName>
    <definedName name="ZF9." localSheetId="5">#REF!</definedName>
    <definedName name="ZF9." localSheetId="11">#REF!</definedName>
    <definedName name="ZF9." localSheetId="12">#REF!</definedName>
    <definedName name="ZF9.">#REF!</definedName>
    <definedName name="ZONAF" localSheetId="3">#REF!</definedName>
    <definedName name="ZONAF" localSheetId="4">#REF!</definedName>
    <definedName name="ZONAF" localSheetId="5">#REF!</definedName>
    <definedName name="ZONAF" localSheetId="7">#REF!</definedName>
    <definedName name="ZONAF" localSheetId="10">#REF!</definedName>
    <definedName name="ZONAF" localSheetId="11">#REF!</definedName>
    <definedName name="ZONAF" localSheetId="12">#REF!</definedName>
    <definedName name="ZONAF" localSheetId="14">#REF!</definedName>
    <definedName name="ZONAF">#REF!</definedName>
  </definedNames>
  <calcPr fullCalcOnLoad="1"/>
</workbook>
</file>

<file path=xl/sharedStrings.xml><?xml version="1.0" encoding="utf-8"?>
<sst xmlns="http://schemas.openxmlformats.org/spreadsheetml/2006/main" count="670" uniqueCount="213">
  <si>
    <t xml:space="preserve">Total </t>
  </si>
  <si>
    <t xml:space="preserve">Ingresos totales, según Zonas Francas  </t>
  </si>
  <si>
    <t>Total</t>
  </si>
  <si>
    <t>CIIU</t>
  </si>
  <si>
    <t xml:space="preserve">Ingresos totales, según  tipo de operación  </t>
  </si>
  <si>
    <t>Cuadro I.5</t>
  </si>
  <si>
    <t>Cuadro S.1</t>
  </si>
  <si>
    <t xml:space="preserve">Salidas totales, según  tipo de operación  </t>
  </si>
  <si>
    <t>Miles de dólares FOB</t>
  </si>
  <si>
    <t xml:space="preserve">Salidas totales, según Zonas Francas  </t>
  </si>
  <si>
    <t>Cuadro I.1</t>
  </si>
  <si>
    <t>Ingresos desde el Resto del Mundo,  según país de origen</t>
  </si>
  <si>
    <t xml:space="preserve">Resto del Mundo </t>
  </si>
  <si>
    <t>T.A.N.</t>
  </si>
  <si>
    <t>Zona Franca - Zona Franca</t>
  </si>
  <si>
    <t>Usuario - Usuario misma  Zona Franca</t>
  </si>
  <si>
    <t>Bolivia</t>
  </si>
  <si>
    <t>Argentina</t>
  </si>
  <si>
    <t>Ecuador</t>
  </si>
  <si>
    <t>Perú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</si>
  <si>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</si>
  <si>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</si>
  <si>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</si>
  <si>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</si>
  <si>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</si>
  <si>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</si>
  <si>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</si>
  <si>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</si>
  <si>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</si>
  <si>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Dinamarca</t>
  </si>
  <si>
    <t>España</t>
  </si>
  <si>
    <t>Italia</t>
  </si>
  <si>
    <t>Países Bajos</t>
  </si>
  <si>
    <t>Suecia</t>
  </si>
  <si>
    <t>China</t>
  </si>
  <si>
    <t>Panamá</t>
  </si>
  <si>
    <t>Hong Kong</t>
  </si>
  <si>
    <t>Austria</t>
  </si>
  <si>
    <t>Bélgica</t>
  </si>
  <si>
    <t>Descripción</t>
  </si>
  <si>
    <t>Resto del mundo</t>
  </si>
  <si>
    <t>ZF - ZF</t>
  </si>
  <si>
    <t>Usuarios - ZF</t>
  </si>
  <si>
    <t>Cuadro I.6</t>
  </si>
  <si>
    <t>ZFP Intexzona</t>
  </si>
  <si>
    <t>ZFP Tayrona</t>
  </si>
  <si>
    <t>ZFP Conjunto Industrial Parque Sur</t>
  </si>
  <si>
    <t xml:space="preserve">Ingresos por zonas francas, según tipo de operación </t>
  </si>
  <si>
    <t>Miles de dólares CIF</t>
  </si>
  <si>
    <t>Toneladas métricas</t>
  </si>
  <si>
    <t>C</t>
  </si>
  <si>
    <t>D</t>
  </si>
  <si>
    <t>Sector Industrial</t>
  </si>
  <si>
    <t>ZFP Cartagena</t>
  </si>
  <si>
    <t>Cuadro S.5</t>
  </si>
  <si>
    <t>Cuadro S.6</t>
  </si>
  <si>
    <t>Salidas hacia el Resto del Mundo, según país de destino</t>
  </si>
  <si>
    <t xml:space="preserve">Salidas por zonas francas, según tipo de operación </t>
  </si>
  <si>
    <t>Origen</t>
  </si>
  <si>
    <t>ALADI</t>
  </si>
  <si>
    <t>Costa Rica</t>
  </si>
  <si>
    <t>Resto de países</t>
  </si>
  <si>
    <t>Cuadro I.2.1</t>
  </si>
  <si>
    <t xml:space="preserve">Ingresos por tipo de operación, según códigos de operación </t>
  </si>
  <si>
    <t xml:space="preserve">Tipo operción/ Cód. operación </t>
  </si>
  <si>
    <t>Cuadro S.2.1</t>
  </si>
  <si>
    <t xml:space="preserve">Salidas por tipo de operación, según códigos de operación </t>
  </si>
  <si>
    <t>Salida al resto del mundo de bienes procesados o transformados por un usuario industrial de zona franca.</t>
  </si>
  <si>
    <t>Salida al resto del territorio nacional de mercancías por importación ordinaria con el pago de tributos y/o derechos aduaneros.</t>
  </si>
  <si>
    <t>Salida definitiva de mercancías nacionales y/o en libre disposición.</t>
  </si>
  <si>
    <t>Salida temporal de maquinaria y equipo, materias primas, insumos, bienes intermedios, partes, piezas para ser procesadas, ensambladas o transformadas.</t>
  </si>
  <si>
    <t>Ingreso temporal de bienes finales, materias primas, partes y piezas para recibir un servicio en zona franca.</t>
  </si>
  <si>
    <t>Ingreso temporal desde el resto del territorio nacional de bienes finales, materias primas e insumos para agregarles servicios por parte de un usuario industrial de zona franca.</t>
  </si>
  <si>
    <t>Demás códigos de operación</t>
  </si>
  <si>
    <t>Cuadro I.3</t>
  </si>
  <si>
    <t>Cuadro I.4</t>
  </si>
  <si>
    <t>Cuadro S.3</t>
  </si>
  <si>
    <t>Cuadro S.4</t>
  </si>
  <si>
    <t>Puerto Rico</t>
  </si>
  <si>
    <t xml:space="preserve">Tipo de operación </t>
  </si>
  <si>
    <t>Fuente: Zonas Francas. Cálculos DANE</t>
  </si>
  <si>
    <t>p Cifras provisionales</t>
  </si>
  <si>
    <t>Zonas Francas Permanentes</t>
  </si>
  <si>
    <t>ZFP Barranquilla</t>
  </si>
  <si>
    <t>ZFP Candelaria</t>
  </si>
  <si>
    <t>ZFP Rionegro</t>
  </si>
  <si>
    <t>1 Por reserva estadística se presenta un total de Zonas Francas Permanentes Especiales.</t>
  </si>
  <si>
    <t>2 Por reserva estadística, se agregan las Zonas Francas Permanentes que contienen hasta tres usuarios calificados</t>
  </si>
  <si>
    <t>ZFP Santander</t>
  </si>
  <si>
    <t>ZFP Santa Marta</t>
  </si>
  <si>
    <t>Zonas Francas</t>
  </si>
  <si>
    <t>Cuadro I.2</t>
  </si>
  <si>
    <t>Resto Aladi</t>
  </si>
  <si>
    <t>Comunidad Andina</t>
  </si>
  <si>
    <t>Zona Francas</t>
  </si>
  <si>
    <t xml:space="preserve">Ingresos totales, según sección CIIU Rev 3. </t>
  </si>
  <si>
    <t>Salidas totales, según sección CIIU Rev 3.</t>
  </si>
  <si>
    <t>Total general</t>
  </si>
  <si>
    <t>Ingreso de materias primas, insumos y bienes terminados que se vendan sin IVA desde el territorio aduanero nacional a usuarios industriales de bienes o de servicios o entre estos  (literal f del artículo 481 del E.T.)</t>
  </si>
  <si>
    <t>Salida al resto del territorio nacional de mercancías por importación temporal para perfeccionamiento activo en desarrollo de los sistemas especiales de importacion-exportacion y por importacion temporal para procesamiento industrial.</t>
  </si>
  <si>
    <t>Salida de mercancias con destino  a otra zona franca.</t>
  </si>
  <si>
    <t>ZFP Bogotá</t>
  </si>
  <si>
    <t>ZFP Cúcuta</t>
  </si>
  <si>
    <t xml:space="preserve">Partidas no correlacionadas y demás sectores </t>
  </si>
  <si>
    <t>Cuadro S.2</t>
  </si>
  <si>
    <t>Variación (%)</t>
  </si>
  <si>
    <t>Contribución a la variación</t>
  </si>
  <si>
    <t>ZFP de Occidente</t>
  </si>
  <si>
    <t>ZFP Eje Cafetero</t>
  </si>
  <si>
    <t>ZFP Palmaseca</t>
  </si>
  <si>
    <t>Corea</t>
  </si>
  <si>
    <t>Guatemala</t>
  </si>
  <si>
    <t>ZFP las Américas</t>
  </si>
  <si>
    <t>2 Por reserva estadística, se agregan las Zonas Francas Permanentes que contienen hasta tres usuarios calificados.</t>
  </si>
  <si>
    <t>**Variación superior a 1.000%</t>
  </si>
  <si>
    <t>ZFP Pacífico</t>
  </si>
  <si>
    <t>Ingreso de mercancías por cesión de derechos de almacenamiento para que sean almacenados por otros usuarios comerciales o industriales de servicios de la misma zona franca.</t>
  </si>
  <si>
    <t>Salida de mercancías por parte de un usuario industrial o comercial, quien estando calificado en dos o más zonas francas translada mercancía acreditando la propiedad o tenencia de las mismas a sus bodegas o recintos autorizados para el cumplimiento de su objeto social.</t>
  </si>
  <si>
    <t>Salida de mercancías por cesión de derechos de almacenamiento para que sean almacenados por otros usuarios comerciales o industriales de sevicios de la misma zona franca.</t>
  </si>
  <si>
    <t>Usuario - Usuario misma Zona Franca</t>
  </si>
  <si>
    <t>Zonas Francas Permanentes Especiales</t>
  </si>
  <si>
    <t>ZFP La Cayena</t>
  </si>
  <si>
    <t>ZFP Parque Industrial DEXTON</t>
  </si>
  <si>
    <t>ZFP del Cauca</t>
  </si>
  <si>
    <t>ZFP Brisa</t>
  </si>
  <si>
    <t>Demás Zonas Francas Permanentes</t>
  </si>
  <si>
    <t>Partidas no correlacionadas y demás sectores</t>
  </si>
  <si>
    <t>Sector Minero</t>
  </si>
  <si>
    <t>Demás países de la Unión Europea</t>
  </si>
  <si>
    <t>Portugal</t>
  </si>
  <si>
    <t>Aruba</t>
  </si>
  <si>
    <t>Finlandia</t>
  </si>
  <si>
    <t>Honduras</t>
  </si>
  <si>
    <t>Lituania</t>
  </si>
  <si>
    <t>República Dominicana</t>
  </si>
  <si>
    <t>Singapur</t>
  </si>
  <si>
    <t>Movimiento de Mercancías en Zonas Francas</t>
  </si>
  <si>
    <t>Anexos</t>
  </si>
  <si>
    <t xml:space="preserve">Ingresos totales, según Zonas Francas - Miles de dólares CIF </t>
  </si>
  <si>
    <t>Ingresos totales, según Zonas Francas  - Toneladas métricas</t>
  </si>
  <si>
    <t>Ingreso desde el resto del mundo de maquinaria, equipos y repuestos para el desarrollo de la actividad de un usuario de zona franca.</t>
  </si>
  <si>
    <t>Ingreso temporal desde el resto del mundo de materias primas, insumos, bienes intermedios, partes y piezas para ser transformadas.</t>
  </si>
  <si>
    <t>Ingreso desde el resto del mundo de mercancías para ser almacenadas por un usuario comercial de zona franca.</t>
  </si>
  <si>
    <t>Ingreso desde el resto del territorio nacional por reexportación de mercancías por terminación de régimen suspensivo - importación temporal de corto plazo y largo plazo.</t>
  </si>
  <si>
    <t>Ingreso a un usuario industrial de zona franca del territorio nacional de mercancías sin DEX.</t>
  </si>
  <si>
    <t>Ingreso de otra zona franca de materias primas, insumos, bienes intermedios, partes y piezas para ser procesadas, ensambladas o transformadas.</t>
  </si>
  <si>
    <t>Ingreso definitivo por compraventa de otra zona franca de maquinaria, equipos, repuestos y otras mercancías para un usuario de zona franca.</t>
  </si>
  <si>
    <t>Salida de zona franca al territorio nacional de bienes finales, materias primas e insumos que fueron objeto de un servicio en zona franca.</t>
  </si>
  <si>
    <t>Salida al territorio nacional de mercancías nacionales y/o en libre disposición que ingresaron temporalmente a zona franca para almacenamiento.</t>
  </si>
  <si>
    <t>Salida de mercancías para que se les agregue o se les preste un servicio por parte de otro usuario en otra zona franca.</t>
  </si>
  <si>
    <t>Salida definitiva por compraventa a otra zona franca de maquinaria, equipos, repuestos y otras mercancías para un usuario de zona franca.</t>
  </si>
  <si>
    <t>II trimestre de 2014</t>
  </si>
  <si>
    <t xml:space="preserve">2014/2013 (II trimestre) </t>
  </si>
  <si>
    <t xml:space="preserve"> Participación 2014 
(%) </t>
  </si>
  <si>
    <t xml:space="preserve"> Participación 2014  
(%) </t>
  </si>
  <si>
    <t>Abril a junio</t>
  </si>
  <si>
    <t>Enero a junio</t>
  </si>
  <si>
    <r>
      <t xml:space="preserve">2013 (Abril a junio) </t>
    </r>
    <r>
      <rPr>
        <b/>
        <vertAlign val="superscript"/>
        <sz val="10"/>
        <rFont val="Arial"/>
        <family val="2"/>
      </rPr>
      <t>p</t>
    </r>
  </si>
  <si>
    <r>
      <t xml:space="preserve">2014 (abril a junio) </t>
    </r>
    <r>
      <rPr>
        <b/>
        <vertAlign val="superscript"/>
        <sz val="10"/>
        <rFont val="Arial"/>
        <family val="2"/>
      </rPr>
      <t>p</t>
    </r>
  </si>
  <si>
    <r>
      <t xml:space="preserve">2013 (abril a junio) </t>
    </r>
    <r>
      <rPr>
        <b/>
        <vertAlign val="superscript"/>
        <sz val="10"/>
        <rFont val="Arial"/>
        <family val="2"/>
      </rPr>
      <t>p</t>
    </r>
  </si>
  <si>
    <r>
      <t xml:space="preserve">2014 (Abril a junio) </t>
    </r>
    <r>
      <rPr>
        <b/>
        <vertAlign val="superscript"/>
        <sz val="10"/>
        <rFont val="Arial"/>
        <family val="2"/>
      </rPr>
      <t>p</t>
    </r>
  </si>
  <si>
    <t>ZFP Parque Central</t>
  </si>
  <si>
    <t>ZFP Internacional del Atlántico</t>
  </si>
  <si>
    <t>Fecha de actualización: 3 de septiembre de 2014</t>
  </si>
  <si>
    <t>**</t>
  </si>
  <si>
    <t>A- B</t>
  </si>
  <si>
    <t>Sector agropecuario, ganadería, caza y silvicultura y Pesca</t>
  </si>
  <si>
    <t>Unión Europea</t>
  </si>
  <si>
    <t>.</t>
  </si>
  <si>
    <t>TAN</t>
  </si>
  <si>
    <t>102</t>
  </si>
  <si>
    <t>105</t>
  </si>
  <si>
    <t>103</t>
  </si>
  <si>
    <t>101</t>
  </si>
  <si>
    <t>312</t>
  </si>
  <si>
    <t>327</t>
  </si>
  <si>
    <t>321</t>
  </si>
  <si>
    <t>307</t>
  </si>
  <si>
    <t>501</t>
  </si>
  <si>
    <t>502</t>
  </si>
  <si>
    <t>709</t>
  </si>
  <si>
    <t>702</t>
  </si>
  <si>
    <t>Ingreso temporal de materias primas, insumos, bienes intermedios, partes y piezas para ser procesadas, ensambladas o transformadas.</t>
  </si>
  <si>
    <t>705</t>
  </si>
  <si>
    <t>Ingreso de maquinaria y equipo, materias primas, insumos, bienes intermedios, partes, piezas que fueron procesadas, ensambladas, transformadas o reparadas por otro usuario de zona franca.</t>
  </si>
  <si>
    <t>Sector agropecuario, ganadería, caza y silvicultura y pesca</t>
  </si>
  <si>
    <t>221</t>
  </si>
  <si>
    <t>Salida de zonas francas al resto del mundo de mercancias (diferentes a maquinaria y equipo) sobre las cuales se facturo un servicio.Puede hacer referencia a corte,ensamble,tinturado ,etc.</t>
  </si>
  <si>
    <t>211</t>
  </si>
  <si>
    <t>202</t>
  </si>
  <si>
    <t>salida de zona franca al resto del mundo de mercancias almacenadas  en zona franca .(la mercancia es la misma que ingreso)</t>
  </si>
  <si>
    <t>401</t>
  </si>
  <si>
    <t>422</t>
  </si>
  <si>
    <t>436</t>
  </si>
  <si>
    <t>402</t>
  </si>
  <si>
    <t>424</t>
  </si>
  <si>
    <t>601</t>
  </si>
  <si>
    <t>616</t>
  </si>
  <si>
    <t>612</t>
  </si>
  <si>
    <t>617</t>
  </si>
  <si>
    <t>807</t>
  </si>
  <si>
    <t>Salida de mercancías que fueron procesadas, ensambladas,transformadas o reparadas.</t>
  </si>
  <si>
    <t>810</t>
  </si>
  <si>
    <t>805</t>
  </si>
  <si>
    <t>**  No se puede calcular la variación por no registrar información en el período base de comparación.</t>
  </si>
  <si>
    <t>**:  No se puede calcular la variación por no registrar información en el período base de comparación.</t>
  </si>
  <si>
    <t>*</t>
  </si>
  <si>
    <t>*: Variación superior a 1000%</t>
  </si>
  <si>
    <r>
      <t>Demás países de la Unión Europea</t>
    </r>
    <r>
      <rPr>
        <vertAlign val="superscript"/>
        <sz val="8"/>
        <rFont val="Arial"/>
        <family val="2"/>
      </rPr>
      <t>°</t>
    </r>
  </si>
  <si>
    <t xml:space="preserve">a Se incluyen en la Unión Europea los 28 Países Miembros actuales. </t>
  </si>
  <si>
    <t>Nota: Debido al redondeo es posible que la suma de las diferentes desagregaciones no sea igual al total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</si>
  <si>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Se incluyen en la Unión Europea los 28 Países Miembros actuales. </t>
    </r>
  </si>
  <si>
    <t xml:space="preserve">Tipo operación/ Cód. operación 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</si>
</sst>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#,##0.0"/>
    <numFmt numFmtId="167" formatCode="0_)"/>
    <numFmt numFmtId="168" formatCode="_ * #,##0.0_ ;_ * \-#,##0.0_ ;_ * &quot;-&quot;??_ ;_ @_ "/>
    <numFmt numFmtId="169" formatCode="_ * #,##0_ ;_ * \-#,##0_ ;_ * &quot;-&quot;??_ ;_ @_ "/>
    <numFmt numFmtId="170" formatCode="_-* #,##0.00\ _P_t_s_-;\-* #,##0.00\ _P_t_s_-;_-* &quot;-&quot;??\ _P_t_s_-;_-@_-"/>
    <numFmt numFmtId="171" formatCode="_(* #,##0_);_(* \(#,##0\);_(* &quot;-&quot;??_);_(@_)"/>
    <numFmt numFmtId="172" formatCode="_(* #,##0.0_);_(* \(#,##0.0\);_(* &quot;-&quot;??_);_(@_)"/>
    <numFmt numFmtId="173" formatCode="_(* #,##0.0_);_(* \(#,##0.0\);_(* &quot;-&quot;?_);_(@_)"/>
    <numFmt numFmtId="174" formatCode="_-* #,##0.0\ _P_t_s_-;\-* #,##0.0\ _P_t_s_-;_-* &quot;-&quot;??\ _P_t_s_-;_-@_-"/>
    <numFmt numFmtId="175" formatCode="_ * #,##0.000_ ;_ * \-#,##0.000_ ;_ * &quot;-&quot;??_ ;_ @_ "/>
    <numFmt numFmtId="176" formatCode="0.0%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9"/>
      <name val="Arial"/>
      <family val="2"/>
    </font>
    <font>
      <sz val="10"/>
      <name val="MS Sans Serif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vertAlign val="superscript"/>
      <sz val="8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double"/>
    </border>
    <border>
      <left/>
      <right style="medium"/>
      <top/>
      <bottom style="double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1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4" borderId="0" applyNumberFormat="0" applyBorder="0" applyAlignment="0" applyProtection="0"/>
    <xf numFmtId="0" fontId="1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1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1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1" fillId="11" borderId="0" applyNumberFormat="0" applyBorder="0" applyAlignment="0" applyProtection="0"/>
    <xf numFmtId="0" fontId="42" fillId="10" borderId="0" applyNumberFormat="0" applyBorder="0" applyAlignment="0" applyProtection="0"/>
    <xf numFmtId="0" fontId="42" fillId="12" borderId="0" applyNumberFormat="0" applyBorder="0" applyAlignment="0" applyProtection="0"/>
    <xf numFmtId="0" fontId="1" fillId="7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1" fillId="11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1" fillId="5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1" fillId="16" borderId="0" applyNumberFormat="0" applyBorder="0" applyAlignment="0" applyProtection="0"/>
    <xf numFmtId="0" fontId="42" fillId="15" borderId="0" applyNumberFormat="0" applyBorder="0" applyAlignment="0" applyProtection="0"/>
    <xf numFmtId="0" fontId="42" fillId="17" borderId="0" applyNumberFormat="0" applyBorder="0" applyAlignment="0" applyProtection="0"/>
    <xf numFmtId="0" fontId="1" fillId="18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1" fillId="11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1" fillId="7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12" fillId="11" borderId="0" applyNumberFormat="0" applyBorder="0" applyAlignment="0" applyProtection="0"/>
    <xf numFmtId="0" fontId="43" fillId="22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2" fillId="25" borderId="0" applyNumberFormat="0" applyBorder="0" applyAlignment="0" applyProtection="0"/>
    <xf numFmtId="0" fontId="43" fillId="26" borderId="0" applyNumberFormat="0" applyBorder="0" applyAlignment="0" applyProtection="0"/>
    <xf numFmtId="0" fontId="12" fillId="18" borderId="0" applyNumberFormat="0" applyBorder="0" applyAlignment="0" applyProtection="0"/>
    <xf numFmtId="0" fontId="43" fillId="27" borderId="0" applyNumberFormat="0" applyBorder="0" applyAlignment="0" applyProtection="0"/>
    <xf numFmtId="0" fontId="12" fillId="11" borderId="0" applyNumberFormat="0" applyBorder="0" applyAlignment="0" applyProtection="0"/>
    <xf numFmtId="0" fontId="43" fillId="28" borderId="0" applyNumberFormat="0" applyBorder="0" applyAlignment="0" applyProtection="0"/>
    <xf numFmtId="0" fontId="12" fillId="5" borderId="0" applyNumberFormat="0" applyBorder="0" applyAlignment="0" applyProtection="0"/>
    <xf numFmtId="0" fontId="44" fillId="29" borderId="0" applyNumberFormat="0" applyBorder="0" applyAlignment="0" applyProtection="0"/>
    <xf numFmtId="0" fontId="13" fillId="11" borderId="0" applyNumberFormat="0" applyBorder="0" applyAlignment="0" applyProtection="0"/>
    <xf numFmtId="0" fontId="45" fillId="30" borderId="1" applyNumberFormat="0" applyAlignment="0" applyProtection="0"/>
    <xf numFmtId="0" fontId="22" fillId="31" borderId="2" applyNumberFormat="0" applyAlignment="0" applyProtection="0"/>
    <xf numFmtId="0" fontId="46" fillId="32" borderId="3" applyNumberFormat="0" applyAlignment="0" applyProtection="0"/>
    <xf numFmtId="0" fontId="14" fillId="33" borderId="4" applyNumberFormat="0" applyAlignment="0" applyProtection="0"/>
    <xf numFmtId="0" fontId="47" fillId="0" borderId="5" applyNumberFormat="0" applyFill="0" applyAlignment="0" applyProtection="0"/>
    <xf numFmtId="0" fontId="18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12" fillId="35" borderId="0" applyNumberFormat="0" applyBorder="0" applyAlignment="0" applyProtection="0"/>
    <xf numFmtId="0" fontId="43" fillId="36" borderId="0" applyNumberFormat="0" applyBorder="0" applyAlignment="0" applyProtection="0"/>
    <xf numFmtId="0" fontId="12" fillId="23" borderId="0" applyNumberFormat="0" applyBorder="0" applyAlignment="0" applyProtection="0"/>
    <xf numFmtId="0" fontId="43" fillId="37" borderId="0" applyNumberFormat="0" applyBorder="0" applyAlignment="0" applyProtection="0"/>
    <xf numFmtId="0" fontId="12" fillId="25" borderId="0" applyNumberFormat="0" applyBorder="0" applyAlignment="0" applyProtection="0"/>
    <xf numFmtId="0" fontId="43" fillId="38" borderId="0" applyNumberFormat="0" applyBorder="0" applyAlignment="0" applyProtection="0"/>
    <xf numFmtId="0" fontId="12" fillId="39" borderId="0" applyNumberFormat="0" applyBorder="0" applyAlignment="0" applyProtection="0"/>
    <xf numFmtId="0" fontId="43" fillId="40" borderId="0" applyNumberFormat="0" applyBorder="0" applyAlignment="0" applyProtection="0"/>
    <xf numFmtId="0" fontId="12" fillId="41" borderId="0" applyNumberFormat="0" applyBorder="0" applyAlignment="0" applyProtection="0"/>
    <xf numFmtId="0" fontId="43" fillId="42" borderId="0" applyNumberFormat="0" applyBorder="0" applyAlignment="0" applyProtection="0"/>
    <xf numFmtId="0" fontId="12" fillId="43" borderId="0" applyNumberFormat="0" applyBorder="0" applyAlignment="0" applyProtection="0"/>
    <xf numFmtId="0" fontId="50" fillId="44" borderId="1" applyNumberFormat="0" applyAlignment="0" applyProtection="0"/>
    <xf numFmtId="0" fontId="15" fillId="16" borderId="2" applyNumberFormat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5" borderId="0" applyNumberFormat="0" applyBorder="0" applyAlignment="0" applyProtection="0"/>
    <xf numFmtId="0" fontId="16" fillId="46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7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8" borderId="8" applyNumberFormat="0" applyFont="0" applyAlignment="0" applyProtection="0"/>
    <xf numFmtId="0" fontId="0" fillId="7" borderId="9" applyNumberFormat="0" applyFont="0" applyAlignment="0" applyProtection="0"/>
    <xf numFmtId="0" fontId="0" fillId="7" borderId="9" applyNumberFormat="0" applyFont="0" applyAlignment="0" applyProtection="0"/>
    <xf numFmtId="0" fontId="42" fillId="48" borderId="8" applyNumberFormat="0" applyFont="0" applyAlignment="0" applyProtection="0"/>
    <xf numFmtId="0" fontId="42" fillId="48" borderId="8" applyNumberFormat="0" applyFont="0" applyAlignment="0" applyProtection="0"/>
    <xf numFmtId="9" fontId="0" fillId="0" borderId="0" applyFont="0" applyFill="0" applyBorder="0" applyAlignment="0" applyProtection="0"/>
    <xf numFmtId="0" fontId="55" fillId="30" borderId="10" applyNumberFormat="0" applyAlignment="0" applyProtection="0"/>
    <xf numFmtId="0" fontId="17" fillId="31" borderId="11" applyNumberFormat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59" fillId="0" borderId="13" applyNumberFormat="0" applyFill="0" applyAlignment="0" applyProtection="0"/>
    <xf numFmtId="0" fontId="27" fillId="0" borderId="14" applyNumberFormat="0" applyFill="0" applyAlignment="0" applyProtection="0"/>
    <xf numFmtId="0" fontId="49" fillId="0" borderId="15" applyNumberFormat="0" applyFill="0" applyAlignment="0" applyProtection="0"/>
    <xf numFmtId="0" fontId="23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60" fillId="0" borderId="17" applyNumberFormat="0" applyFill="0" applyAlignment="0" applyProtection="0"/>
    <xf numFmtId="0" fontId="20" fillId="0" borderId="18" applyNumberFormat="0" applyFill="0" applyAlignment="0" applyProtection="0"/>
  </cellStyleXfs>
  <cellXfs count="406">
    <xf numFmtId="0" fontId="0" fillId="0" borderId="0" xfId="0" applyAlignment="1">
      <alignment/>
    </xf>
    <xf numFmtId="0" fontId="0" fillId="31" borderId="0" xfId="0" applyFont="1" applyFill="1" applyAlignment="1">
      <alignment/>
    </xf>
    <xf numFmtId="0" fontId="3" fillId="49" borderId="0" xfId="0" applyFont="1" applyFill="1" applyBorder="1" applyAlignment="1" applyProtection="1">
      <alignment horizontal="left"/>
      <protection/>
    </xf>
    <xf numFmtId="0" fontId="0" fillId="49" borderId="0" xfId="0" applyFont="1" applyFill="1" applyBorder="1" applyAlignment="1">
      <alignment/>
    </xf>
    <xf numFmtId="0" fontId="0" fillId="49" borderId="0" xfId="0" applyFont="1" applyFill="1" applyAlignment="1">
      <alignment/>
    </xf>
    <xf numFmtId="0" fontId="0" fillId="49" borderId="0" xfId="106" applyFont="1" applyFill="1">
      <alignment/>
      <protection/>
    </xf>
    <xf numFmtId="167" fontId="3" fillId="49" borderId="0" xfId="0" applyNumberFormat="1" applyFont="1" applyFill="1" applyBorder="1" applyAlignment="1" applyProtection="1">
      <alignment horizontal="left"/>
      <protection/>
    </xf>
    <xf numFmtId="0" fontId="3" fillId="49" borderId="0" xfId="0" applyFont="1" applyFill="1" applyAlignment="1">
      <alignment/>
    </xf>
    <xf numFmtId="0" fontId="0" fillId="49" borderId="19" xfId="0" applyFont="1" applyFill="1" applyBorder="1" applyAlignment="1">
      <alignment/>
    </xf>
    <xf numFmtId="169" fontId="0" fillId="49" borderId="0" xfId="93" applyNumberFormat="1" applyFont="1" applyFill="1" applyBorder="1" applyAlignment="1">
      <alignment/>
    </xf>
    <xf numFmtId="169" fontId="0" fillId="49" borderId="0" xfId="93" applyNumberFormat="1" applyFont="1" applyFill="1" applyAlignment="1">
      <alignment/>
    </xf>
    <xf numFmtId="0" fontId="3" fillId="49" borderId="0" xfId="0" applyFont="1" applyFill="1" applyBorder="1" applyAlignment="1">
      <alignment/>
    </xf>
    <xf numFmtId="0" fontId="0" fillId="49" borderId="0" xfId="106" applyFont="1" applyFill="1" applyBorder="1">
      <alignment/>
      <protection/>
    </xf>
    <xf numFmtId="0" fontId="3" fillId="49" borderId="0" xfId="106" applyFont="1" applyFill="1">
      <alignment/>
      <protection/>
    </xf>
    <xf numFmtId="0" fontId="5" fillId="49" borderId="0" xfId="106" applyFont="1" applyFill="1" applyBorder="1">
      <alignment/>
      <protection/>
    </xf>
    <xf numFmtId="0" fontId="4" fillId="49" borderId="0" xfId="106" applyFont="1" applyFill="1" applyBorder="1">
      <alignment/>
      <protection/>
    </xf>
    <xf numFmtId="3" fontId="4" fillId="49" borderId="0" xfId="106" applyNumberFormat="1" applyFont="1" applyFill="1" applyBorder="1" applyAlignment="1">
      <alignment horizontal="right"/>
      <protection/>
    </xf>
    <xf numFmtId="168" fontId="0" fillId="49" borderId="0" xfId="93" applyNumberFormat="1" applyFont="1" applyFill="1" applyBorder="1" applyAlignment="1">
      <alignment/>
    </xf>
    <xf numFmtId="0" fontId="0" fillId="49" borderId="0" xfId="106" applyFont="1" applyFill="1" applyAlignment="1">
      <alignment/>
      <protection/>
    </xf>
    <xf numFmtId="169" fontId="3" fillId="49" borderId="0" xfId="93" applyNumberFormat="1" applyFont="1" applyFill="1" applyBorder="1" applyAlignment="1">
      <alignment/>
    </xf>
    <xf numFmtId="167" fontId="3" fillId="49" borderId="0" xfId="0" applyNumberFormat="1" applyFont="1" applyFill="1" applyBorder="1" applyAlignment="1" applyProtection="1">
      <alignment/>
      <protection/>
    </xf>
    <xf numFmtId="0" fontId="0" fillId="49" borderId="0" xfId="0" applyFont="1" applyFill="1" applyAlignment="1">
      <alignment/>
    </xf>
    <xf numFmtId="168" fontId="3" fillId="49" borderId="0" xfId="93" applyNumberFormat="1" applyFont="1" applyFill="1" applyAlignment="1">
      <alignment/>
    </xf>
    <xf numFmtId="0" fontId="2" fillId="49" borderId="0" xfId="0" applyFont="1" applyFill="1" applyAlignment="1">
      <alignment/>
    </xf>
    <xf numFmtId="169" fontId="4" fillId="49" borderId="0" xfId="93" applyNumberFormat="1" applyFont="1" applyFill="1" applyAlignment="1">
      <alignment/>
    </xf>
    <xf numFmtId="169" fontId="4" fillId="49" borderId="0" xfId="93" applyNumberFormat="1" applyFont="1" applyFill="1" applyBorder="1" applyAlignment="1">
      <alignment/>
    </xf>
    <xf numFmtId="0" fontId="0" fillId="49" borderId="0" xfId="0" applyFont="1" applyFill="1" applyAlignment="1">
      <alignment wrapText="1"/>
    </xf>
    <xf numFmtId="0" fontId="3" fillId="49" borderId="0" xfId="106" applyFont="1" applyFill="1" applyBorder="1">
      <alignment/>
      <protection/>
    </xf>
    <xf numFmtId="165" fontId="4" fillId="49" borderId="0" xfId="120" applyNumberFormat="1" applyFont="1" applyFill="1" applyBorder="1" applyAlignment="1">
      <alignment/>
      <protection/>
    </xf>
    <xf numFmtId="0" fontId="4" fillId="49" borderId="0" xfId="106" applyFont="1" applyFill="1">
      <alignment/>
      <protection/>
    </xf>
    <xf numFmtId="0" fontId="8" fillId="49" borderId="0" xfId="106" applyFont="1" applyFill="1">
      <alignment/>
      <protection/>
    </xf>
    <xf numFmtId="0" fontId="8" fillId="49" borderId="0" xfId="106" applyFont="1" applyFill="1" applyBorder="1">
      <alignment/>
      <protection/>
    </xf>
    <xf numFmtId="0" fontId="0" fillId="49" borderId="0" xfId="109" applyFont="1" applyFill="1" applyBorder="1" applyAlignment="1">
      <alignment horizontal="left" vertical="center"/>
      <protection/>
    </xf>
    <xf numFmtId="0" fontId="0" fillId="49" borderId="0" xfId="109" applyFont="1" applyFill="1" applyBorder="1" applyAlignment="1">
      <alignment horizontal="left"/>
      <protection/>
    </xf>
    <xf numFmtId="0" fontId="0" fillId="49" borderId="0" xfId="0" applyFont="1" applyFill="1" applyBorder="1" applyAlignment="1">
      <alignment wrapText="1"/>
    </xf>
    <xf numFmtId="0" fontId="8" fillId="49" borderId="19" xfId="106" applyFont="1" applyFill="1" applyBorder="1">
      <alignment/>
      <protection/>
    </xf>
    <xf numFmtId="167" fontId="7" fillId="49" borderId="19" xfId="106" applyNumberFormat="1" applyFont="1" applyFill="1" applyBorder="1" applyAlignment="1" applyProtection="1">
      <alignment/>
      <protection/>
    </xf>
    <xf numFmtId="0" fontId="5" fillId="49" borderId="0" xfId="106" applyFont="1" applyFill="1">
      <alignment/>
      <protection/>
    </xf>
    <xf numFmtId="169" fontId="5" fillId="49" borderId="0" xfId="93" applyNumberFormat="1" applyFont="1" applyFill="1" applyAlignment="1">
      <alignment/>
    </xf>
    <xf numFmtId="0" fontId="7" fillId="49" borderId="0" xfId="0" applyFont="1" applyFill="1" applyBorder="1" applyAlignment="1" applyProtection="1">
      <alignment horizontal="left"/>
      <protection/>
    </xf>
    <xf numFmtId="165" fontId="5" fillId="50" borderId="0" xfId="120" applyNumberFormat="1" applyFont="1" applyFill="1" applyBorder="1" applyAlignment="1">
      <alignment/>
      <protection/>
    </xf>
    <xf numFmtId="0" fontId="4" fillId="49" borderId="0" xfId="0" applyFont="1" applyFill="1" applyBorder="1" applyAlignment="1">
      <alignment/>
    </xf>
    <xf numFmtId="3" fontId="5" fillId="50" borderId="0" xfId="93" applyNumberFormat="1" applyFont="1" applyFill="1" applyBorder="1" applyAlignment="1">
      <alignment/>
    </xf>
    <xf numFmtId="0" fontId="0" fillId="51" borderId="0" xfId="0" applyFont="1" applyFill="1" applyBorder="1" applyAlignment="1">
      <alignment/>
    </xf>
    <xf numFmtId="0" fontId="6" fillId="31" borderId="19" xfId="0" applyFont="1" applyFill="1" applyBorder="1" applyAlignment="1">
      <alignment/>
    </xf>
    <xf numFmtId="0" fontId="3" fillId="51" borderId="0" xfId="0" applyFont="1" applyFill="1" applyBorder="1" applyAlignment="1">
      <alignment/>
    </xf>
    <xf numFmtId="0" fontId="0" fillId="51" borderId="0" xfId="109" applyFont="1" applyFill="1" applyBorder="1" applyAlignment="1">
      <alignment horizontal="left"/>
      <protection/>
    </xf>
    <xf numFmtId="169" fontId="0" fillId="51" borderId="0" xfId="93" applyNumberFormat="1" applyFont="1" applyFill="1" applyBorder="1" applyAlignment="1">
      <alignment/>
    </xf>
    <xf numFmtId="0" fontId="0" fillId="51" borderId="0" xfId="109" applyFont="1" applyFill="1" applyBorder="1" applyAlignment="1">
      <alignment vertical="center"/>
      <protection/>
    </xf>
    <xf numFmtId="0" fontId="0" fillId="51" borderId="0" xfId="109" applyFont="1" applyFill="1" applyBorder="1" applyAlignment="1">
      <alignment horizontal="left" vertical="center"/>
      <protection/>
    </xf>
    <xf numFmtId="169" fontId="5" fillId="51" borderId="0" xfId="93" applyNumberFormat="1" applyFont="1" applyFill="1" applyAlignment="1">
      <alignment/>
    </xf>
    <xf numFmtId="168" fontId="5" fillId="51" borderId="0" xfId="93" applyNumberFormat="1" applyFont="1" applyFill="1" applyAlignment="1">
      <alignment/>
    </xf>
    <xf numFmtId="169" fontId="4" fillId="51" borderId="0" xfId="93" applyNumberFormat="1" applyFont="1" applyFill="1" applyBorder="1" applyAlignment="1">
      <alignment/>
    </xf>
    <xf numFmtId="171" fontId="0" fillId="49" borderId="0" xfId="96" applyNumberFormat="1" applyFont="1" applyFill="1" applyBorder="1" applyAlignment="1">
      <alignment/>
    </xf>
    <xf numFmtId="0" fontId="4" fillId="51" borderId="0" xfId="0" applyFont="1" applyFill="1" applyBorder="1" applyAlignment="1">
      <alignment/>
    </xf>
    <xf numFmtId="168" fontId="0" fillId="49" borderId="0" xfId="93" applyNumberFormat="1" applyFont="1" applyFill="1" applyAlignment="1">
      <alignment horizontal="right"/>
    </xf>
    <xf numFmtId="168" fontId="4" fillId="49" borderId="0" xfId="93" applyNumberFormat="1" applyFont="1" applyFill="1" applyBorder="1" applyAlignment="1">
      <alignment/>
    </xf>
    <xf numFmtId="167" fontId="7" fillId="49" borderId="0" xfId="0" applyNumberFormat="1" applyFont="1" applyFill="1" applyBorder="1" applyAlignment="1" applyProtection="1">
      <alignment horizontal="left"/>
      <protection/>
    </xf>
    <xf numFmtId="168" fontId="4" fillId="49" borderId="0" xfId="93" applyNumberFormat="1" applyFont="1" applyFill="1" applyAlignment="1">
      <alignment/>
    </xf>
    <xf numFmtId="169" fontId="4" fillId="51" borderId="0" xfId="93" applyNumberFormat="1" applyFont="1" applyFill="1" applyAlignment="1">
      <alignment/>
    </xf>
    <xf numFmtId="168" fontId="4" fillId="51" borderId="0" xfId="93" applyNumberFormat="1" applyFont="1" applyFill="1" applyAlignment="1">
      <alignment/>
    </xf>
    <xf numFmtId="169" fontId="4" fillId="51" borderId="19" xfId="93" applyNumberFormat="1" applyFont="1" applyFill="1" applyBorder="1" applyAlignment="1">
      <alignment/>
    </xf>
    <xf numFmtId="0" fontId="7" fillId="49" borderId="0" xfId="118" applyFont="1" applyFill="1" applyBorder="1">
      <alignment/>
      <protection/>
    </xf>
    <xf numFmtId="0" fontId="4" fillId="49" borderId="0" xfId="118" applyFont="1" applyFill="1" applyBorder="1">
      <alignment/>
      <protection/>
    </xf>
    <xf numFmtId="0" fontId="4" fillId="49" borderId="19" xfId="0" applyFont="1" applyFill="1" applyBorder="1" applyAlignment="1">
      <alignment/>
    </xf>
    <xf numFmtId="0" fontId="7" fillId="49" borderId="0" xfId="106" applyFont="1" applyFill="1" applyBorder="1" applyAlignment="1" applyProtection="1">
      <alignment horizontal="left"/>
      <protection/>
    </xf>
    <xf numFmtId="0" fontId="0" fillId="49" borderId="0" xfId="0" applyFont="1" applyFill="1" applyAlignment="1">
      <alignment/>
    </xf>
    <xf numFmtId="169" fontId="3" fillId="51" borderId="0" xfId="93" applyNumberFormat="1" applyFont="1" applyFill="1" applyBorder="1" applyAlignment="1">
      <alignment/>
    </xf>
    <xf numFmtId="0" fontId="6" fillId="49" borderId="19" xfId="0" applyFont="1" applyFill="1" applyBorder="1" applyAlignment="1" applyProtection="1">
      <alignment/>
      <protection/>
    </xf>
    <xf numFmtId="3" fontId="4" fillId="49" borderId="0" xfId="93" applyNumberFormat="1" applyFont="1" applyFill="1" applyBorder="1" applyAlignment="1">
      <alignment/>
    </xf>
    <xf numFmtId="3" fontId="4" fillId="51" borderId="0" xfId="93" applyNumberFormat="1" applyFont="1" applyFill="1" applyBorder="1" applyAlignment="1">
      <alignment/>
    </xf>
    <xf numFmtId="166" fontId="4" fillId="51" borderId="0" xfId="93" applyNumberFormat="1" applyFont="1" applyFill="1" applyBorder="1" applyAlignment="1">
      <alignment/>
    </xf>
    <xf numFmtId="166" fontId="4" fillId="49" borderId="0" xfId="93" applyNumberFormat="1" applyFont="1" applyFill="1" applyBorder="1" applyAlignment="1">
      <alignment/>
    </xf>
    <xf numFmtId="3" fontId="4" fillId="49" borderId="19" xfId="93" applyNumberFormat="1" applyFont="1" applyFill="1" applyBorder="1" applyAlignment="1">
      <alignment/>
    </xf>
    <xf numFmtId="166" fontId="4" fillId="49" borderId="19" xfId="93" applyNumberFormat="1" applyFont="1" applyFill="1" applyBorder="1" applyAlignment="1">
      <alignment/>
    </xf>
    <xf numFmtId="0" fontId="3" fillId="51" borderId="0" xfId="109" applyFont="1" applyFill="1" applyBorder="1" applyAlignment="1">
      <alignment horizontal="left"/>
      <protection/>
    </xf>
    <xf numFmtId="169" fontId="5" fillId="49" borderId="0" xfId="93" applyNumberFormat="1" applyFont="1" applyFill="1" applyBorder="1" applyAlignment="1">
      <alignment horizontal="left"/>
    </xf>
    <xf numFmtId="169" fontId="5" fillId="51" borderId="0" xfId="93" applyNumberFormat="1" applyFont="1" applyFill="1" applyBorder="1" applyAlignment="1">
      <alignment horizontal="left"/>
    </xf>
    <xf numFmtId="169" fontId="4" fillId="49" borderId="0" xfId="93" applyNumberFormat="1" applyFont="1" applyFill="1" applyBorder="1" applyAlignment="1">
      <alignment horizontal="left"/>
    </xf>
    <xf numFmtId="169" fontId="4" fillId="51" borderId="0" xfId="93" applyNumberFormat="1" applyFont="1" applyFill="1" applyBorder="1" applyAlignment="1">
      <alignment horizontal="left"/>
    </xf>
    <xf numFmtId="169" fontId="0" fillId="49" borderId="0" xfId="93" applyNumberFormat="1" applyFont="1" applyFill="1" applyAlignment="1">
      <alignment vertical="center"/>
    </xf>
    <xf numFmtId="168" fontId="0" fillId="49" borderId="0" xfId="93" applyNumberFormat="1" applyFont="1" applyFill="1" applyBorder="1" applyAlignment="1">
      <alignment vertical="center"/>
    </xf>
    <xf numFmtId="0" fontId="0" fillId="49" borderId="0" xfId="0" applyFont="1" applyFill="1" applyAlignment="1">
      <alignment vertical="center"/>
    </xf>
    <xf numFmtId="166" fontId="5" fillId="50" borderId="0" xfId="93" applyNumberFormat="1" applyFont="1" applyFill="1" applyBorder="1" applyAlignment="1">
      <alignment/>
    </xf>
    <xf numFmtId="168" fontId="5" fillId="49" borderId="0" xfId="93" applyNumberFormat="1" applyFont="1" applyFill="1" applyBorder="1" applyAlignment="1">
      <alignment/>
    </xf>
    <xf numFmtId="168" fontId="3" fillId="51" borderId="0" xfId="93" applyNumberFormat="1" applyFont="1" applyFill="1" applyBorder="1" applyAlignment="1">
      <alignment horizontal="left"/>
    </xf>
    <xf numFmtId="168" fontId="3" fillId="49" borderId="0" xfId="93" applyNumberFormat="1" applyFont="1" applyFill="1" applyBorder="1" applyAlignment="1">
      <alignment/>
    </xf>
    <xf numFmtId="168" fontId="0" fillId="49" borderId="0" xfId="93" applyNumberFormat="1" applyFont="1" applyFill="1" applyBorder="1" applyAlignment="1">
      <alignment horizontal="left" vertical="center"/>
    </xf>
    <xf numFmtId="168" fontId="0" fillId="49" borderId="0" xfId="93" applyNumberFormat="1" applyFont="1" applyFill="1" applyBorder="1" applyAlignment="1">
      <alignment horizontal="left"/>
    </xf>
    <xf numFmtId="169" fontId="5" fillId="49" borderId="0" xfId="93" applyNumberFormat="1" applyFont="1" applyFill="1" applyBorder="1" applyAlignment="1">
      <alignment/>
    </xf>
    <xf numFmtId="169" fontId="0" fillId="51" borderId="0" xfId="93" applyNumberFormat="1" applyFont="1" applyFill="1" applyBorder="1" applyAlignment="1">
      <alignment horizontal="left"/>
    </xf>
    <xf numFmtId="169" fontId="0" fillId="51" borderId="0" xfId="93" applyNumberFormat="1" applyFont="1" applyFill="1" applyBorder="1" applyAlignment="1">
      <alignment vertical="center"/>
    </xf>
    <xf numFmtId="169" fontId="0" fillId="49" borderId="0" xfId="93" applyNumberFormat="1" applyFont="1" applyFill="1" applyBorder="1" applyAlignment="1">
      <alignment horizontal="left" vertical="center"/>
    </xf>
    <xf numFmtId="169" fontId="0" fillId="49" borderId="0" xfId="93" applyNumberFormat="1" applyFont="1" applyFill="1" applyBorder="1" applyAlignment="1">
      <alignment horizontal="left"/>
    </xf>
    <xf numFmtId="171" fontId="46" fillId="52" borderId="0" xfId="0" applyNumberFormat="1" applyFont="1" applyFill="1" applyBorder="1" applyAlignment="1">
      <alignment/>
    </xf>
    <xf numFmtId="169" fontId="0" fillId="49" borderId="0" xfId="93" applyNumberFormat="1" applyFont="1" applyFill="1" applyBorder="1" applyAlignment="1">
      <alignment vertical="center"/>
    </xf>
    <xf numFmtId="168" fontId="0" fillId="49" borderId="0" xfId="93" applyNumberFormat="1" applyFont="1" applyFill="1" applyBorder="1" applyAlignment="1">
      <alignment horizontal="left" vertical="center" wrapText="1"/>
    </xf>
    <xf numFmtId="168" fontId="4" fillId="49" borderId="0" xfId="93" applyNumberFormat="1" applyFont="1" applyFill="1" applyBorder="1" applyAlignment="1">
      <alignment horizontal="left"/>
    </xf>
    <xf numFmtId="0" fontId="0" fillId="49" borderId="0" xfId="109" applyFont="1" applyFill="1" applyBorder="1" applyAlignment="1">
      <alignment horizontal="left"/>
      <protection/>
    </xf>
    <xf numFmtId="168" fontId="5" fillId="50" borderId="0" xfId="93" applyNumberFormat="1" applyFont="1" applyFill="1" applyBorder="1" applyAlignment="1">
      <alignment/>
    </xf>
    <xf numFmtId="168" fontId="4" fillId="51" borderId="0" xfId="93" applyNumberFormat="1" applyFont="1" applyFill="1" applyBorder="1" applyAlignment="1" applyProtection="1">
      <alignment horizontal="center"/>
      <protection/>
    </xf>
    <xf numFmtId="168" fontId="4" fillId="51" borderId="0" xfId="93" applyNumberFormat="1" applyFont="1" applyFill="1" applyBorder="1" applyAlignment="1">
      <alignment/>
    </xf>
    <xf numFmtId="168" fontId="4" fillId="51" borderId="19" xfId="93" applyNumberFormat="1" applyFont="1" applyFill="1" applyBorder="1" applyAlignment="1" applyProtection="1">
      <alignment horizontal="center"/>
      <protection/>
    </xf>
    <xf numFmtId="168" fontId="4" fillId="51" borderId="19" xfId="93" applyNumberFormat="1" applyFont="1" applyFill="1" applyBorder="1" applyAlignment="1">
      <alignment/>
    </xf>
    <xf numFmtId="168" fontId="4" fillId="49" borderId="0" xfId="93" applyNumberFormat="1" applyFont="1" applyFill="1" applyBorder="1" applyAlignment="1">
      <alignment/>
    </xf>
    <xf numFmtId="168" fontId="4" fillId="50" borderId="0" xfId="93" applyNumberFormat="1" applyFont="1" applyFill="1" applyBorder="1" applyAlignment="1">
      <alignment/>
    </xf>
    <xf numFmtId="169" fontId="4" fillId="49" borderId="0" xfId="93" applyNumberFormat="1" applyFont="1" applyFill="1" applyBorder="1" applyAlignment="1">
      <alignment/>
    </xf>
    <xf numFmtId="168" fontId="5" fillId="49" borderId="0" xfId="93" applyNumberFormat="1" applyFont="1" applyFill="1" applyBorder="1" applyAlignment="1">
      <alignment horizontal="left"/>
    </xf>
    <xf numFmtId="171" fontId="0" fillId="49" borderId="0" xfId="93" applyNumberFormat="1" applyFont="1" applyFill="1" applyAlignment="1">
      <alignment/>
    </xf>
    <xf numFmtId="168" fontId="5" fillId="51" borderId="0" xfId="93" applyNumberFormat="1" applyFont="1" applyFill="1" applyBorder="1" applyAlignment="1">
      <alignment horizontal="left"/>
    </xf>
    <xf numFmtId="0" fontId="0" fillId="49" borderId="0" xfId="109" applyFont="1" applyFill="1" applyBorder="1" applyAlignment="1">
      <alignment horizontal="left" vertical="center"/>
      <protection/>
    </xf>
    <xf numFmtId="49" fontId="61" fillId="49" borderId="19" xfId="98" applyNumberFormat="1" applyFont="1" applyFill="1" applyBorder="1" applyAlignment="1">
      <alignment horizontal="center" vertical="center" wrapText="1"/>
    </xf>
    <xf numFmtId="0" fontId="7" fillId="49" borderId="19" xfId="0" applyFont="1" applyFill="1" applyBorder="1" applyAlignment="1" applyProtection="1">
      <alignment horizontal="left"/>
      <protection/>
    </xf>
    <xf numFmtId="0" fontId="6" fillId="49" borderId="19" xfId="118" applyFont="1" applyFill="1" applyBorder="1" applyAlignment="1">
      <alignment/>
      <protection/>
    </xf>
    <xf numFmtId="0" fontId="3" fillId="49" borderId="20" xfId="0" applyFont="1" applyFill="1" applyBorder="1" applyAlignment="1" applyProtection="1">
      <alignment vertical="center" wrapText="1"/>
      <protection/>
    </xf>
    <xf numFmtId="0" fontId="3" fillId="49" borderId="19" xfId="0" applyFont="1" applyFill="1" applyBorder="1" applyAlignment="1" applyProtection="1">
      <alignment vertical="center" wrapText="1"/>
      <protection/>
    </xf>
    <xf numFmtId="0" fontId="5" fillId="49" borderId="19" xfId="106" applyFont="1" applyFill="1" applyBorder="1">
      <alignment/>
      <protection/>
    </xf>
    <xf numFmtId="0" fontId="3" fillId="49" borderId="19" xfId="0" applyFont="1" applyFill="1" applyBorder="1" applyAlignment="1">
      <alignment horizontal="center" vertical="center"/>
    </xf>
    <xf numFmtId="169" fontId="5" fillId="50" borderId="0" xfId="93" applyNumberFormat="1" applyFont="1" applyFill="1" applyBorder="1" applyAlignment="1">
      <alignment/>
    </xf>
    <xf numFmtId="169" fontId="4" fillId="51" borderId="0" xfId="93" applyNumberFormat="1" applyFont="1" applyFill="1" applyBorder="1" applyAlignment="1">
      <alignment/>
    </xf>
    <xf numFmtId="169" fontId="4" fillId="49" borderId="19" xfId="93" applyNumberFormat="1" applyFont="1" applyFill="1" applyBorder="1" applyAlignment="1">
      <alignment/>
    </xf>
    <xf numFmtId="168" fontId="0" fillId="49" borderId="0" xfId="93" applyNumberFormat="1" applyFont="1" applyFill="1" applyBorder="1" applyAlignment="1">
      <alignment horizontal="right" vertical="center"/>
    </xf>
    <xf numFmtId="0" fontId="2" fillId="49" borderId="0" xfId="106" applyFont="1" applyFill="1">
      <alignment/>
      <protection/>
    </xf>
    <xf numFmtId="174" fontId="4" fillId="49" borderId="0" xfId="106" applyNumberFormat="1" applyFont="1" applyFill="1" applyBorder="1">
      <alignment/>
      <protection/>
    </xf>
    <xf numFmtId="0" fontId="2" fillId="49" borderId="0" xfId="0" applyFont="1" applyFill="1" applyAlignment="1">
      <alignment horizontal="left"/>
    </xf>
    <xf numFmtId="0" fontId="2" fillId="0" borderId="0" xfId="0" applyFont="1" applyAlignment="1">
      <alignment/>
    </xf>
    <xf numFmtId="168" fontId="4" fillId="49" borderId="0" xfId="93" applyNumberFormat="1" applyFont="1" applyFill="1" applyAlignment="1">
      <alignment horizontal="right"/>
    </xf>
    <xf numFmtId="169" fontId="3" fillId="49" borderId="0" xfId="93" applyNumberFormat="1" applyFont="1" applyFill="1" applyBorder="1" applyAlignment="1">
      <alignment horizontal="right" vertical="center"/>
    </xf>
    <xf numFmtId="168" fontId="3" fillId="49" borderId="0" xfId="93" applyNumberFormat="1" applyFont="1" applyFill="1" applyBorder="1" applyAlignment="1">
      <alignment horizontal="right" vertical="center"/>
    </xf>
    <xf numFmtId="168" fontId="3" fillId="49" borderId="0" xfId="93" applyNumberFormat="1" applyFont="1" applyFill="1" applyBorder="1" applyAlignment="1">
      <alignment horizontal="right"/>
    </xf>
    <xf numFmtId="169" fontId="0" fillId="49" borderId="0" xfId="93" applyNumberFormat="1" applyFont="1" applyFill="1" applyAlignment="1">
      <alignment horizontal="right" vertical="center"/>
    </xf>
    <xf numFmtId="168" fontId="0" fillId="49" borderId="0" xfId="93" applyNumberFormat="1" applyFont="1" applyFill="1" applyAlignment="1">
      <alignment horizontal="right" vertical="center"/>
    </xf>
    <xf numFmtId="169" fontId="0" fillId="53" borderId="0" xfId="93" applyNumberFormat="1" applyFont="1" applyFill="1" applyAlignment="1">
      <alignment horizontal="right" vertical="center"/>
    </xf>
    <xf numFmtId="168" fontId="0" fillId="53" borderId="0" xfId="93" applyNumberFormat="1" applyFont="1" applyFill="1" applyAlignment="1">
      <alignment horizontal="right" vertical="center"/>
    </xf>
    <xf numFmtId="169" fontId="0" fillId="49" borderId="0" xfId="93" applyNumberFormat="1" applyFont="1" applyFill="1" applyBorder="1" applyAlignment="1">
      <alignment horizontal="right" vertical="center"/>
    </xf>
    <xf numFmtId="168" fontId="0" fillId="49" borderId="0" xfId="93" applyNumberFormat="1" applyFont="1" applyFill="1" applyBorder="1" applyAlignment="1">
      <alignment horizontal="right" vertical="center"/>
    </xf>
    <xf numFmtId="169" fontId="3" fillId="49" borderId="0" xfId="93" applyNumberFormat="1" applyFont="1" applyFill="1" applyBorder="1" applyAlignment="1">
      <alignment/>
    </xf>
    <xf numFmtId="169" fontId="4" fillId="49" borderId="0" xfId="93" applyNumberFormat="1" applyFont="1" applyFill="1" applyAlignment="1">
      <alignment/>
    </xf>
    <xf numFmtId="3" fontId="5" fillId="50" borderId="0" xfId="93" applyNumberFormat="1" applyFont="1" applyFill="1" applyBorder="1" applyAlignment="1">
      <alignment/>
    </xf>
    <xf numFmtId="169" fontId="3" fillId="51" borderId="0" xfId="93" applyNumberFormat="1" applyFont="1" applyFill="1" applyBorder="1" applyAlignment="1">
      <alignment/>
    </xf>
    <xf numFmtId="3" fontId="4" fillId="49" borderId="0" xfId="93" applyNumberFormat="1" applyFont="1" applyFill="1" applyBorder="1" applyAlignment="1">
      <alignment/>
    </xf>
    <xf numFmtId="3" fontId="4" fillId="51" borderId="0" xfId="93" applyNumberFormat="1" applyFont="1" applyFill="1" applyBorder="1" applyAlignment="1">
      <alignment/>
    </xf>
    <xf numFmtId="3" fontId="4" fillId="49" borderId="19" xfId="93" applyNumberFormat="1" applyFont="1" applyFill="1" applyBorder="1" applyAlignment="1">
      <alignment/>
    </xf>
    <xf numFmtId="169" fontId="5" fillId="49" borderId="0" xfId="93" applyNumberFormat="1" applyFont="1" applyFill="1" applyBorder="1" applyAlignment="1">
      <alignment/>
    </xf>
    <xf numFmtId="169" fontId="3" fillId="51" borderId="0" xfId="93" applyNumberFormat="1" applyFont="1" applyFill="1" applyBorder="1" applyAlignment="1">
      <alignment horizontal="left"/>
    </xf>
    <xf numFmtId="168" fontId="5" fillId="49" borderId="0" xfId="93" applyNumberFormat="1" applyFont="1" applyFill="1" applyBorder="1" applyAlignment="1">
      <alignment wrapText="1"/>
    </xf>
    <xf numFmtId="169" fontId="4" fillId="49" borderId="0" xfId="93" applyNumberFormat="1" applyFont="1" applyFill="1" applyBorder="1" applyAlignment="1">
      <alignment/>
    </xf>
    <xf numFmtId="169" fontId="5" fillId="50" borderId="0" xfId="93" applyNumberFormat="1" applyFont="1" applyFill="1" applyBorder="1" applyAlignment="1">
      <alignment/>
    </xf>
    <xf numFmtId="169" fontId="4" fillId="51" borderId="0" xfId="93" applyNumberFormat="1" applyFont="1" applyFill="1" applyBorder="1" applyAlignment="1">
      <alignment/>
    </xf>
    <xf numFmtId="168" fontId="5" fillId="49" borderId="0" xfId="93" applyNumberFormat="1" applyFont="1" applyFill="1" applyBorder="1" applyAlignment="1">
      <alignment vertical="center"/>
    </xf>
    <xf numFmtId="169" fontId="0" fillId="49" borderId="0" xfId="93" applyNumberFormat="1" applyFont="1" applyFill="1" applyBorder="1" applyAlignment="1">
      <alignment horizontal="left" vertical="center" wrapText="1"/>
    </xf>
    <xf numFmtId="168" fontId="3" fillId="49" borderId="0" xfId="93" applyNumberFormat="1" applyFont="1" applyFill="1" applyBorder="1" applyAlignment="1">
      <alignment horizontal="left"/>
    </xf>
    <xf numFmtId="166" fontId="4" fillId="49" borderId="0" xfId="0" applyNumberFormat="1" applyFont="1" applyFill="1" applyBorder="1" applyAlignment="1">
      <alignment horizontal="center" vertical="center"/>
    </xf>
    <xf numFmtId="169" fontId="5" fillId="51" borderId="0" xfId="93" applyNumberFormat="1" applyFont="1" applyFill="1" applyBorder="1" applyAlignment="1">
      <alignment/>
    </xf>
    <xf numFmtId="169" fontId="4" fillId="51" borderId="0" xfId="93" applyNumberFormat="1" applyFont="1" applyFill="1" applyBorder="1" applyAlignment="1">
      <alignment vertical="center"/>
    </xf>
    <xf numFmtId="169" fontId="4" fillId="49" borderId="0" xfId="93" applyNumberFormat="1" applyFont="1" applyFill="1" applyBorder="1" applyAlignment="1">
      <alignment horizontal="left" vertical="center"/>
    </xf>
    <xf numFmtId="169" fontId="4" fillId="51" borderId="0" xfId="93" applyNumberFormat="1" applyFont="1" applyFill="1" applyBorder="1" applyAlignment="1">
      <alignment horizontal="left" vertical="center"/>
    </xf>
    <xf numFmtId="169" fontId="0" fillId="53" borderId="0" xfId="93" applyNumberFormat="1" applyFont="1" applyFill="1" applyBorder="1" applyAlignment="1">
      <alignment horizontal="right" vertical="center"/>
    </xf>
    <xf numFmtId="168" fontId="0" fillId="53" borderId="0" xfId="93" applyNumberFormat="1" applyFont="1" applyFill="1" applyBorder="1" applyAlignment="1">
      <alignment horizontal="right" vertical="center"/>
    </xf>
    <xf numFmtId="169" fontId="0" fillId="49" borderId="0" xfId="93" applyNumberFormat="1" applyFont="1" applyFill="1" applyAlignment="1">
      <alignment vertical="center" wrapText="1"/>
    </xf>
    <xf numFmtId="169" fontId="0" fillId="53" borderId="0" xfId="93" applyNumberFormat="1" applyFont="1" applyFill="1" applyAlignment="1">
      <alignment vertical="center" wrapText="1"/>
    </xf>
    <xf numFmtId="0" fontId="6" fillId="49" borderId="21" xfId="0" applyFont="1" applyFill="1" applyBorder="1" applyAlignment="1">
      <alignment horizontal="center"/>
    </xf>
    <xf numFmtId="169" fontId="3" fillId="54" borderId="0" xfId="93" applyNumberFormat="1" applyFont="1" applyFill="1" applyAlignment="1">
      <alignment horizontal="right" vertical="center"/>
    </xf>
    <xf numFmtId="168" fontId="3" fillId="54" borderId="0" xfId="93" applyNumberFormat="1" applyFont="1" applyFill="1" applyAlignment="1">
      <alignment horizontal="right" vertical="center"/>
    </xf>
    <xf numFmtId="0" fontId="0" fillId="49" borderId="0" xfId="106" applyFont="1" applyFill="1" applyAlignment="1">
      <alignment wrapText="1"/>
      <protection/>
    </xf>
    <xf numFmtId="167" fontId="3" fillId="49" borderId="0" xfId="0" applyNumberFormat="1" applyFont="1" applyFill="1" applyBorder="1" applyAlignment="1" applyProtection="1">
      <alignment wrapText="1"/>
      <protection/>
    </xf>
    <xf numFmtId="0" fontId="5" fillId="49" borderId="19" xfId="106" applyFont="1" applyFill="1" applyBorder="1" applyAlignment="1">
      <alignment wrapText="1"/>
      <protection/>
    </xf>
    <xf numFmtId="0" fontId="4" fillId="49" borderId="0" xfId="106" applyFont="1" applyFill="1" applyBorder="1" applyAlignment="1">
      <alignment wrapText="1"/>
      <protection/>
    </xf>
    <xf numFmtId="168" fontId="0" fillId="49" borderId="0" xfId="93" applyNumberFormat="1" applyFont="1" applyFill="1" applyBorder="1" applyAlignment="1">
      <alignment horizontal="right"/>
    </xf>
    <xf numFmtId="168" fontId="0" fillId="53" borderId="0" xfId="93" applyNumberFormat="1" applyFont="1" applyFill="1" applyBorder="1" applyAlignment="1">
      <alignment horizontal="left" vertical="center" wrapText="1"/>
    </xf>
    <xf numFmtId="168" fontId="0" fillId="49" borderId="0" xfId="93" applyNumberFormat="1" applyFont="1" applyFill="1" applyBorder="1" applyAlignment="1">
      <alignment horizontal="left" vertical="center" wrapText="1"/>
    </xf>
    <xf numFmtId="0" fontId="3" fillId="49" borderId="0" xfId="106" applyFont="1" applyFill="1" applyBorder="1" applyAlignment="1">
      <alignment vertical="center"/>
      <protection/>
    </xf>
    <xf numFmtId="168" fontId="3" fillId="49" borderId="0" xfId="93" applyNumberFormat="1" applyFont="1" applyFill="1" applyBorder="1" applyAlignment="1">
      <alignment vertical="center" wrapText="1"/>
    </xf>
    <xf numFmtId="169" fontId="3" fillId="54" borderId="0" xfId="93" applyNumberFormat="1" applyFont="1" applyFill="1" applyBorder="1" applyAlignment="1">
      <alignment horizontal="right" vertical="center"/>
    </xf>
    <xf numFmtId="168" fontId="3" fillId="54" borderId="0" xfId="93" applyNumberFormat="1" applyFont="1" applyFill="1" applyBorder="1" applyAlignment="1">
      <alignment horizontal="right" vertical="center"/>
    </xf>
    <xf numFmtId="168" fontId="3" fillId="54" borderId="0" xfId="93" applyNumberFormat="1" applyFont="1" applyFill="1" applyBorder="1" applyAlignment="1">
      <alignment horizontal="left"/>
    </xf>
    <xf numFmtId="169" fontId="0" fillId="54" borderId="0" xfId="93" applyNumberFormat="1" applyFont="1" applyFill="1" applyBorder="1" applyAlignment="1">
      <alignment horizontal="right" vertical="center"/>
    </xf>
    <xf numFmtId="168" fontId="0" fillId="54" borderId="0" xfId="93" applyNumberFormat="1" applyFont="1" applyFill="1" applyBorder="1" applyAlignment="1">
      <alignment horizontal="right" vertical="center"/>
    </xf>
    <xf numFmtId="0" fontId="0" fillId="49" borderId="0" xfId="108" applyFont="1" applyFill="1">
      <alignment/>
      <protection/>
    </xf>
    <xf numFmtId="0" fontId="0" fillId="49" borderId="0" xfId="108" applyFont="1" applyFill="1" applyAlignment="1">
      <alignment/>
      <protection/>
    </xf>
    <xf numFmtId="167" fontId="7" fillId="49" borderId="0" xfId="108" applyNumberFormat="1" applyFont="1" applyFill="1" applyBorder="1" applyAlignment="1" applyProtection="1">
      <alignment horizontal="left"/>
      <protection/>
    </xf>
    <xf numFmtId="167" fontId="3" fillId="49" borderId="0" xfId="108" applyNumberFormat="1" applyFont="1" applyFill="1" applyBorder="1" applyAlignment="1" applyProtection="1">
      <alignment/>
      <protection/>
    </xf>
    <xf numFmtId="0" fontId="8" fillId="49" borderId="0" xfId="108" applyFont="1" applyFill="1">
      <alignment/>
      <protection/>
    </xf>
    <xf numFmtId="0" fontId="8" fillId="49" borderId="0" xfId="108" applyFont="1" applyFill="1" applyBorder="1">
      <alignment/>
      <protection/>
    </xf>
    <xf numFmtId="0" fontId="7" fillId="49" borderId="0" xfId="108" applyFont="1" applyFill="1" applyBorder="1" applyAlignment="1" applyProtection="1">
      <alignment horizontal="left"/>
      <protection/>
    </xf>
    <xf numFmtId="0" fontId="8" fillId="49" borderId="19" xfId="108" applyFont="1" applyFill="1" applyBorder="1">
      <alignment/>
      <protection/>
    </xf>
    <xf numFmtId="0" fontId="0" fillId="49" borderId="19" xfId="108" applyFont="1" applyFill="1" applyBorder="1">
      <alignment/>
      <protection/>
    </xf>
    <xf numFmtId="0" fontId="6" fillId="31" borderId="0" xfId="108" applyFont="1" applyFill="1" applyBorder="1" applyAlignment="1">
      <alignment/>
      <protection/>
    </xf>
    <xf numFmtId="0" fontId="0" fillId="49" borderId="0" xfId="108" applyFont="1" applyFill="1" applyBorder="1">
      <alignment/>
      <protection/>
    </xf>
    <xf numFmtId="49" fontId="61" fillId="49" borderId="19" xfId="101" applyNumberFormat="1" applyFont="1" applyFill="1" applyBorder="1" applyAlignment="1">
      <alignment horizontal="center" vertical="center" wrapText="1"/>
    </xf>
    <xf numFmtId="167" fontId="5" fillId="49" borderId="0" xfId="108" applyNumberFormat="1" applyFont="1" applyFill="1" applyBorder="1" applyProtection="1">
      <alignment/>
      <protection/>
    </xf>
    <xf numFmtId="0" fontId="5" fillId="49" borderId="0" xfId="108" applyFont="1" applyFill="1" applyBorder="1" applyAlignment="1">
      <alignment/>
      <protection/>
    </xf>
    <xf numFmtId="0" fontId="5" fillId="49" borderId="0" xfId="108" applyFont="1" applyFill="1">
      <alignment/>
      <protection/>
    </xf>
    <xf numFmtId="0" fontId="3" fillId="49" borderId="0" xfId="108" applyFont="1" applyFill="1">
      <alignment/>
      <protection/>
    </xf>
    <xf numFmtId="167" fontId="4" fillId="51" borderId="0" xfId="108" applyNumberFormat="1" applyFont="1" applyFill="1" applyBorder="1" applyAlignment="1" applyProtection="1">
      <alignment horizontal="center"/>
      <protection/>
    </xf>
    <xf numFmtId="0" fontId="4" fillId="51" borderId="0" xfId="108" applyFont="1" applyFill="1" applyBorder="1" applyAlignment="1">
      <alignment/>
      <protection/>
    </xf>
    <xf numFmtId="167" fontId="4" fillId="49" borderId="0" xfId="108" applyNumberFormat="1" applyFont="1" applyFill="1" applyBorder="1" applyAlignment="1" applyProtection="1">
      <alignment horizontal="center"/>
      <protection/>
    </xf>
    <xf numFmtId="0" fontId="4" fillId="49" borderId="0" xfId="108" applyFont="1" applyFill="1" applyBorder="1" applyAlignment="1">
      <alignment/>
      <protection/>
    </xf>
    <xf numFmtId="0" fontId="4" fillId="49" borderId="0" xfId="108" applyFont="1" applyFill="1" applyBorder="1">
      <alignment/>
      <protection/>
    </xf>
    <xf numFmtId="0" fontId="2" fillId="49" borderId="0" xfId="108" applyFont="1" applyFill="1">
      <alignment/>
      <protection/>
    </xf>
    <xf numFmtId="0" fontId="4" fillId="49" borderId="0" xfId="108" applyFont="1" applyFill="1" applyAlignment="1">
      <alignment/>
      <protection/>
    </xf>
    <xf numFmtId="165" fontId="5" fillId="50" borderId="0" xfId="121" applyNumberFormat="1" applyFont="1" applyFill="1" applyBorder="1" applyAlignment="1">
      <alignment/>
      <protection/>
    </xf>
    <xf numFmtId="0" fontId="4" fillId="31" borderId="0" xfId="108" applyFont="1" applyFill="1" applyAlignment="1">
      <alignment horizontal="left"/>
      <protection/>
    </xf>
    <xf numFmtId="169" fontId="0" fillId="49" borderId="0" xfId="93" applyNumberFormat="1" applyFont="1" applyFill="1" applyBorder="1" applyAlignment="1">
      <alignment/>
    </xf>
    <xf numFmtId="0" fontId="0" fillId="49" borderId="0" xfId="118" applyFont="1" applyFill="1" applyBorder="1">
      <alignment/>
      <protection/>
    </xf>
    <xf numFmtId="0" fontId="3" fillId="49" borderId="0" xfId="108" applyFont="1" applyFill="1" applyBorder="1" applyAlignment="1" applyProtection="1">
      <alignment horizontal="left"/>
      <protection/>
    </xf>
    <xf numFmtId="169" fontId="0" fillId="49" borderId="19" xfId="93" applyNumberFormat="1" applyFont="1" applyFill="1" applyBorder="1" applyAlignment="1">
      <alignment/>
    </xf>
    <xf numFmtId="0" fontId="3" fillId="49" borderId="19" xfId="108" applyFont="1" applyFill="1" applyBorder="1" applyAlignment="1" applyProtection="1">
      <alignment horizontal="left"/>
      <protection/>
    </xf>
    <xf numFmtId="0" fontId="5" fillId="49" borderId="0" xfId="108" applyFont="1" applyFill="1" applyBorder="1" applyAlignment="1">
      <alignment horizontal="left"/>
      <protection/>
    </xf>
    <xf numFmtId="0" fontId="3" fillId="49" borderId="0" xfId="119" applyFont="1" applyFill="1" applyBorder="1">
      <alignment/>
      <protection/>
    </xf>
    <xf numFmtId="0" fontId="28" fillId="51" borderId="0" xfId="108" applyFont="1" applyFill="1" applyBorder="1" applyAlignment="1">
      <alignment horizontal="left"/>
      <protection/>
    </xf>
    <xf numFmtId="0" fontId="0" fillId="49" borderId="0" xfId="119" applyFont="1" applyFill="1" applyBorder="1">
      <alignment/>
      <protection/>
    </xf>
    <xf numFmtId="169" fontId="0" fillId="49" borderId="0" xfId="93" applyNumberFormat="1" applyFont="1" applyFill="1" applyAlignment="1">
      <alignment/>
    </xf>
    <xf numFmtId="0" fontId="9" fillId="49" borderId="0" xfId="108" applyFont="1" applyFill="1" applyAlignment="1">
      <alignment horizontal="left"/>
      <protection/>
    </xf>
    <xf numFmtId="0" fontId="9" fillId="49" borderId="0" xfId="108" applyFont="1" applyFill="1" applyAlignment="1">
      <alignment horizontal="justify"/>
      <protection/>
    </xf>
    <xf numFmtId="172" fontId="42" fillId="49" borderId="0" xfId="96" applyNumberFormat="1" applyFont="1" applyFill="1" applyBorder="1" applyAlignment="1">
      <alignment/>
    </xf>
    <xf numFmtId="169" fontId="0" fillId="49" borderId="0" xfId="108" applyNumberFormat="1" applyFont="1" applyFill="1">
      <alignment/>
      <protection/>
    </xf>
    <xf numFmtId="0" fontId="0" fillId="49" borderId="0" xfId="108" applyFont="1" applyFill="1" applyAlignment="1">
      <alignment horizontal="right"/>
      <protection/>
    </xf>
    <xf numFmtId="167" fontId="3" fillId="49" borderId="0" xfId="108" applyNumberFormat="1" applyFont="1" applyFill="1" applyBorder="1" applyAlignment="1" applyProtection="1">
      <alignment horizontal="left"/>
      <protection/>
    </xf>
    <xf numFmtId="169" fontId="0" fillId="49" borderId="0" xfId="93" applyNumberFormat="1" applyFont="1" applyFill="1" applyBorder="1" applyAlignment="1">
      <alignment horizontal="right"/>
    </xf>
    <xf numFmtId="169" fontId="0" fillId="49" borderId="0" xfId="93" applyNumberFormat="1" applyFont="1" applyFill="1" applyAlignment="1">
      <alignment horizontal="right"/>
    </xf>
    <xf numFmtId="168" fontId="0" fillId="49" borderId="0" xfId="108" applyNumberFormat="1" applyFont="1" applyFill="1">
      <alignment/>
      <protection/>
    </xf>
    <xf numFmtId="3" fontId="0" fillId="49" borderId="0" xfId="93" applyNumberFormat="1" applyFont="1" applyFill="1" applyAlignment="1">
      <alignment/>
    </xf>
    <xf numFmtId="168" fontId="0" fillId="49" borderId="0" xfId="93" applyNumberFormat="1" applyFont="1" applyFill="1" applyAlignment="1">
      <alignment/>
    </xf>
    <xf numFmtId="0" fontId="0" fillId="0" borderId="0" xfId="108" applyAlignment="1">
      <alignment/>
      <protection/>
    </xf>
    <xf numFmtId="0" fontId="3" fillId="49" borderId="0" xfId="0" applyFont="1" applyFill="1" applyBorder="1" applyAlignment="1">
      <alignment horizontal="center" vertical="center"/>
    </xf>
    <xf numFmtId="0" fontId="6" fillId="49" borderId="0" xfId="0" applyFont="1" applyFill="1" applyBorder="1" applyAlignment="1">
      <alignment/>
    </xf>
    <xf numFmtId="169" fontId="3" fillId="49" borderId="0" xfId="93" applyNumberFormat="1" applyFont="1" applyFill="1" applyBorder="1" applyAlignment="1">
      <alignment horizontal="left"/>
    </xf>
    <xf numFmtId="166" fontId="4" fillId="49" borderId="0" xfId="108" applyNumberFormat="1" applyFont="1" applyFill="1" applyBorder="1" applyAlignment="1">
      <alignment horizontal="center" vertical="center"/>
      <protection/>
    </xf>
    <xf numFmtId="169" fontId="4" fillId="49" borderId="19" xfId="93" applyNumberFormat="1" applyFont="1" applyFill="1" applyBorder="1" applyAlignment="1">
      <alignment/>
    </xf>
    <xf numFmtId="0" fontId="0" fillId="49" borderId="0" xfId="0" applyFont="1" applyFill="1" applyBorder="1" applyAlignment="1">
      <alignment/>
    </xf>
    <xf numFmtId="0" fontId="6" fillId="49" borderId="0" xfId="0" applyFont="1" applyFill="1" applyBorder="1" applyAlignment="1">
      <alignment horizontal="center"/>
    </xf>
    <xf numFmtId="0" fontId="3" fillId="49" borderId="0" xfId="108" applyFont="1" applyFill="1" applyBorder="1">
      <alignment/>
      <protection/>
    </xf>
    <xf numFmtId="169" fontId="0" fillId="49" borderId="0" xfId="108" applyNumberFormat="1" applyFont="1" applyFill="1" applyBorder="1">
      <alignment/>
      <protection/>
    </xf>
    <xf numFmtId="168" fontId="4" fillId="49" borderId="19" xfId="93" applyNumberFormat="1" applyFont="1" applyFill="1" applyBorder="1" applyAlignment="1">
      <alignment/>
    </xf>
    <xf numFmtId="0" fontId="7" fillId="49" borderId="22" xfId="0" applyFont="1" applyFill="1" applyBorder="1" applyAlignment="1" applyProtection="1">
      <alignment horizontal="left"/>
      <protection/>
    </xf>
    <xf numFmtId="167" fontId="7" fillId="49" borderId="22" xfId="108" applyNumberFormat="1" applyFont="1" applyFill="1" applyBorder="1" applyAlignment="1" applyProtection="1">
      <alignment horizontal="left"/>
      <protection/>
    </xf>
    <xf numFmtId="0" fontId="7" fillId="49" borderId="22" xfId="108" applyFont="1" applyFill="1" applyBorder="1" applyAlignment="1" applyProtection="1">
      <alignment horizontal="left"/>
      <protection/>
    </xf>
    <xf numFmtId="167" fontId="7" fillId="49" borderId="22" xfId="0" applyNumberFormat="1" applyFont="1" applyFill="1" applyBorder="1" applyAlignment="1" applyProtection="1">
      <alignment horizontal="left"/>
      <protection/>
    </xf>
    <xf numFmtId="0" fontId="7" fillId="49" borderId="22" xfId="107" applyFont="1" applyFill="1" applyBorder="1" applyAlignment="1" applyProtection="1">
      <alignment horizontal="left"/>
      <protection/>
    </xf>
    <xf numFmtId="167" fontId="7" fillId="49" borderId="23" xfId="0" applyNumberFormat="1" applyFont="1" applyFill="1" applyBorder="1" applyAlignment="1" applyProtection="1">
      <alignment horizontal="left"/>
      <protection/>
    </xf>
    <xf numFmtId="0" fontId="51" fillId="49" borderId="24" xfId="88" applyFill="1" applyBorder="1" applyAlignment="1" applyProtection="1">
      <alignment horizontal="left"/>
      <protection/>
    </xf>
    <xf numFmtId="167" fontId="51" fillId="49" borderId="24" xfId="88" applyNumberFormat="1" applyFill="1" applyBorder="1" applyAlignment="1" applyProtection="1">
      <alignment horizontal="left"/>
      <protection/>
    </xf>
    <xf numFmtId="0" fontId="51" fillId="49" borderId="24" xfId="88" applyFill="1" applyBorder="1" applyAlignment="1" applyProtection="1">
      <alignment/>
      <protection/>
    </xf>
    <xf numFmtId="167" fontId="51" fillId="49" borderId="25" xfId="88" applyNumberFormat="1" applyFill="1" applyBorder="1" applyAlignment="1" applyProtection="1">
      <alignment horizontal="left"/>
      <protection/>
    </xf>
    <xf numFmtId="3" fontId="2" fillId="49" borderId="0" xfId="108" applyNumberFormat="1" applyFont="1" applyFill="1">
      <alignment/>
      <protection/>
    </xf>
    <xf numFmtId="3" fontId="5" fillId="49" borderId="0" xfId="108" applyNumberFormat="1" applyFont="1" applyFill="1" applyBorder="1" applyAlignment="1">
      <alignment horizontal="right"/>
      <protection/>
    </xf>
    <xf numFmtId="174" fontId="4" fillId="49" borderId="0" xfId="108" applyNumberFormat="1" applyFont="1" applyFill="1" applyBorder="1">
      <alignment/>
      <protection/>
    </xf>
    <xf numFmtId="173" fontId="4" fillId="49" borderId="0" xfId="108" applyNumberFormat="1" applyFont="1" applyFill="1">
      <alignment/>
      <protection/>
    </xf>
    <xf numFmtId="0" fontId="2" fillId="49" borderId="0" xfId="108" applyFont="1" applyFill="1" applyBorder="1">
      <alignment/>
      <protection/>
    </xf>
    <xf numFmtId="3" fontId="2" fillId="49" borderId="0" xfId="108" applyNumberFormat="1" applyFont="1" applyFill="1" applyBorder="1" applyAlignment="1">
      <alignment horizontal="right"/>
      <protection/>
    </xf>
    <xf numFmtId="0" fontId="0" fillId="51" borderId="19" xfId="0" applyFont="1" applyFill="1" applyBorder="1" applyAlignment="1">
      <alignment vertical="center"/>
    </xf>
    <xf numFmtId="169" fontId="0" fillId="51" borderId="19" xfId="93" applyNumberFormat="1" applyFont="1" applyFill="1" applyBorder="1" applyAlignment="1">
      <alignment horizontal="left" vertical="center"/>
    </xf>
    <xf numFmtId="168" fontId="0" fillId="51" borderId="19" xfId="93" applyNumberFormat="1" applyFont="1" applyFill="1" applyBorder="1" applyAlignment="1">
      <alignment horizontal="left" vertical="center"/>
    </xf>
    <xf numFmtId="169" fontId="0" fillId="51" borderId="19" xfId="93" applyNumberFormat="1" applyFont="1" applyFill="1" applyBorder="1" applyAlignment="1">
      <alignment horizontal="left"/>
    </xf>
    <xf numFmtId="168" fontId="0" fillId="51" borderId="19" xfId="93" applyNumberFormat="1" applyFont="1" applyFill="1" applyBorder="1" applyAlignment="1">
      <alignment horizontal="left"/>
    </xf>
    <xf numFmtId="169" fontId="5" fillId="51" borderId="19" xfId="93" applyNumberFormat="1" applyFont="1" applyFill="1" applyBorder="1" applyAlignment="1">
      <alignment/>
    </xf>
    <xf numFmtId="168" fontId="5" fillId="51" borderId="19" xfId="93" applyNumberFormat="1" applyFont="1" applyFill="1" applyBorder="1" applyAlignment="1">
      <alignment/>
    </xf>
    <xf numFmtId="0" fontId="0" fillId="51" borderId="19" xfId="109" applyFont="1" applyFill="1" applyBorder="1" applyAlignment="1">
      <alignment horizontal="left"/>
      <protection/>
    </xf>
    <xf numFmtId="169" fontId="4" fillId="51" borderId="19" xfId="93" applyNumberFormat="1" applyFont="1" applyFill="1" applyBorder="1" applyAlignment="1">
      <alignment horizontal="left"/>
    </xf>
    <xf numFmtId="0" fontId="0" fillId="51" borderId="19" xfId="0" applyFont="1" applyFill="1" applyBorder="1" applyAlignment="1">
      <alignment/>
    </xf>
    <xf numFmtId="169" fontId="0" fillId="51" borderId="19" xfId="93" applyNumberFormat="1" applyFont="1" applyFill="1" applyBorder="1" applyAlignment="1">
      <alignment/>
    </xf>
    <xf numFmtId="0" fontId="0" fillId="53" borderId="0" xfId="93" applyNumberFormat="1" applyFont="1" applyFill="1" applyAlignment="1">
      <alignment horizontal="center" vertical="center"/>
    </xf>
    <xf numFmtId="0" fontId="0" fillId="53" borderId="0" xfId="93" applyNumberFormat="1" applyFont="1" applyFill="1" applyAlignment="1">
      <alignment horizontal="center" vertical="center" wrapText="1"/>
    </xf>
    <xf numFmtId="168" fontId="0" fillId="53" borderId="19" xfId="93" applyNumberFormat="1" applyFont="1" applyFill="1" applyBorder="1" applyAlignment="1">
      <alignment horizontal="right" vertical="center"/>
    </xf>
    <xf numFmtId="168" fontId="0" fillId="49" borderId="0" xfId="93" applyNumberFormat="1" applyFont="1" applyFill="1" applyBorder="1" applyAlignment="1">
      <alignment horizontal="right" vertical="center" wrapText="1"/>
    </xf>
    <xf numFmtId="0" fontId="0" fillId="49" borderId="0" xfId="106" applyFont="1" applyFill="1" applyBorder="1" applyAlignment="1">
      <alignment wrapText="1"/>
      <protection/>
    </xf>
    <xf numFmtId="0" fontId="0" fillId="49" borderId="0" xfId="93" applyNumberFormat="1" applyFont="1" applyFill="1" applyBorder="1" applyAlignment="1">
      <alignment horizontal="left" vertical="center" wrapText="1"/>
    </xf>
    <xf numFmtId="166" fontId="4" fillId="49" borderId="19" xfId="93" applyNumberFormat="1" applyFont="1" applyFill="1" applyBorder="1" applyAlignment="1">
      <alignment horizontal="right"/>
    </xf>
    <xf numFmtId="168" fontId="4" fillId="51" borderId="19" xfId="93" applyNumberFormat="1" applyFont="1" applyFill="1" applyBorder="1" applyAlignment="1">
      <alignment horizontal="right"/>
    </xf>
    <xf numFmtId="0" fontId="29" fillId="49" borderId="0" xfId="0" applyFont="1" applyFill="1" applyAlignment="1">
      <alignment/>
    </xf>
    <xf numFmtId="0" fontId="0" fillId="49" borderId="0" xfId="0" applyFill="1" applyAlignment="1">
      <alignment/>
    </xf>
    <xf numFmtId="0" fontId="29" fillId="49" borderId="22" xfId="0" applyFont="1" applyFill="1" applyBorder="1" applyAlignment="1">
      <alignment/>
    </xf>
    <xf numFmtId="0" fontId="29" fillId="49" borderId="24" xfId="0" applyFont="1" applyFill="1" applyBorder="1" applyAlignment="1">
      <alignment/>
    </xf>
    <xf numFmtId="0" fontId="4" fillId="49" borderId="0" xfId="0" applyFont="1" applyFill="1" applyAlignment="1">
      <alignment/>
    </xf>
    <xf numFmtId="3" fontId="4" fillId="51" borderId="0" xfId="93" applyNumberFormat="1" applyFont="1" applyFill="1" applyAlignment="1">
      <alignment/>
    </xf>
    <xf numFmtId="3" fontId="4" fillId="49" borderId="0" xfId="93" applyNumberFormat="1" applyFont="1" applyFill="1" applyBorder="1" applyAlignment="1">
      <alignment/>
    </xf>
    <xf numFmtId="3" fontId="4" fillId="51" borderId="19" xfId="93" applyNumberFormat="1" applyFont="1" applyFill="1" applyBorder="1" applyAlignment="1">
      <alignment/>
    </xf>
    <xf numFmtId="0" fontId="0" fillId="49" borderId="0" xfId="93" applyNumberFormat="1" applyFont="1" applyFill="1" applyAlignment="1">
      <alignment horizontal="center" vertical="center"/>
    </xf>
    <xf numFmtId="168" fontId="0" fillId="49" borderId="0" xfId="93" applyNumberFormat="1" applyFont="1" applyFill="1" applyBorder="1" applyAlignment="1">
      <alignment horizontal="right"/>
    </xf>
    <xf numFmtId="168" fontId="3" fillId="49" borderId="0" xfId="106" applyNumberFormat="1" applyFont="1" applyFill="1">
      <alignment/>
      <protection/>
    </xf>
    <xf numFmtId="168" fontId="0" fillId="49" borderId="0" xfId="106" applyNumberFormat="1" applyFont="1" applyFill="1">
      <alignment/>
      <protection/>
    </xf>
    <xf numFmtId="169" fontId="0" fillId="49" borderId="19" xfId="93" applyNumberFormat="1" applyFont="1" applyFill="1" applyBorder="1" applyAlignment="1">
      <alignment horizontal="right" vertical="center"/>
    </xf>
    <xf numFmtId="168" fontId="0" fillId="49" borderId="19" xfId="93" applyNumberFormat="1" applyFont="1" applyFill="1" applyBorder="1" applyAlignment="1">
      <alignment horizontal="right" vertical="center"/>
    </xf>
    <xf numFmtId="0" fontId="6" fillId="49" borderId="21" xfId="0" applyFont="1" applyFill="1" applyBorder="1" applyAlignment="1">
      <alignment horizontal="center"/>
    </xf>
    <xf numFmtId="0" fontId="3" fillId="49" borderId="19" xfId="0" applyFont="1" applyFill="1" applyBorder="1" applyAlignment="1">
      <alignment horizontal="center" vertical="center"/>
    </xf>
    <xf numFmtId="0" fontId="3" fillId="49" borderId="21" xfId="0" applyFont="1" applyFill="1" applyBorder="1" applyAlignment="1">
      <alignment horizontal="center" vertical="center" wrapText="1"/>
    </xf>
    <xf numFmtId="0" fontId="3" fillId="49" borderId="0" xfId="0" applyFont="1" applyFill="1" applyBorder="1" applyAlignment="1">
      <alignment horizontal="center" vertical="center" wrapText="1"/>
    </xf>
    <xf numFmtId="0" fontId="0" fillId="53" borderId="0" xfId="93" applyNumberFormat="1" applyFont="1" applyFill="1" applyBorder="1" applyAlignment="1">
      <alignment horizontal="center" vertical="center"/>
    </xf>
    <xf numFmtId="0" fontId="3" fillId="49" borderId="19" xfId="0" applyFont="1" applyFill="1" applyBorder="1" applyAlignment="1" applyProtection="1">
      <alignment horizontal="left"/>
      <protection/>
    </xf>
    <xf numFmtId="174" fontId="4" fillId="49" borderId="19" xfId="106" applyNumberFormat="1" applyFont="1" applyFill="1" applyBorder="1">
      <alignment/>
      <protection/>
    </xf>
    <xf numFmtId="0" fontId="6" fillId="31" borderId="20" xfId="108" applyFont="1" applyFill="1" applyBorder="1" applyAlignment="1">
      <alignment/>
      <protection/>
    </xf>
    <xf numFmtId="0" fontId="6" fillId="31" borderId="19" xfId="108" applyFont="1" applyFill="1" applyBorder="1" applyAlignment="1">
      <alignment/>
      <protection/>
    </xf>
    <xf numFmtId="168" fontId="5" fillId="49" borderId="19" xfId="93" applyNumberFormat="1" applyFont="1" applyFill="1" applyBorder="1" applyAlignment="1">
      <alignment horizontal="left"/>
    </xf>
    <xf numFmtId="169" fontId="4" fillId="49" borderId="0" xfId="93" applyNumberFormat="1" applyFont="1" applyFill="1" applyBorder="1" applyAlignment="1">
      <alignment vertical="center"/>
    </xf>
    <xf numFmtId="169" fontId="4" fillId="49" borderId="19" xfId="93" applyNumberFormat="1" applyFont="1" applyFill="1" applyBorder="1" applyAlignment="1">
      <alignment horizontal="left"/>
    </xf>
    <xf numFmtId="0" fontId="0" fillId="49" borderId="19" xfId="106" applyFont="1" applyFill="1" applyBorder="1">
      <alignment/>
      <protection/>
    </xf>
    <xf numFmtId="0" fontId="6" fillId="49" borderId="0" xfId="106" applyFont="1" applyFill="1" applyBorder="1" applyAlignment="1">
      <alignment/>
      <protection/>
    </xf>
    <xf numFmtId="0" fontId="4" fillId="49" borderId="19" xfId="106" applyFont="1" applyFill="1" applyBorder="1">
      <alignment/>
      <protection/>
    </xf>
    <xf numFmtId="168" fontId="0" fillId="49" borderId="19" xfId="93" applyNumberFormat="1" applyFont="1" applyFill="1" applyBorder="1" applyAlignment="1">
      <alignment horizontal="left"/>
    </xf>
    <xf numFmtId="168" fontId="4" fillId="49" borderId="19" xfId="93" applyNumberFormat="1" applyFont="1" applyFill="1" applyBorder="1" applyAlignment="1">
      <alignment/>
    </xf>
    <xf numFmtId="168" fontId="5" fillId="51" borderId="0" xfId="93" applyNumberFormat="1" applyFont="1" applyFill="1" applyBorder="1" applyAlignment="1">
      <alignment/>
    </xf>
    <xf numFmtId="168" fontId="4" fillId="51" borderId="0" xfId="93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168" fontId="4" fillId="49" borderId="19" xfId="93" applyNumberFormat="1" applyFont="1" applyFill="1" applyBorder="1" applyAlignment="1">
      <alignment horizontal="left"/>
    </xf>
    <xf numFmtId="0" fontId="5" fillId="49" borderId="0" xfId="108" applyFont="1" applyFill="1" applyBorder="1">
      <alignment/>
      <protection/>
    </xf>
    <xf numFmtId="168" fontId="5" fillId="49" borderId="0" xfId="93" applyNumberFormat="1" applyFont="1" applyFill="1" applyBorder="1" applyAlignment="1">
      <alignment horizontal="right"/>
    </xf>
    <xf numFmtId="168" fontId="5" fillId="51" borderId="0" xfId="93" applyNumberFormat="1" applyFont="1" applyFill="1" applyBorder="1" applyAlignment="1">
      <alignment horizontal="right"/>
    </xf>
    <xf numFmtId="168" fontId="4" fillId="51" borderId="0" xfId="93" applyNumberFormat="1" applyFont="1" applyFill="1" applyAlignment="1">
      <alignment horizontal="right"/>
    </xf>
    <xf numFmtId="168" fontId="5" fillId="51" borderId="0" xfId="93" applyNumberFormat="1" applyFont="1" applyFill="1" applyAlignment="1">
      <alignment horizontal="right"/>
    </xf>
    <xf numFmtId="168" fontId="5" fillId="51" borderId="19" xfId="93" applyNumberFormat="1" applyFont="1" applyFill="1" applyBorder="1" applyAlignment="1">
      <alignment horizontal="right"/>
    </xf>
    <xf numFmtId="169" fontId="0" fillId="49" borderId="19" xfId="93" applyNumberFormat="1" applyFont="1" applyFill="1" applyBorder="1" applyAlignment="1">
      <alignment/>
    </xf>
    <xf numFmtId="0" fontId="0" fillId="49" borderId="0" xfId="106" applyFont="1" applyFill="1" applyAlignment="1">
      <alignment horizontal="center"/>
      <protection/>
    </xf>
    <xf numFmtId="0" fontId="8" fillId="49" borderId="19" xfId="106" applyFont="1" applyFill="1" applyBorder="1" applyAlignment="1">
      <alignment horizontal="center"/>
      <protection/>
    </xf>
    <xf numFmtId="168" fontId="5" fillId="49" borderId="0" xfId="93" applyNumberFormat="1" applyFont="1" applyFill="1" applyBorder="1" applyAlignment="1">
      <alignment horizontal="center" vertical="center"/>
    </xf>
    <xf numFmtId="168" fontId="3" fillId="49" borderId="0" xfId="93" applyNumberFormat="1" applyFont="1" applyFill="1" applyBorder="1" applyAlignment="1">
      <alignment horizontal="center" vertical="center"/>
    </xf>
    <xf numFmtId="0" fontId="0" fillId="49" borderId="0" xfId="93" applyNumberFormat="1" applyFont="1" applyFill="1" applyBorder="1" applyAlignment="1">
      <alignment horizontal="center" vertical="center"/>
    </xf>
    <xf numFmtId="169" fontId="0" fillId="49" borderId="0" xfId="93" applyNumberFormat="1" applyFont="1" applyFill="1" applyBorder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0" fontId="0" fillId="53" borderId="0" xfId="93" applyNumberFormat="1" applyFont="1" applyFill="1" applyAlignment="1">
      <alignment horizontal="center" vertical="center"/>
    </xf>
    <xf numFmtId="0" fontId="0" fillId="49" borderId="0" xfId="93" applyNumberFormat="1" applyFont="1" applyFill="1" applyAlignment="1">
      <alignment horizontal="center" vertical="center" wrapText="1"/>
    </xf>
    <xf numFmtId="168" fontId="4" fillId="49" borderId="19" xfId="93" applyNumberFormat="1" applyFont="1" applyFill="1" applyBorder="1" applyAlignment="1" applyProtection="1">
      <alignment horizontal="center"/>
      <protection/>
    </xf>
    <xf numFmtId="3" fontId="0" fillId="49" borderId="0" xfId="93" applyNumberFormat="1" applyFont="1" applyFill="1" applyAlignment="1">
      <alignment horizontal="right" vertical="center"/>
    </xf>
    <xf numFmtId="3" fontId="3" fillId="54" borderId="0" xfId="93" applyNumberFormat="1" applyFont="1" applyFill="1" applyAlignment="1">
      <alignment horizontal="right" vertical="center"/>
    </xf>
    <xf numFmtId="3" fontId="0" fillId="53" borderId="0" xfId="93" applyNumberFormat="1" applyFont="1" applyFill="1" applyAlignment="1">
      <alignment horizontal="right" vertical="center"/>
    </xf>
    <xf numFmtId="3" fontId="0" fillId="49" borderId="0" xfId="93" applyNumberFormat="1" applyFont="1" applyFill="1" applyBorder="1" applyAlignment="1">
      <alignment horizontal="right" vertical="center"/>
    </xf>
    <xf numFmtId="3" fontId="0" fillId="53" borderId="0" xfId="93" applyNumberFormat="1" applyFont="1" applyFill="1" applyBorder="1" applyAlignment="1">
      <alignment horizontal="right" vertical="center"/>
    </xf>
    <xf numFmtId="3" fontId="0" fillId="53" borderId="19" xfId="93" applyNumberFormat="1" applyFont="1" applyFill="1" applyBorder="1" applyAlignment="1">
      <alignment horizontal="right" vertical="center"/>
    </xf>
    <xf numFmtId="0" fontId="0" fillId="53" borderId="0" xfId="106" applyFont="1" applyFill="1">
      <alignment/>
      <protection/>
    </xf>
    <xf numFmtId="168" fontId="0" fillId="51" borderId="19" xfId="93" applyNumberFormat="1" applyFont="1" applyFill="1" applyBorder="1" applyAlignment="1">
      <alignment horizontal="right" vertical="center"/>
    </xf>
    <xf numFmtId="168" fontId="0" fillId="51" borderId="19" xfId="93" applyNumberFormat="1" applyFont="1" applyFill="1" applyBorder="1" applyAlignment="1">
      <alignment horizontal="right"/>
    </xf>
    <xf numFmtId="3" fontId="0" fillId="53" borderId="0" xfId="0" applyNumberFormat="1" applyFill="1" applyAlignment="1">
      <alignment/>
    </xf>
    <xf numFmtId="0" fontId="0" fillId="53" borderId="0" xfId="93" applyNumberFormat="1" applyFont="1" applyFill="1" applyBorder="1" applyAlignment="1">
      <alignment horizontal="center" vertical="center"/>
    </xf>
    <xf numFmtId="3" fontId="4" fillId="49" borderId="0" xfId="93" applyNumberFormat="1" applyFont="1" applyFill="1" applyAlignment="1">
      <alignment/>
    </xf>
    <xf numFmtId="168" fontId="4" fillId="49" borderId="0" xfId="93" applyNumberFormat="1" applyFont="1" applyFill="1" applyBorder="1" applyAlignment="1" applyProtection="1">
      <alignment horizontal="center"/>
      <protection/>
    </xf>
    <xf numFmtId="0" fontId="0" fillId="49" borderId="0" xfId="0" applyFont="1" applyFill="1" applyAlignment="1">
      <alignment vertical="center"/>
    </xf>
    <xf numFmtId="0" fontId="0" fillId="53" borderId="0" xfId="0" applyFont="1" applyFill="1" applyAlignment="1">
      <alignment vertical="center"/>
    </xf>
    <xf numFmtId="169" fontId="0" fillId="53" borderId="0" xfId="93" applyNumberFormat="1" applyFont="1" applyFill="1" applyBorder="1" applyAlignment="1">
      <alignment horizontal="left" vertical="center"/>
    </xf>
    <xf numFmtId="168" fontId="0" fillId="53" borderId="0" xfId="93" applyNumberFormat="1" applyFont="1" applyFill="1" applyBorder="1" applyAlignment="1">
      <alignment horizontal="left" vertical="center"/>
    </xf>
    <xf numFmtId="0" fontId="0" fillId="49" borderId="19" xfId="0" applyFont="1" applyFill="1" applyBorder="1" applyAlignment="1">
      <alignment vertical="center"/>
    </xf>
    <xf numFmtId="169" fontId="0" fillId="49" borderId="19" xfId="93" applyNumberFormat="1" applyFont="1" applyFill="1" applyBorder="1" applyAlignment="1">
      <alignment horizontal="left" vertical="center"/>
    </xf>
    <xf numFmtId="168" fontId="0" fillId="49" borderId="19" xfId="93" applyNumberFormat="1" applyFont="1" applyFill="1" applyBorder="1" applyAlignment="1">
      <alignment horizontal="left" vertical="center"/>
    </xf>
    <xf numFmtId="167" fontId="4" fillId="49" borderId="0" xfId="108" applyNumberFormat="1" applyFont="1" applyFill="1" applyBorder="1" applyAlignment="1" applyProtection="1">
      <alignment horizontal="center" vertical="center" wrapText="1"/>
      <protection/>
    </xf>
    <xf numFmtId="0" fontId="4" fillId="49" borderId="0" xfId="108" applyFont="1" applyFill="1" applyBorder="1" applyAlignment="1">
      <alignment vertical="center" wrapText="1"/>
      <protection/>
    </xf>
    <xf numFmtId="169" fontId="4" fillId="49" borderId="0" xfId="93" applyNumberFormat="1" applyFont="1" applyFill="1" applyBorder="1" applyAlignment="1">
      <alignment vertical="center" wrapText="1"/>
    </xf>
    <xf numFmtId="168" fontId="4" fillId="49" borderId="0" xfId="93" applyNumberFormat="1" applyFont="1" applyFill="1" applyBorder="1" applyAlignment="1">
      <alignment vertical="center" wrapText="1"/>
    </xf>
    <xf numFmtId="0" fontId="5" fillId="49" borderId="0" xfId="108" applyFont="1" applyFill="1" applyBorder="1" applyAlignment="1">
      <alignment vertical="center" wrapText="1"/>
      <protection/>
    </xf>
    <xf numFmtId="0" fontId="3" fillId="49" borderId="0" xfId="108" applyFont="1" applyFill="1" applyBorder="1" applyAlignment="1">
      <alignment vertical="center" wrapText="1"/>
      <protection/>
    </xf>
    <xf numFmtId="0" fontId="3" fillId="49" borderId="0" xfId="108" applyFont="1" applyFill="1" applyAlignment="1">
      <alignment vertical="center" wrapText="1"/>
      <protection/>
    </xf>
    <xf numFmtId="169" fontId="0" fillId="53" borderId="0" xfId="93" applyNumberFormat="1" applyFont="1" applyFill="1" applyBorder="1" applyAlignment="1">
      <alignment horizontal="left"/>
    </xf>
    <xf numFmtId="168" fontId="0" fillId="53" borderId="0" xfId="93" applyNumberFormat="1" applyFont="1" applyFill="1" applyBorder="1" applyAlignment="1">
      <alignment horizontal="right"/>
    </xf>
    <xf numFmtId="168" fontId="0" fillId="53" borderId="0" xfId="93" applyNumberFormat="1" applyFont="1" applyFill="1" applyBorder="1" applyAlignment="1">
      <alignment horizontal="left"/>
    </xf>
    <xf numFmtId="0" fontId="3" fillId="49" borderId="0" xfId="109" applyFont="1" applyFill="1" applyBorder="1" applyAlignment="1">
      <alignment horizontal="left"/>
      <protection/>
    </xf>
    <xf numFmtId="168" fontId="0" fillId="53" borderId="0" xfId="93" applyNumberFormat="1" applyFont="1" applyFill="1" applyBorder="1" applyAlignment="1">
      <alignment horizontal="right"/>
    </xf>
    <xf numFmtId="0" fontId="0" fillId="53" borderId="0" xfId="93" applyNumberFormat="1" applyFont="1" applyFill="1" applyBorder="1" applyAlignment="1">
      <alignment horizontal="left" vertical="center" wrapText="1"/>
    </xf>
    <xf numFmtId="168" fontId="5" fillId="49" borderId="20" xfId="93" applyNumberFormat="1" applyFont="1" applyFill="1" applyBorder="1" applyAlignment="1">
      <alignment horizontal="left"/>
    </xf>
    <xf numFmtId="168" fontId="4" fillId="49" borderId="0" xfId="106" applyNumberFormat="1" applyFont="1" applyFill="1">
      <alignment/>
      <protection/>
    </xf>
    <xf numFmtId="166" fontId="4" fillId="49" borderId="19" xfId="108" applyNumberFormat="1" applyFont="1" applyFill="1" applyBorder="1" applyAlignment="1">
      <alignment horizontal="center" vertical="center"/>
      <protection/>
    </xf>
    <xf numFmtId="169" fontId="0" fillId="49" borderId="0" xfId="0" applyNumberFormat="1" applyFont="1" applyFill="1" applyAlignment="1">
      <alignment/>
    </xf>
    <xf numFmtId="168" fontId="5" fillId="49" borderId="0" xfId="93" applyNumberFormat="1" applyFont="1" applyFill="1" applyBorder="1" applyAlignment="1">
      <alignment horizontal="center" wrapText="1"/>
    </xf>
    <xf numFmtId="0" fontId="30" fillId="49" borderId="26" xfId="0" applyFont="1" applyFill="1" applyBorder="1" applyAlignment="1">
      <alignment horizontal="center"/>
    </xf>
    <xf numFmtId="0" fontId="30" fillId="49" borderId="27" xfId="0" applyFont="1" applyFill="1" applyBorder="1" applyAlignment="1">
      <alignment horizontal="center"/>
    </xf>
    <xf numFmtId="0" fontId="30" fillId="49" borderId="22" xfId="0" applyFont="1" applyFill="1" applyBorder="1" applyAlignment="1">
      <alignment horizontal="center"/>
    </xf>
    <xf numFmtId="0" fontId="30" fillId="49" borderId="24" xfId="0" applyFont="1" applyFill="1" applyBorder="1" applyAlignment="1">
      <alignment horizontal="center"/>
    </xf>
    <xf numFmtId="2" fontId="30" fillId="49" borderId="28" xfId="0" applyNumberFormat="1" applyFont="1" applyFill="1" applyBorder="1" applyAlignment="1">
      <alignment horizontal="center"/>
    </xf>
    <xf numFmtId="2" fontId="30" fillId="49" borderId="29" xfId="0" applyNumberFormat="1" applyFont="1" applyFill="1" applyBorder="1" applyAlignment="1">
      <alignment horizontal="center"/>
    </xf>
    <xf numFmtId="0" fontId="6" fillId="49" borderId="21" xfId="0" applyFont="1" applyFill="1" applyBorder="1" applyAlignment="1">
      <alignment horizontal="center"/>
    </xf>
    <xf numFmtId="0" fontId="3" fillId="49" borderId="20" xfId="0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6" fillId="49" borderId="19" xfId="0" applyFont="1" applyFill="1" applyBorder="1" applyAlignment="1">
      <alignment horizontal="center"/>
    </xf>
    <xf numFmtId="166" fontId="5" fillId="31" borderId="20" xfId="0" applyNumberFormat="1" applyFont="1" applyFill="1" applyBorder="1" applyAlignment="1">
      <alignment horizontal="center" vertical="center" wrapText="1"/>
    </xf>
    <xf numFmtId="166" fontId="5" fillId="31" borderId="19" xfId="0" applyNumberFormat="1" applyFont="1" applyFill="1" applyBorder="1" applyAlignment="1">
      <alignment horizontal="center" vertical="center" wrapText="1"/>
    </xf>
    <xf numFmtId="0" fontId="2" fillId="49" borderId="0" xfId="0" applyFont="1" applyFill="1" applyAlignment="1">
      <alignment horizontal="left" wrapText="1"/>
    </xf>
    <xf numFmtId="0" fontId="3" fillId="49" borderId="0" xfId="0" applyFont="1" applyFill="1" applyAlignment="1">
      <alignment horizontal="center" vertical="center"/>
    </xf>
    <xf numFmtId="0" fontId="3" fillId="49" borderId="19" xfId="0" applyFont="1" applyFill="1" applyBorder="1" applyAlignment="1">
      <alignment horizontal="center" vertical="center"/>
    </xf>
    <xf numFmtId="0" fontId="6" fillId="31" borderId="21" xfId="108" applyFont="1" applyFill="1" applyBorder="1" applyAlignment="1">
      <alignment horizontal="center"/>
      <protection/>
    </xf>
    <xf numFmtId="0" fontId="6" fillId="31" borderId="19" xfId="108" applyFont="1" applyFill="1" applyBorder="1" applyAlignment="1">
      <alignment horizontal="center"/>
      <protection/>
    </xf>
    <xf numFmtId="0" fontId="6" fillId="49" borderId="0" xfId="108" applyFont="1" applyFill="1" applyBorder="1" applyAlignment="1">
      <alignment horizontal="center"/>
      <protection/>
    </xf>
    <xf numFmtId="167" fontId="4" fillId="49" borderId="19" xfId="108" applyNumberFormat="1" applyFont="1" applyFill="1" applyBorder="1" applyAlignment="1" applyProtection="1">
      <alignment horizontal="left"/>
      <protection/>
    </xf>
    <xf numFmtId="167" fontId="5" fillId="31" borderId="20" xfId="108" applyNumberFormat="1" applyFont="1" applyFill="1" applyBorder="1" applyAlignment="1" applyProtection="1">
      <alignment horizontal="center" vertical="center" wrapText="1"/>
      <protection/>
    </xf>
    <xf numFmtId="167" fontId="5" fillId="31" borderId="19" xfId="108" applyNumberFormat="1" applyFont="1" applyFill="1" applyBorder="1" applyAlignment="1" applyProtection="1">
      <alignment horizontal="center" vertical="center" wrapText="1"/>
      <protection/>
    </xf>
    <xf numFmtId="0" fontId="5" fillId="49" borderId="0" xfId="108" applyFont="1" applyFill="1" applyBorder="1" applyAlignment="1">
      <alignment horizontal="center" vertical="center" wrapText="1"/>
      <protection/>
    </xf>
    <xf numFmtId="0" fontId="5" fillId="49" borderId="19" xfId="108" applyFont="1" applyFill="1" applyBorder="1" applyAlignment="1">
      <alignment horizontal="center" vertical="center" wrapText="1"/>
      <protection/>
    </xf>
    <xf numFmtId="0" fontId="3" fillId="49" borderId="0" xfId="0" applyFont="1" applyFill="1" applyBorder="1" applyAlignment="1">
      <alignment horizontal="center" vertical="center" wrapText="1"/>
    </xf>
    <xf numFmtId="0" fontId="3" fillId="49" borderId="21" xfId="0" applyFont="1" applyFill="1" applyBorder="1" applyAlignment="1">
      <alignment horizontal="center" vertical="center" wrapText="1"/>
    </xf>
    <xf numFmtId="0" fontId="0" fillId="53" borderId="19" xfId="93" applyNumberFormat="1" applyFont="1" applyFill="1" applyBorder="1" applyAlignment="1">
      <alignment horizontal="center" vertical="center"/>
    </xf>
    <xf numFmtId="168" fontId="3" fillId="54" borderId="0" xfId="93" applyNumberFormat="1" applyFont="1" applyFill="1" applyAlignment="1">
      <alignment horizontal="center" vertical="center"/>
    </xf>
    <xf numFmtId="167" fontId="5" fillId="49" borderId="0" xfId="106" applyNumberFormat="1" applyFont="1" applyFill="1" applyBorder="1" applyAlignment="1" applyProtection="1">
      <alignment horizontal="center" vertical="center" wrapText="1"/>
      <protection/>
    </xf>
    <xf numFmtId="167" fontId="5" fillId="49" borderId="19" xfId="106" applyNumberFormat="1" applyFont="1" applyFill="1" applyBorder="1" applyAlignment="1" applyProtection="1">
      <alignment horizontal="center" vertical="center" wrapText="1"/>
      <protection/>
    </xf>
    <xf numFmtId="166" fontId="5" fillId="49" borderId="20" xfId="0" applyNumberFormat="1" applyFont="1" applyFill="1" applyBorder="1" applyAlignment="1">
      <alignment horizontal="center" vertical="center" wrapText="1"/>
    </xf>
    <xf numFmtId="166" fontId="5" fillId="49" borderId="19" xfId="0" applyNumberFormat="1" applyFont="1" applyFill="1" applyBorder="1" applyAlignment="1">
      <alignment horizontal="center" vertical="center" wrapText="1"/>
    </xf>
    <xf numFmtId="169" fontId="3" fillId="54" borderId="0" xfId="93" applyNumberFormat="1" applyFont="1" applyFill="1" applyAlignment="1">
      <alignment horizontal="center" vertical="center"/>
    </xf>
    <xf numFmtId="0" fontId="0" fillId="53" borderId="0" xfId="93" applyNumberFormat="1" applyFont="1" applyFill="1" applyAlignment="1">
      <alignment horizontal="center" vertical="center"/>
    </xf>
    <xf numFmtId="0" fontId="0" fillId="53" borderId="0" xfId="93" applyNumberFormat="1" applyFont="1" applyFill="1" applyAlignment="1">
      <alignment horizontal="center" vertical="center" wrapText="1"/>
    </xf>
    <xf numFmtId="0" fontId="6" fillId="49" borderId="20" xfId="0" applyFont="1" applyFill="1" applyBorder="1" applyAlignment="1">
      <alignment horizontal="center"/>
    </xf>
    <xf numFmtId="0" fontId="3" fillId="49" borderId="0" xfId="0" applyFont="1" applyFill="1" applyBorder="1" applyAlignment="1" applyProtection="1">
      <alignment horizontal="center" vertical="center" wrapText="1"/>
      <protection/>
    </xf>
    <xf numFmtId="0" fontId="3" fillId="49" borderId="19" xfId="0" applyFont="1" applyFill="1" applyBorder="1" applyAlignment="1" applyProtection="1">
      <alignment horizontal="center" vertical="center" wrapText="1"/>
      <protection/>
    </xf>
    <xf numFmtId="167" fontId="4" fillId="51" borderId="19" xfId="108" applyNumberFormat="1" applyFont="1" applyFill="1" applyBorder="1" applyAlignment="1" applyProtection="1">
      <alignment horizontal="left"/>
      <protection/>
    </xf>
    <xf numFmtId="167" fontId="5" fillId="49" borderId="20" xfId="108" applyNumberFormat="1" applyFont="1" applyFill="1" applyBorder="1" applyAlignment="1" applyProtection="1">
      <alignment horizontal="left"/>
      <protection/>
    </xf>
    <xf numFmtId="0" fontId="3" fillId="49" borderId="20" xfId="0" applyFont="1" applyFill="1" applyBorder="1" applyAlignment="1" applyProtection="1">
      <alignment horizontal="center" vertical="center" wrapText="1"/>
      <protection/>
    </xf>
    <xf numFmtId="169" fontId="3" fillId="54" borderId="0" xfId="93" applyNumberFormat="1" applyFont="1" applyFill="1" applyBorder="1" applyAlignment="1">
      <alignment horizontal="center" vertical="center"/>
    </xf>
    <xf numFmtId="0" fontId="0" fillId="53" borderId="0" xfId="93" applyNumberFormat="1" applyFont="1" applyFill="1" applyBorder="1" applyAlignment="1">
      <alignment horizontal="center" vertical="center"/>
    </xf>
    <xf numFmtId="0" fontId="0" fillId="49" borderId="0" xfId="93" applyNumberFormat="1" applyFont="1" applyFill="1" applyBorder="1" applyAlignment="1">
      <alignment horizontal="center" vertical="center"/>
    </xf>
    <xf numFmtId="0" fontId="0" fillId="49" borderId="19" xfId="93" applyNumberFormat="1" applyFont="1" applyFill="1" applyBorder="1" applyAlignment="1">
      <alignment horizontal="center" vertical="center"/>
    </xf>
    <xf numFmtId="0" fontId="0" fillId="49" borderId="0" xfId="93" applyNumberFormat="1" applyFont="1" applyFill="1" applyBorder="1" applyAlignment="1">
      <alignment horizontal="center" vertical="center" wrapText="1"/>
    </xf>
    <xf numFmtId="167" fontId="5" fillId="49" borderId="20" xfId="106" applyNumberFormat="1" applyFont="1" applyFill="1" applyBorder="1" applyAlignment="1" applyProtection="1">
      <alignment horizontal="center" vertical="center" wrapText="1"/>
      <protection/>
    </xf>
  </cellXfs>
  <cellStyles count="129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Cálculo" xfId="65"/>
    <cellStyle name="Cálculo 2" xfId="66"/>
    <cellStyle name="Celda de comprobación" xfId="67"/>
    <cellStyle name="Celda de comprobación 2" xfId="68"/>
    <cellStyle name="Celda vinculada" xfId="69"/>
    <cellStyle name="Celda vinculada 2" xfId="70"/>
    <cellStyle name="Encabezado 1" xfId="71"/>
    <cellStyle name="Encabezado 4" xfId="72"/>
    <cellStyle name="Encabezado 4 2" xfId="73"/>
    <cellStyle name="Énfasis1" xfId="74"/>
    <cellStyle name="Énfasis1 2" xfId="75"/>
    <cellStyle name="Énfasis2" xfId="76"/>
    <cellStyle name="Énfasis2 2" xfId="77"/>
    <cellStyle name="Énfasis3" xfId="78"/>
    <cellStyle name="Énfasis3 2" xfId="79"/>
    <cellStyle name="Énfasis4" xfId="80"/>
    <cellStyle name="Énfasis4 2" xfId="81"/>
    <cellStyle name="Énfasis5" xfId="82"/>
    <cellStyle name="Énfasis5 2" xfId="83"/>
    <cellStyle name="Énfasis6" xfId="84"/>
    <cellStyle name="Énfasis6 2" xfId="85"/>
    <cellStyle name="Entrada" xfId="86"/>
    <cellStyle name="Entrada 2" xfId="87"/>
    <cellStyle name="Hyperlink" xfId="88"/>
    <cellStyle name="Hipervínculo 2" xfId="89"/>
    <cellStyle name="Followed Hyperlink" xfId="90"/>
    <cellStyle name="Incorrecto" xfId="91"/>
    <cellStyle name="Incorrecto 2" xfId="92"/>
    <cellStyle name="Comma" xfId="93"/>
    <cellStyle name="Comma [0]" xfId="94"/>
    <cellStyle name="Millares 2" xfId="95"/>
    <cellStyle name="Millares 2 2" xfId="96"/>
    <cellStyle name="Millares 2 3" xfId="97"/>
    <cellStyle name="Millares 3" xfId="98"/>
    <cellStyle name="Millares 3 2" xfId="99"/>
    <cellStyle name="Millares 3 2 2" xfId="100"/>
    <cellStyle name="Millares 3 3" xfId="101"/>
    <cellStyle name="Currency" xfId="102"/>
    <cellStyle name="Currency [0]" xfId="103"/>
    <cellStyle name="Neutral" xfId="104"/>
    <cellStyle name="Neutral 2" xfId="105"/>
    <cellStyle name="Normal 2" xfId="106"/>
    <cellStyle name="Normal 2 2" xfId="107"/>
    <cellStyle name="Normal 2 3" xfId="108"/>
    <cellStyle name="Normal 3" xfId="109"/>
    <cellStyle name="Normal 3 2" xfId="110"/>
    <cellStyle name="Normal 3 2 2" xfId="111"/>
    <cellStyle name="Normal 3 3" xfId="112"/>
    <cellStyle name="Normal 4" xfId="113"/>
    <cellStyle name="Normal 4 2" xfId="114"/>
    <cellStyle name="Normal 5" xfId="115"/>
    <cellStyle name="Normal 5 2" xfId="116"/>
    <cellStyle name="Normal 6" xfId="117"/>
    <cellStyle name="Normal_cuadro2.3 " xfId="118"/>
    <cellStyle name="Normal_cuadro2.3  2 2" xfId="119"/>
    <cellStyle name="Normal_cuadro2.3 _MPAIS macro" xfId="120"/>
    <cellStyle name="Normal_cuadro2.3 _MPAIS macro 2" xfId="121"/>
    <cellStyle name="Notas" xfId="122"/>
    <cellStyle name="Notas 2" xfId="123"/>
    <cellStyle name="Notas 2 2" xfId="124"/>
    <cellStyle name="Notas 3" xfId="125"/>
    <cellStyle name="Notas 3 2" xfId="126"/>
    <cellStyle name="Percent" xfId="127"/>
    <cellStyle name="Salida" xfId="128"/>
    <cellStyle name="Salida 2" xfId="129"/>
    <cellStyle name="Texto de advertencia" xfId="130"/>
    <cellStyle name="Texto de advertencia 2" xfId="131"/>
    <cellStyle name="Texto explicativo" xfId="132"/>
    <cellStyle name="Texto explicativo 2" xfId="133"/>
    <cellStyle name="Título" xfId="134"/>
    <cellStyle name="Título 1 2" xfId="135"/>
    <cellStyle name="Título 2" xfId="136"/>
    <cellStyle name="Título 2 2" xfId="137"/>
    <cellStyle name="Título 3" xfId="138"/>
    <cellStyle name="Título 3 2" xfId="139"/>
    <cellStyle name="Título 4" xfId="140"/>
    <cellStyle name="Total" xfId="141"/>
    <cellStyle name="Total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523875</xdr:colOff>
      <xdr:row>3</xdr:row>
      <xdr:rowOff>38100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69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666750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86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428625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00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47625</xdr:rowOff>
    </xdr:from>
    <xdr:to>
      <xdr:col>7</xdr:col>
      <xdr:colOff>171450</xdr:colOff>
      <xdr:row>3</xdr:row>
      <xdr:rowOff>171450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7625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3</xdr:col>
      <xdr:colOff>971550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39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4629150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600075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19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762000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838200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72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5</xdr:col>
      <xdr:colOff>733425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114300</xdr:colOff>
      <xdr:row>3</xdr:row>
      <xdr:rowOff>133350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4</xdr:col>
      <xdr:colOff>781050</xdr:colOff>
      <xdr:row>3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504825</xdr:colOff>
      <xdr:row>4</xdr:row>
      <xdr:rowOff>104775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4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6</xdr:col>
      <xdr:colOff>400050</xdr:colOff>
      <xdr:row>3</xdr:row>
      <xdr:rowOff>152400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029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F\Bolet&#237;n%20II_2014\Anexos_Publica\Users\naramose\AppData\Local\Microsoft\Windows\Temporary%20Internet%20Files\Content.Outlook\GLYNKPCW\Anexo%20estad&#237;stico%20movimiento%20%20Pa&#237;s%20y%20CII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I.3"/>
      <sheetName val="Cuadro I.4"/>
      <sheetName val="Cuadro S.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C25"/>
  <sheetViews>
    <sheetView zoomScalePageLayoutView="0" workbookViewId="0" topLeftCell="A10">
      <selection activeCell="A25" sqref="A25"/>
    </sheetView>
  </sheetViews>
  <sheetFormatPr defaultColWidth="11.421875" defaultRowHeight="12.75"/>
  <cols>
    <col min="1" max="1" width="13.7109375" style="271" customWidth="1"/>
    <col min="2" max="2" width="64.00390625" style="271" customWidth="1"/>
    <col min="3" max="16384" width="11.421875" style="271" customWidth="1"/>
  </cols>
  <sheetData>
    <row r="1" spans="1:3" ht="15">
      <c r="A1" s="270"/>
      <c r="B1" s="270"/>
      <c r="C1" s="270"/>
    </row>
    <row r="2" spans="1:3" ht="15">
      <c r="A2" s="270"/>
      <c r="B2" s="270"/>
      <c r="C2" s="270"/>
    </row>
    <row r="3" spans="1:3" ht="15">
      <c r="A3" s="270"/>
      <c r="B3" s="270"/>
      <c r="C3" s="270"/>
    </row>
    <row r="4" spans="1:3" ht="15">
      <c r="A4" s="270"/>
      <c r="B4" s="270"/>
      <c r="C4" s="270"/>
    </row>
    <row r="5" spans="1:3" ht="15.75" thickBot="1">
      <c r="A5" s="270"/>
      <c r="B5" s="270"/>
      <c r="C5" s="270"/>
    </row>
    <row r="6" spans="1:3" ht="18">
      <c r="A6" s="360" t="s">
        <v>136</v>
      </c>
      <c r="B6" s="361"/>
      <c r="C6" s="270"/>
    </row>
    <row r="7" spans="1:3" ht="18">
      <c r="A7" s="362" t="s">
        <v>137</v>
      </c>
      <c r="B7" s="363"/>
      <c r="C7" s="270"/>
    </row>
    <row r="8" spans="1:3" ht="18.75" thickBot="1">
      <c r="A8" s="364" t="s">
        <v>151</v>
      </c>
      <c r="B8" s="365"/>
      <c r="C8" s="270"/>
    </row>
    <row r="9" spans="1:3" ht="15.75" thickTop="1">
      <c r="A9" s="272"/>
      <c r="B9" s="273"/>
      <c r="C9" s="270"/>
    </row>
    <row r="10" spans="1:3" ht="15">
      <c r="A10" s="235" t="s">
        <v>10</v>
      </c>
      <c r="B10" s="241" t="s">
        <v>4</v>
      </c>
      <c r="C10" s="274"/>
    </row>
    <row r="11" spans="1:3" ht="15">
      <c r="A11" s="235" t="s">
        <v>91</v>
      </c>
      <c r="B11" s="241" t="s">
        <v>138</v>
      </c>
      <c r="C11" s="274"/>
    </row>
    <row r="12" spans="1:3" ht="15">
      <c r="A12" s="235" t="s">
        <v>62</v>
      </c>
      <c r="B12" s="241" t="s">
        <v>139</v>
      </c>
      <c r="C12" s="274"/>
    </row>
    <row r="13" spans="1:3" ht="15">
      <c r="A13" s="236" t="s">
        <v>74</v>
      </c>
      <c r="B13" s="242" t="s">
        <v>95</v>
      </c>
      <c r="C13" s="274"/>
    </row>
    <row r="14" spans="1:3" ht="15">
      <c r="A14" s="237" t="s">
        <v>75</v>
      </c>
      <c r="B14" s="243" t="s">
        <v>11</v>
      </c>
      <c r="C14" s="274"/>
    </row>
    <row r="15" spans="1:3" ht="15">
      <c r="A15" s="235" t="s">
        <v>5</v>
      </c>
      <c r="B15" s="241" t="s">
        <v>47</v>
      </c>
      <c r="C15" s="274"/>
    </row>
    <row r="16" spans="1:3" ht="15">
      <c r="A16" s="238" t="s">
        <v>43</v>
      </c>
      <c r="B16" s="242" t="s">
        <v>63</v>
      </c>
      <c r="C16" s="274"/>
    </row>
    <row r="17" spans="1:3" ht="15">
      <c r="A17" s="239" t="s">
        <v>6</v>
      </c>
      <c r="B17" s="241" t="s">
        <v>7</v>
      </c>
      <c r="C17" s="274"/>
    </row>
    <row r="18" spans="1:3" ht="15">
      <c r="A18" s="239" t="s">
        <v>104</v>
      </c>
      <c r="B18" s="241" t="s">
        <v>9</v>
      </c>
      <c r="C18" s="274"/>
    </row>
    <row r="19" spans="1:3" ht="15">
      <c r="A19" s="239" t="s">
        <v>65</v>
      </c>
      <c r="B19" s="241" t="s">
        <v>9</v>
      </c>
      <c r="C19" s="274"/>
    </row>
    <row r="20" spans="1:3" ht="15">
      <c r="A20" s="236" t="s">
        <v>76</v>
      </c>
      <c r="B20" s="242" t="s">
        <v>96</v>
      </c>
      <c r="C20" s="274"/>
    </row>
    <row r="21" spans="1:3" ht="15">
      <c r="A21" s="237" t="s">
        <v>77</v>
      </c>
      <c r="B21" s="241" t="s">
        <v>56</v>
      </c>
      <c r="C21" s="274"/>
    </row>
    <row r="22" spans="1:3" ht="15">
      <c r="A22" s="235" t="s">
        <v>54</v>
      </c>
      <c r="B22" s="241" t="s">
        <v>57</v>
      </c>
      <c r="C22" s="274"/>
    </row>
    <row r="23" spans="1:3" ht="15.75" thickBot="1">
      <c r="A23" s="240" t="s">
        <v>55</v>
      </c>
      <c r="B23" s="244" t="s">
        <v>66</v>
      </c>
      <c r="C23" s="274"/>
    </row>
    <row r="24" spans="2:3" ht="12.75">
      <c r="B24" s="274"/>
      <c r="C24" s="274"/>
    </row>
    <row r="25" spans="1:3" ht="12.75">
      <c r="A25" s="66" t="s">
        <v>163</v>
      </c>
      <c r="B25" s="274"/>
      <c r="C25" s="274"/>
    </row>
  </sheetData>
  <sheetProtection/>
  <mergeCells count="3">
    <mergeCell ref="A6:B6"/>
    <mergeCell ref="A7:B7"/>
    <mergeCell ref="A8:B8"/>
  </mergeCells>
  <hyperlinks>
    <hyperlink ref="B10" location="'Cuadro I.1'!A1" display="Ingresos totales, según  tipo de operación  "/>
    <hyperlink ref="B11" location="'Cuadro I.2'!A1" display="Ingresos totales, según Zonas Francas - Miles de dólares CIF "/>
    <hyperlink ref="B12" location="'Cuadro I.2.1'!A1" display="Ingresos totales, según Zonas Francas  - Toneladas métricas"/>
    <hyperlink ref="B13" location="'Cuadro I.3'!A1" display="Ingresos totales, según sección CIIU Rev 3. "/>
    <hyperlink ref="B14" location="'Cuadro I.4'!A1" display="Ingresos desde el Resto del Mundo,  según país de origen"/>
    <hyperlink ref="B15" location="'Cuadro I.5'!A1" display="Ingresos por zonas francas, según tipo de operación "/>
    <hyperlink ref="B16" location="'Cuadro I.6'!A1" display="Ingresos por tipo de operación, según códigos de operación "/>
    <hyperlink ref="B17" location="'Cuadro S.1'!A1" display="Salidas totales, según  tipo de operación  "/>
    <hyperlink ref="B18" location="'Cuadro S.2'!A1" display="Salidas totales, según Zonas Francas  "/>
    <hyperlink ref="B19" location="'Cuadro S.2.1'!A1" display="Salidas totales, según Zonas Francas  "/>
    <hyperlink ref="B20" location="'Cuadro S.3'!A1" display="Salidas totales, según sección CIIU Rev 3."/>
    <hyperlink ref="B21" location="'Cuadro S.4'!A1" display="Salidas hacia el Resto del Mundo, según país de destino"/>
    <hyperlink ref="B22" location="'Cuadro S.5'!A1" display="Salidas por zonas francas, según tipo de operación "/>
    <hyperlink ref="B23" location="'Cuadro S.6'!A1" display="Salidas por tipo de operación, según códigos de operación 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6:IJ44"/>
  <sheetViews>
    <sheetView zoomScalePageLayoutView="0" workbookViewId="0" topLeftCell="A22">
      <selection activeCell="A44" sqref="A44"/>
    </sheetView>
  </sheetViews>
  <sheetFormatPr defaultColWidth="11.421875" defaultRowHeight="12.75"/>
  <cols>
    <col min="1" max="1" width="37.421875" style="4" customWidth="1"/>
    <col min="2" max="3" width="10.28125" style="4" bestFit="1" customWidth="1"/>
    <col min="4" max="4" width="8.8515625" style="4" customWidth="1"/>
    <col min="5" max="5" width="11.421875" style="4" customWidth="1"/>
    <col min="6" max="6" width="12.7109375" style="4" customWidth="1"/>
    <col min="7" max="7" width="1.57421875" style="4" customWidth="1"/>
    <col min="8" max="9" width="11.28125" style="4" bestFit="1" customWidth="1"/>
    <col min="10" max="10" width="8.8515625" style="4" customWidth="1"/>
    <col min="11" max="11" width="11.421875" style="4" customWidth="1"/>
    <col min="12" max="12" width="9.140625" style="4" customWidth="1"/>
    <col min="13" max="16384" width="11.421875" style="4" customWidth="1"/>
  </cols>
  <sheetData>
    <row r="1" ht="12.75"/>
    <row r="2" ht="12.75"/>
    <row r="3" ht="12.75"/>
    <row r="4" ht="12.75"/>
    <row r="6" spans="1:9" ht="15">
      <c r="A6" s="65" t="s">
        <v>104</v>
      </c>
      <c r="B6" s="5"/>
      <c r="C6" s="2"/>
      <c r="D6" s="2"/>
      <c r="E6" s="2"/>
      <c r="F6" s="2"/>
      <c r="G6" s="2"/>
      <c r="H6" s="2"/>
      <c r="I6" s="2"/>
    </row>
    <row r="7" spans="1:9" ht="15">
      <c r="A7" s="65" t="s">
        <v>9</v>
      </c>
      <c r="B7" s="5"/>
      <c r="C7" s="2"/>
      <c r="D7" s="2"/>
      <c r="E7" s="2"/>
      <c r="F7" s="2"/>
      <c r="G7" s="2"/>
      <c r="H7" s="2"/>
      <c r="I7" s="2"/>
    </row>
    <row r="8" spans="1:9" ht="15">
      <c r="A8" s="39" t="s">
        <v>152</v>
      </c>
      <c r="C8" s="10"/>
      <c r="D8" s="10"/>
      <c r="E8" s="2"/>
      <c r="F8" s="2"/>
      <c r="G8" s="2"/>
      <c r="H8" s="2"/>
      <c r="I8" s="2"/>
    </row>
    <row r="9" spans="1:12" ht="7.5" customHeight="1" thickBot="1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thickBot="1">
      <c r="A10" s="112"/>
      <c r="B10" s="369" t="s">
        <v>155</v>
      </c>
      <c r="C10" s="369"/>
      <c r="D10" s="369"/>
      <c r="E10" s="369"/>
      <c r="F10" s="369"/>
      <c r="G10" s="297"/>
      <c r="H10" s="369" t="s">
        <v>156</v>
      </c>
      <c r="I10" s="369"/>
      <c r="J10" s="369"/>
      <c r="K10" s="369"/>
      <c r="L10" s="369"/>
    </row>
    <row r="11" spans="1:12" ht="12.75" customHeight="1" thickBot="1">
      <c r="A11" s="373" t="s">
        <v>90</v>
      </c>
      <c r="B11" s="366" t="s">
        <v>8</v>
      </c>
      <c r="C11" s="366"/>
      <c r="D11" s="366"/>
      <c r="E11" s="366"/>
      <c r="F11" s="370" t="s">
        <v>153</v>
      </c>
      <c r="G11" s="226"/>
      <c r="H11" s="366" t="s">
        <v>8</v>
      </c>
      <c r="I11" s="366"/>
      <c r="J11" s="366"/>
      <c r="K11" s="366"/>
      <c r="L11" s="370" t="s">
        <v>153</v>
      </c>
    </row>
    <row r="12" spans="1:12" ht="24" customHeight="1" thickBot="1">
      <c r="A12" s="374"/>
      <c r="B12" s="285">
        <v>2013</v>
      </c>
      <c r="C12" s="285">
        <v>2014</v>
      </c>
      <c r="D12" s="111" t="s">
        <v>105</v>
      </c>
      <c r="E12" s="111" t="s">
        <v>106</v>
      </c>
      <c r="F12" s="371"/>
      <c r="G12" s="225"/>
      <c r="H12" s="285">
        <v>2013</v>
      </c>
      <c r="I12" s="285">
        <v>2014</v>
      </c>
      <c r="J12" s="111" t="s">
        <v>105</v>
      </c>
      <c r="K12" s="111" t="s">
        <v>106</v>
      </c>
      <c r="L12" s="371"/>
    </row>
    <row r="13" spans="1:12" s="7" customFormat="1" ht="12.75">
      <c r="A13" s="27" t="s">
        <v>2</v>
      </c>
      <c r="B13" s="19">
        <v>6663405</v>
      </c>
      <c r="C13" s="136">
        <v>6407654</v>
      </c>
      <c r="D13" s="129">
        <v>-3.8381428113704597</v>
      </c>
      <c r="E13" s="86">
        <v>-3.838142811370463</v>
      </c>
      <c r="F13" s="86">
        <v>100.00000000000003</v>
      </c>
      <c r="G13" s="136"/>
      <c r="H13" s="136">
        <v>12812146</v>
      </c>
      <c r="I13" s="136">
        <v>12934371</v>
      </c>
      <c r="J13" s="129">
        <v>0.9539775772146264</v>
      </c>
      <c r="K13" s="86">
        <v>0.9539775772146211</v>
      </c>
      <c r="L13" s="86">
        <v>100</v>
      </c>
    </row>
    <row r="14" spans="1:12" ht="12.75">
      <c r="A14" s="352" t="s">
        <v>120</v>
      </c>
      <c r="B14" s="227">
        <v>2021096</v>
      </c>
      <c r="C14" s="227">
        <v>1126270</v>
      </c>
      <c r="D14" s="129">
        <f>+(C14/B14-1)*100</f>
        <v>-44.274294739092056</v>
      </c>
      <c r="E14" s="151">
        <v>-13.428960118738093</v>
      </c>
      <c r="F14" s="151">
        <v>17.576947818967753</v>
      </c>
      <c r="G14" s="227"/>
      <c r="H14" s="227">
        <v>3762712</v>
      </c>
      <c r="I14" s="227">
        <v>2886826</v>
      </c>
      <c r="J14" s="129">
        <v>-23.27805051250268</v>
      </c>
      <c r="K14" s="151">
        <f>+(I14-H14)/$H$13*100</f>
        <v>-6.8363722985985325</v>
      </c>
      <c r="L14" s="151">
        <v>22.319028888223478</v>
      </c>
    </row>
    <row r="15" spans="1:12" ht="12.75">
      <c r="A15" s="11" t="s">
        <v>82</v>
      </c>
      <c r="B15" s="19">
        <v>4642309</v>
      </c>
      <c r="C15" s="136">
        <v>5281384</v>
      </c>
      <c r="D15" s="129">
        <f>+(C15/B15-1)*100</f>
        <v>13.766317580324783</v>
      </c>
      <c r="E15" s="86">
        <v>9.59081730736763</v>
      </c>
      <c r="F15" s="86">
        <v>82.42305218103228</v>
      </c>
      <c r="G15" s="136"/>
      <c r="H15" s="136">
        <v>9049434</v>
      </c>
      <c r="I15" s="136">
        <v>10047545</v>
      </c>
      <c r="J15" s="129">
        <v>11.029540632043954</v>
      </c>
      <c r="K15" s="86">
        <f>+(I15-H15)/$H$13*100</f>
        <v>7.790349875813154</v>
      </c>
      <c r="L15" s="86">
        <v>77.68097111177651</v>
      </c>
    </row>
    <row r="16" spans="1:12" ht="12.75">
      <c r="A16" s="336" t="s">
        <v>101</v>
      </c>
      <c r="B16" s="349">
        <v>1796918</v>
      </c>
      <c r="C16" s="349">
        <v>2041580</v>
      </c>
      <c r="D16" s="350">
        <v>13.615646345576149</v>
      </c>
      <c r="E16" s="351">
        <v>3.6717263921373533</v>
      </c>
      <c r="F16" s="351">
        <v>31.86158303803545</v>
      </c>
      <c r="G16" s="92"/>
      <c r="H16" s="349">
        <v>3619714</v>
      </c>
      <c r="I16" s="349">
        <v>3905000</v>
      </c>
      <c r="J16" s="350">
        <v>7.8814514074868836</v>
      </c>
      <c r="K16" s="351">
        <v>2.2266839606729425</v>
      </c>
      <c r="L16" s="351">
        <v>30.190876695898083</v>
      </c>
    </row>
    <row r="17" spans="1:12" ht="12.75">
      <c r="A17" s="335" t="s">
        <v>115</v>
      </c>
      <c r="B17" s="92">
        <v>239521</v>
      </c>
      <c r="C17" s="92">
        <v>377599</v>
      </c>
      <c r="D17" s="135">
        <v>57.6475549116779</v>
      </c>
      <c r="E17" s="87">
        <v>2.0721838159319446</v>
      </c>
      <c r="F17" s="87">
        <v>5.892936790906625</v>
      </c>
      <c r="G17" s="92"/>
      <c r="H17" s="92">
        <v>386661</v>
      </c>
      <c r="I17" s="92">
        <v>734611</v>
      </c>
      <c r="J17" s="135">
        <v>89.98838776085512</v>
      </c>
      <c r="K17" s="87">
        <v>2.715782352152403</v>
      </c>
      <c r="L17" s="87">
        <v>5.679526279244658</v>
      </c>
    </row>
    <row r="18" spans="1:12" ht="12.75">
      <c r="A18" s="336" t="s">
        <v>44</v>
      </c>
      <c r="B18" s="337">
        <v>104180</v>
      </c>
      <c r="C18" s="337">
        <v>203104</v>
      </c>
      <c r="D18" s="158">
        <v>94.95488577462086</v>
      </c>
      <c r="E18" s="338">
        <v>1.484586333863843</v>
      </c>
      <c r="F18" s="338">
        <v>3.169709225872683</v>
      </c>
      <c r="G18" s="95"/>
      <c r="H18" s="337">
        <v>166507</v>
      </c>
      <c r="I18" s="337">
        <v>353431</v>
      </c>
      <c r="J18" s="158">
        <v>112.26194694517346</v>
      </c>
      <c r="K18" s="338">
        <v>1.4589593343691212</v>
      </c>
      <c r="L18" s="338">
        <v>2.7324946841249567</v>
      </c>
    </row>
    <row r="19" spans="1:12" ht="12.75">
      <c r="A19" s="335" t="s">
        <v>45</v>
      </c>
      <c r="B19" s="93">
        <v>124742</v>
      </c>
      <c r="C19" s="93">
        <v>208092</v>
      </c>
      <c r="D19" s="279">
        <v>66.81791217072038</v>
      </c>
      <c r="E19" s="88">
        <v>1.2508619842257824</v>
      </c>
      <c r="F19" s="88">
        <v>3.247553628832019</v>
      </c>
      <c r="G19" s="92"/>
      <c r="H19" s="93">
        <v>377438</v>
      </c>
      <c r="I19" s="93">
        <v>436122</v>
      </c>
      <c r="J19" s="279">
        <v>15.54798403976283</v>
      </c>
      <c r="K19" s="88">
        <v>0.4580341185621831</v>
      </c>
      <c r="L19" s="88">
        <v>3.3718067929240627</v>
      </c>
    </row>
    <row r="20" spans="1:12" ht="12.75">
      <c r="A20" s="336" t="s">
        <v>83</v>
      </c>
      <c r="B20" s="337">
        <v>615902</v>
      </c>
      <c r="C20" s="337">
        <v>682080</v>
      </c>
      <c r="D20" s="158">
        <v>10.744891232696109</v>
      </c>
      <c r="E20" s="338">
        <v>0.993155901524821</v>
      </c>
      <c r="F20" s="338">
        <v>10.644769520951037</v>
      </c>
      <c r="G20" s="93"/>
      <c r="H20" s="337">
        <v>1234085</v>
      </c>
      <c r="I20" s="337">
        <v>1290281</v>
      </c>
      <c r="J20" s="158">
        <v>4.553657162999314</v>
      </c>
      <c r="K20" s="338">
        <v>0.438615045442036</v>
      </c>
      <c r="L20" s="338">
        <v>9.975599122678638</v>
      </c>
    </row>
    <row r="21" spans="1:12" ht="12.75">
      <c r="A21" s="335" t="s">
        <v>112</v>
      </c>
      <c r="B21" s="92">
        <v>67321</v>
      </c>
      <c r="C21" s="92">
        <v>90723</v>
      </c>
      <c r="D21" s="135">
        <v>34.76181280729638</v>
      </c>
      <c r="E21" s="87">
        <v>0.3512018254931225</v>
      </c>
      <c r="F21" s="87">
        <v>1.4158536025821618</v>
      </c>
      <c r="G21" s="92"/>
      <c r="H21" s="92">
        <v>110120</v>
      </c>
      <c r="I21" s="92">
        <v>155834</v>
      </c>
      <c r="J21" s="135">
        <v>41.5128950236106</v>
      </c>
      <c r="K21" s="87">
        <v>0.35680205330160925</v>
      </c>
      <c r="L21" s="87">
        <v>1.2048053979586637</v>
      </c>
    </row>
    <row r="22" spans="1:12" ht="12.75">
      <c r="A22" s="336" t="s">
        <v>108</v>
      </c>
      <c r="B22" s="349">
        <v>28539</v>
      </c>
      <c r="C22" s="349">
        <v>50258</v>
      </c>
      <c r="D22" s="350">
        <v>76.10287676512841</v>
      </c>
      <c r="E22" s="351">
        <v>0.325944468331131</v>
      </c>
      <c r="F22" s="351">
        <v>0.7843432245249197</v>
      </c>
      <c r="G22" s="93"/>
      <c r="H22" s="349">
        <v>70912</v>
      </c>
      <c r="I22" s="349">
        <v>77417</v>
      </c>
      <c r="J22" s="350">
        <v>9.173341606498187</v>
      </c>
      <c r="K22" s="351">
        <v>0.05077213450424309</v>
      </c>
      <c r="L22" s="351">
        <v>0.598537029748103</v>
      </c>
    </row>
    <row r="23" spans="1:12" ht="12.75">
      <c r="A23" s="335" t="s">
        <v>107</v>
      </c>
      <c r="B23" s="93">
        <v>65519</v>
      </c>
      <c r="C23" s="93">
        <v>82931</v>
      </c>
      <c r="D23" s="279">
        <v>26.575497184022943</v>
      </c>
      <c r="E23" s="88">
        <v>0.26130784486309927</v>
      </c>
      <c r="F23" s="88">
        <v>1.2942490340458457</v>
      </c>
      <c r="G23" s="93"/>
      <c r="H23" s="93">
        <v>145975</v>
      </c>
      <c r="I23" s="93">
        <v>191806</v>
      </c>
      <c r="J23" s="279">
        <v>31.39647199862989</v>
      </c>
      <c r="K23" s="88">
        <v>0.35771524926425285</v>
      </c>
      <c r="L23" s="88">
        <v>1.4829171051301993</v>
      </c>
    </row>
    <row r="24" spans="1:12" ht="12.75">
      <c r="A24" s="336" t="s">
        <v>102</v>
      </c>
      <c r="B24" s="337">
        <v>7731</v>
      </c>
      <c r="C24" s="337">
        <v>19383</v>
      </c>
      <c r="D24" s="158">
        <v>150.71788901823825</v>
      </c>
      <c r="E24" s="338">
        <v>0.17486555297179146</v>
      </c>
      <c r="F24" s="338">
        <v>0.3024976067684054</v>
      </c>
      <c r="G24" s="9"/>
      <c r="H24" s="337">
        <v>13114</v>
      </c>
      <c r="I24" s="337">
        <v>27193</v>
      </c>
      <c r="J24" s="158">
        <v>107.35854811651669</v>
      </c>
      <c r="K24" s="338">
        <v>0.10988791417144327</v>
      </c>
      <c r="L24" s="338">
        <v>0.21023828680961756</v>
      </c>
    </row>
    <row r="25" spans="1:12" ht="12.75">
      <c r="A25" s="335" t="s">
        <v>123</v>
      </c>
      <c r="B25" s="93">
        <v>175895</v>
      </c>
      <c r="C25" s="93">
        <v>184653</v>
      </c>
      <c r="D25" s="279">
        <v>4.979106853520565</v>
      </c>
      <c r="E25" s="88">
        <v>0.13143430423334615</v>
      </c>
      <c r="F25" s="88">
        <v>2.88175672406781</v>
      </c>
      <c r="G25" s="93"/>
      <c r="H25" s="93">
        <v>343241</v>
      </c>
      <c r="I25" s="93">
        <v>344325</v>
      </c>
      <c r="J25" s="279">
        <v>0.3158130875973386</v>
      </c>
      <c r="K25" s="88">
        <v>0.008460721568424213</v>
      </c>
      <c r="L25" s="88">
        <v>2.6620931160858152</v>
      </c>
    </row>
    <row r="26" spans="1:12" ht="12.75">
      <c r="A26" s="336" t="s">
        <v>121</v>
      </c>
      <c r="B26" s="337">
        <v>49272</v>
      </c>
      <c r="C26" s="337">
        <v>57233</v>
      </c>
      <c r="D26" s="158">
        <v>16.157249553498954</v>
      </c>
      <c r="E26" s="338">
        <v>0.11947345238658012</v>
      </c>
      <c r="F26" s="338">
        <v>0.8931974167144481</v>
      </c>
      <c r="G26" s="9"/>
      <c r="H26" s="337">
        <v>93036</v>
      </c>
      <c r="I26" s="337">
        <v>113101</v>
      </c>
      <c r="J26" s="158">
        <v>21.566920331914517</v>
      </c>
      <c r="K26" s="338">
        <v>0.15660920504652381</v>
      </c>
      <c r="L26" s="338">
        <v>0.8744221114424504</v>
      </c>
    </row>
    <row r="27" spans="1:244" ht="12.75">
      <c r="A27" s="335" t="s">
        <v>46</v>
      </c>
      <c r="B27" s="92">
        <v>59692</v>
      </c>
      <c r="C27" s="92">
        <v>65662</v>
      </c>
      <c r="D27" s="135">
        <v>10.00134021309389</v>
      </c>
      <c r="E27" s="87">
        <v>0.08959383378317842</v>
      </c>
      <c r="F27" s="87">
        <v>1.0247432211539513</v>
      </c>
      <c r="G27" s="29"/>
      <c r="H27" s="92">
        <v>107442</v>
      </c>
      <c r="I27" s="92">
        <v>118173</v>
      </c>
      <c r="J27" s="135">
        <v>9.987714301669737</v>
      </c>
      <c r="K27" s="87">
        <v>0.08375646047118102</v>
      </c>
      <c r="L27" s="87">
        <v>0.913635460124037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</row>
    <row r="28" spans="1:12" ht="12.75">
      <c r="A28" s="336" t="s">
        <v>89</v>
      </c>
      <c r="B28" s="349">
        <v>46484</v>
      </c>
      <c r="C28" s="349">
        <v>50415</v>
      </c>
      <c r="D28" s="350">
        <v>8.456673263918768</v>
      </c>
      <c r="E28" s="351">
        <v>0.058993862747349135</v>
      </c>
      <c r="F28" s="351">
        <v>0.7867934192451714</v>
      </c>
      <c r="G28" s="9"/>
      <c r="H28" s="349">
        <v>87684</v>
      </c>
      <c r="I28" s="349">
        <v>91180</v>
      </c>
      <c r="J28" s="350">
        <v>3.987044386661198</v>
      </c>
      <c r="K28" s="351">
        <v>0.027286607567537865</v>
      </c>
      <c r="L28" s="351">
        <v>0.704943441006911</v>
      </c>
    </row>
    <row r="29" spans="1:244" ht="12.75">
      <c r="A29" s="335" t="s">
        <v>162</v>
      </c>
      <c r="B29" s="93">
        <v>0</v>
      </c>
      <c r="C29" s="93">
        <v>2108</v>
      </c>
      <c r="D29" s="279" t="s">
        <v>164</v>
      </c>
      <c r="E29" s="88">
        <v>0.03163547765744391</v>
      </c>
      <c r="F29" s="88">
        <v>0.032898155861724114</v>
      </c>
      <c r="G29" s="29"/>
      <c r="H29" s="93">
        <v>0</v>
      </c>
      <c r="I29" s="93">
        <v>2108</v>
      </c>
      <c r="J29" s="279" t="s">
        <v>164</v>
      </c>
      <c r="K29" s="88">
        <v>0.016453137514979926</v>
      </c>
      <c r="L29" s="88">
        <v>0.016297661478861244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</row>
    <row r="30" spans="1:12" ht="12.75">
      <c r="A30" s="336" t="s">
        <v>88</v>
      </c>
      <c r="B30" s="337">
        <v>8588</v>
      </c>
      <c r="C30" s="337">
        <v>9922</v>
      </c>
      <c r="D30" s="158">
        <v>15.533302282254313</v>
      </c>
      <c r="E30" s="338">
        <v>0.020019794684549414</v>
      </c>
      <c r="F30" s="338">
        <v>0.1548460637855914</v>
      </c>
      <c r="G30" s="93"/>
      <c r="H30" s="337">
        <v>19204</v>
      </c>
      <c r="I30" s="337">
        <v>22857</v>
      </c>
      <c r="J30" s="158">
        <v>19.02207873359716</v>
      </c>
      <c r="K30" s="338">
        <v>0.028512007278093773</v>
      </c>
      <c r="L30" s="338">
        <v>0.17671520323640014</v>
      </c>
    </row>
    <row r="31" spans="1:12" ht="12.75">
      <c r="A31" s="335" t="s">
        <v>85</v>
      </c>
      <c r="B31" s="93">
        <v>177557</v>
      </c>
      <c r="C31" s="93">
        <v>177300</v>
      </c>
      <c r="D31" s="279">
        <v>-0.14474225178393585</v>
      </c>
      <c r="E31" s="88">
        <v>-0.0038568869819559223</v>
      </c>
      <c r="F31" s="88">
        <v>2.76700333694672</v>
      </c>
      <c r="G31" s="25"/>
      <c r="H31" s="93">
        <v>344675</v>
      </c>
      <c r="I31" s="93">
        <v>347975</v>
      </c>
      <c r="J31" s="279">
        <v>0.9574236599695363</v>
      </c>
      <c r="K31" s="88">
        <v>0.025756809202767433</v>
      </c>
      <c r="L31" s="88">
        <v>2.6903125014737865</v>
      </c>
    </row>
    <row r="32" spans="1:12" ht="12.75">
      <c r="A32" s="336" t="s">
        <v>122</v>
      </c>
      <c r="B32" s="349">
        <v>16273</v>
      </c>
      <c r="C32" s="349">
        <v>12570</v>
      </c>
      <c r="D32" s="350">
        <v>-22.755484544951766</v>
      </c>
      <c r="E32" s="351">
        <v>-0.05557218869331821</v>
      </c>
      <c r="F32" s="351">
        <v>0.19617164097811773</v>
      </c>
      <c r="G32" s="92"/>
      <c r="H32" s="349">
        <v>31731</v>
      </c>
      <c r="I32" s="349">
        <v>27233</v>
      </c>
      <c r="J32" s="350">
        <v>-14.175412057609282</v>
      </c>
      <c r="K32" s="351">
        <v>-0.0351073114527418</v>
      </c>
      <c r="L32" s="351">
        <v>0.2105475403481159</v>
      </c>
    </row>
    <row r="33" spans="1:12" ht="12.75">
      <c r="A33" s="335" t="s">
        <v>124</v>
      </c>
      <c r="B33" s="92">
        <v>4218</v>
      </c>
      <c r="C33" s="92">
        <v>0</v>
      </c>
      <c r="D33" s="135">
        <v>-100</v>
      </c>
      <c r="E33" s="87">
        <v>-0.06330096999957228</v>
      </c>
      <c r="F33" s="87">
        <v>0</v>
      </c>
      <c r="G33" s="93"/>
      <c r="H33" s="92">
        <v>5783</v>
      </c>
      <c r="I33" s="92">
        <v>0</v>
      </c>
      <c r="J33" s="135">
        <v>-100</v>
      </c>
      <c r="K33" s="87">
        <v>-0.04513685685442548</v>
      </c>
      <c r="L33" s="87">
        <v>0</v>
      </c>
    </row>
    <row r="34" spans="1:12" ht="12.75">
      <c r="A34" s="336" t="s">
        <v>161</v>
      </c>
      <c r="B34" s="349">
        <v>29032</v>
      </c>
      <c r="C34" s="349">
        <v>24527</v>
      </c>
      <c r="D34" s="350">
        <v>-15.517360154312488</v>
      </c>
      <c r="E34" s="351">
        <v>-0.06760807725179543</v>
      </c>
      <c r="F34" s="351">
        <v>0.38277659811219517</v>
      </c>
      <c r="H34" s="349">
        <v>38561</v>
      </c>
      <c r="I34" s="349">
        <v>51093</v>
      </c>
      <c r="J34" s="350">
        <v>32.49915717953373</v>
      </c>
      <c r="K34" s="351">
        <v>0.0978134342209338</v>
      </c>
      <c r="L34" s="351">
        <v>0.39501727606236126</v>
      </c>
    </row>
    <row r="35" spans="1:12" ht="12.75">
      <c r="A35" s="335" t="s">
        <v>84</v>
      </c>
      <c r="B35" s="92">
        <v>415658</v>
      </c>
      <c r="C35" s="92">
        <v>382134</v>
      </c>
      <c r="D35" s="135">
        <v>-8.06528444057374</v>
      </c>
      <c r="E35" s="87">
        <v>-0.5031061446812853</v>
      </c>
      <c r="F35" s="87">
        <v>5.963711523749566</v>
      </c>
      <c r="G35" s="95"/>
      <c r="H35" s="92">
        <v>760015</v>
      </c>
      <c r="I35" s="92">
        <v>721708</v>
      </c>
      <c r="J35" s="135">
        <v>-5.040295257330452</v>
      </c>
      <c r="K35" s="87">
        <v>-0.2989897242819431</v>
      </c>
      <c r="L35" s="87">
        <v>5.579768819063563</v>
      </c>
    </row>
    <row r="36" spans="1:244" s="29" customFormat="1" ht="12" customHeight="1">
      <c r="A36" s="336" t="s">
        <v>53</v>
      </c>
      <c r="B36" s="337">
        <v>97040</v>
      </c>
      <c r="C36" s="337">
        <v>60422</v>
      </c>
      <c r="D36" s="158">
        <v>-37.73495465787305</v>
      </c>
      <c r="E36" s="338">
        <v>-0.5495388618881788</v>
      </c>
      <c r="F36" s="338">
        <v>0.9429660215735743</v>
      </c>
      <c r="G36" s="9"/>
      <c r="H36" s="337">
        <v>199140</v>
      </c>
      <c r="I36" s="337">
        <v>145352</v>
      </c>
      <c r="J36" s="158">
        <v>-27.010143617555492</v>
      </c>
      <c r="K36" s="338">
        <v>-0.4198203798177136</v>
      </c>
      <c r="L36" s="338">
        <v>1.12376550819518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</row>
    <row r="37" spans="1:244" s="29" customFormat="1" ht="12" customHeight="1">
      <c r="A37" s="335" t="s">
        <v>109</v>
      </c>
      <c r="B37" s="93">
        <v>473730</v>
      </c>
      <c r="C37" s="93">
        <v>394076</v>
      </c>
      <c r="D37" s="279">
        <v>-16.814219069934357</v>
      </c>
      <c r="E37" s="88">
        <v>-1.19539484692886</v>
      </c>
      <c r="F37" s="88">
        <v>6.150082385846677</v>
      </c>
      <c r="G37" s="9"/>
      <c r="H37" s="93">
        <v>829840</v>
      </c>
      <c r="I37" s="93">
        <v>687225</v>
      </c>
      <c r="J37" s="279">
        <v>-17.185843054082717</v>
      </c>
      <c r="K37" s="88">
        <v>-1.1131234377129327</v>
      </c>
      <c r="L37" s="88">
        <v>5.3131690748626275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</row>
    <row r="38" spans="1:12" s="29" customFormat="1" ht="12" customHeight="1" thickBot="1">
      <c r="A38" s="251" t="s">
        <v>125</v>
      </c>
      <c r="B38" s="252">
        <v>38497</v>
      </c>
      <c r="C38" s="252">
        <v>104612</v>
      </c>
      <c r="D38" s="329">
        <v>171.74065511598306</v>
      </c>
      <c r="E38" s="253">
        <v>0.9922104389572599</v>
      </c>
      <c r="F38" s="253">
        <v>1.6326100004775537</v>
      </c>
      <c r="G38" s="298"/>
      <c r="H38" s="252">
        <v>64556</v>
      </c>
      <c r="I38" s="252">
        <v>203520</v>
      </c>
      <c r="J38" s="329">
        <v>215.26116859780657</v>
      </c>
      <c r="K38" s="253">
        <v>1.0846270406222345</v>
      </c>
      <c r="L38" s="253">
        <v>1.5734820038794313</v>
      </c>
    </row>
    <row r="39" spans="1:6" s="29" customFormat="1" ht="12" customHeight="1">
      <c r="A39" s="23" t="s">
        <v>80</v>
      </c>
      <c r="B39" s="3"/>
      <c r="C39" s="17"/>
      <c r="D39" s="3"/>
      <c r="E39" s="3"/>
      <c r="F39" s="3"/>
    </row>
    <row r="40" spans="1:6" s="29" customFormat="1" ht="12" customHeight="1">
      <c r="A40" s="23" t="s">
        <v>81</v>
      </c>
      <c r="B40" s="3"/>
      <c r="C40" s="17"/>
      <c r="D40" s="3"/>
      <c r="E40" s="3"/>
      <c r="F40" s="3"/>
    </row>
    <row r="41" spans="1:244" ht="12.75">
      <c r="A41" s="124" t="s">
        <v>205</v>
      </c>
      <c r="B41" s="24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</row>
    <row r="42" spans="1:6" s="29" customFormat="1" ht="12" customHeight="1">
      <c r="A42" s="23" t="s">
        <v>86</v>
      </c>
      <c r="B42" s="26"/>
      <c r="C42" s="26"/>
      <c r="D42" s="26"/>
      <c r="E42" s="26"/>
      <c r="F42" s="26"/>
    </row>
    <row r="43" spans="1:6" s="29" customFormat="1" ht="12" customHeight="1">
      <c r="A43" s="23" t="s">
        <v>87</v>
      </c>
      <c r="B43" s="26"/>
      <c r="C43" s="26"/>
      <c r="D43" s="26"/>
      <c r="E43" s="26"/>
      <c r="F43" s="26"/>
    </row>
    <row r="44" s="29" customFormat="1" ht="12" customHeight="1">
      <c r="A44" s="199" t="s">
        <v>210</v>
      </c>
    </row>
  </sheetData>
  <sheetProtection/>
  <mergeCells count="7">
    <mergeCell ref="A11:A12"/>
    <mergeCell ref="B10:F10"/>
    <mergeCell ref="B11:E11"/>
    <mergeCell ref="F11:F12"/>
    <mergeCell ref="H10:L10"/>
    <mergeCell ref="H11:K11"/>
    <mergeCell ref="L11:L1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6:IJ44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36.28125" style="4" customWidth="1"/>
    <col min="2" max="3" width="10.28125" style="4" bestFit="1" customWidth="1"/>
    <col min="4" max="4" width="12.8515625" style="4" customWidth="1"/>
    <col min="5" max="5" width="13.00390625" style="4" customWidth="1"/>
    <col min="6" max="6" width="12.28125" style="4" customWidth="1"/>
    <col min="7" max="7" width="2.421875" style="4" customWidth="1"/>
    <col min="8" max="9" width="10.28125" style="4" bestFit="1" customWidth="1"/>
    <col min="10" max="11" width="11.421875" style="4" customWidth="1"/>
    <col min="12" max="12" width="12.8515625" style="4" customWidth="1"/>
    <col min="13" max="16384" width="11.421875" style="4" customWidth="1"/>
  </cols>
  <sheetData>
    <row r="1" ht="12.75"/>
    <row r="2" ht="12.75"/>
    <row r="3" ht="12.75"/>
    <row r="4" ht="12.75"/>
    <row r="6" spans="1:9" ht="15">
      <c r="A6" s="65" t="s">
        <v>65</v>
      </c>
      <c r="C6" s="2"/>
      <c r="D6" s="2"/>
      <c r="E6" s="2"/>
      <c r="F6" s="2"/>
      <c r="G6" s="2"/>
      <c r="H6" s="2"/>
      <c r="I6" s="2"/>
    </row>
    <row r="7" spans="1:9" ht="11.25" customHeight="1">
      <c r="A7" s="65" t="s">
        <v>9</v>
      </c>
      <c r="C7" s="94"/>
      <c r="D7" s="94"/>
      <c r="F7" s="2"/>
      <c r="G7" s="2"/>
      <c r="H7" s="2"/>
      <c r="I7" s="2"/>
    </row>
    <row r="8" spans="1:12" ht="16.5" customHeight="1" thickBot="1">
      <c r="A8" s="39" t="s">
        <v>152</v>
      </c>
      <c r="B8" s="8"/>
      <c r="C8" s="289"/>
      <c r="D8" s="289"/>
      <c r="E8" s="289"/>
      <c r="F8" s="289"/>
      <c r="G8" s="289"/>
      <c r="H8" s="289"/>
      <c r="I8" s="289"/>
      <c r="J8" s="8"/>
      <c r="K8" s="8"/>
      <c r="L8" s="8"/>
    </row>
    <row r="9" spans="1:12" ht="13.5" thickBot="1">
      <c r="A9" s="8"/>
      <c r="B9" s="369" t="s">
        <v>155</v>
      </c>
      <c r="C9" s="369"/>
      <c r="D9" s="369"/>
      <c r="E9" s="369"/>
      <c r="F9" s="44"/>
      <c r="G9" s="230"/>
      <c r="H9" s="369" t="s">
        <v>156</v>
      </c>
      <c r="I9" s="369"/>
      <c r="J9" s="369"/>
      <c r="K9" s="369"/>
      <c r="L9" s="44"/>
    </row>
    <row r="10" spans="1:12" ht="12.75" customHeight="1" thickBot="1">
      <c r="A10" s="395" t="s">
        <v>90</v>
      </c>
      <c r="B10" s="366" t="s">
        <v>49</v>
      </c>
      <c r="C10" s="366"/>
      <c r="D10" s="366"/>
      <c r="E10" s="366"/>
      <c r="F10" s="370" t="s">
        <v>153</v>
      </c>
      <c r="G10" s="231"/>
      <c r="H10" s="366" t="s">
        <v>49</v>
      </c>
      <c r="I10" s="366"/>
      <c r="J10" s="366"/>
      <c r="K10" s="366"/>
      <c r="L10" s="370" t="s">
        <v>153</v>
      </c>
    </row>
    <row r="11" spans="1:12" ht="41.25" customHeight="1" thickBot="1">
      <c r="A11" s="396"/>
      <c r="B11" s="285">
        <v>2013</v>
      </c>
      <c r="C11" s="285">
        <v>2014</v>
      </c>
      <c r="D11" s="111" t="s">
        <v>105</v>
      </c>
      <c r="E11" s="111" t="s">
        <v>106</v>
      </c>
      <c r="F11" s="371"/>
      <c r="G11" s="152"/>
      <c r="H11" s="285">
        <v>2013</v>
      </c>
      <c r="I11" s="285">
        <v>2014</v>
      </c>
      <c r="J11" s="111" t="s">
        <v>105</v>
      </c>
      <c r="K11" s="111" t="s">
        <v>106</v>
      </c>
      <c r="L11" s="371"/>
    </row>
    <row r="12" spans="1:12" s="7" customFormat="1" ht="12.75">
      <c r="A12" s="14" t="s">
        <v>2</v>
      </c>
      <c r="B12" s="136">
        <v>4548627</v>
      </c>
      <c r="C12" s="136">
        <v>2892422</v>
      </c>
      <c r="D12" s="86">
        <v>-36.411097238793154</v>
      </c>
      <c r="E12" s="86">
        <f>+(C12-B12)/$B$12*100</f>
        <v>-36.411097238793154</v>
      </c>
      <c r="F12" s="86">
        <v>100</v>
      </c>
      <c r="G12" s="136"/>
      <c r="H12" s="136">
        <v>7931255</v>
      </c>
      <c r="I12" s="136">
        <v>6180586</v>
      </c>
      <c r="J12" s="86">
        <v>-22.073038882244987</v>
      </c>
      <c r="K12" s="86">
        <v>-22.07303888224499</v>
      </c>
      <c r="L12" s="86">
        <v>100</v>
      </c>
    </row>
    <row r="13" spans="1:12" ht="12.75">
      <c r="A13" s="11" t="s">
        <v>120</v>
      </c>
      <c r="B13" s="227">
        <v>2406242</v>
      </c>
      <c r="C13" s="227">
        <v>1326204</v>
      </c>
      <c r="D13" s="129">
        <v>-44.88484533143383</v>
      </c>
      <c r="E13" s="151">
        <f aca="true" t="shared" si="0" ref="E13:E37">+(C13-B13)/$B$12*100</f>
        <v>-23.74426392843379</v>
      </c>
      <c r="F13" s="151">
        <v>45.850985782849115</v>
      </c>
      <c r="G13" s="151"/>
      <c r="H13" s="227">
        <v>4582267</v>
      </c>
      <c r="I13" s="227">
        <v>3327962</v>
      </c>
      <c r="J13" s="129">
        <v>-27.373023003679187</v>
      </c>
      <c r="K13" s="151">
        <v>-15.814710282294541</v>
      </c>
      <c r="L13" s="151">
        <v>53.845412069341</v>
      </c>
    </row>
    <row r="14" spans="1:12" ht="12.75">
      <c r="A14" s="11" t="s">
        <v>82</v>
      </c>
      <c r="B14" s="136">
        <v>2142385</v>
      </c>
      <c r="C14" s="136">
        <v>1566218</v>
      </c>
      <c r="D14" s="129">
        <v>-26.893718916067844</v>
      </c>
      <c r="E14" s="86">
        <f t="shared" si="0"/>
        <v>-12.666833310359369</v>
      </c>
      <c r="F14" s="86">
        <v>54.149014217150885</v>
      </c>
      <c r="G14" s="86"/>
      <c r="H14" s="136">
        <v>3348988</v>
      </c>
      <c r="I14" s="136">
        <v>2852624</v>
      </c>
      <c r="J14" s="129">
        <v>-14.821313184759099</v>
      </c>
      <c r="K14" s="86">
        <v>-6.25832859995045</v>
      </c>
      <c r="L14" s="86">
        <v>46.15458793065899</v>
      </c>
    </row>
    <row r="15" spans="1:12" ht="12.75">
      <c r="A15" s="336" t="s">
        <v>161</v>
      </c>
      <c r="B15" s="349">
        <v>750587</v>
      </c>
      <c r="C15" s="349">
        <v>3177</v>
      </c>
      <c r="D15" s="353">
        <v>-99.5767312783195</v>
      </c>
      <c r="E15" s="351">
        <f t="shared" si="0"/>
        <v>-16.431551762762698</v>
      </c>
      <c r="F15" s="351">
        <v>0.10983874413899493</v>
      </c>
      <c r="G15" s="87"/>
      <c r="H15" s="349">
        <v>753147</v>
      </c>
      <c r="I15" s="349">
        <v>6625</v>
      </c>
      <c r="J15" s="353">
        <v>-99.12035764598411</v>
      </c>
      <c r="K15" s="351">
        <v>-9.412406989814349</v>
      </c>
      <c r="L15" s="351">
        <v>0.10719048323249607</v>
      </c>
    </row>
    <row r="16" spans="1:12" ht="12.75">
      <c r="A16" s="335" t="s">
        <v>84</v>
      </c>
      <c r="B16" s="93">
        <v>164664</v>
      </c>
      <c r="C16" s="93">
        <v>110176</v>
      </c>
      <c r="D16" s="279">
        <v>-33.090414419666715</v>
      </c>
      <c r="E16" s="88">
        <f t="shared" si="0"/>
        <v>-1.1978999377174695</v>
      </c>
      <c r="F16" s="88">
        <v>3.8091260542203043</v>
      </c>
      <c r="G16" s="17"/>
      <c r="H16" s="93">
        <v>297721</v>
      </c>
      <c r="I16" s="93">
        <v>220332</v>
      </c>
      <c r="J16" s="279">
        <v>-25.993799564021348</v>
      </c>
      <c r="K16" s="88">
        <v>-0.9757472178110526</v>
      </c>
      <c r="L16" s="88">
        <v>3.5649046870312944</v>
      </c>
    </row>
    <row r="17" spans="1:12" ht="12.75">
      <c r="A17" s="336" t="s">
        <v>101</v>
      </c>
      <c r="B17" s="349">
        <v>64842</v>
      </c>
      <c r="C17" s="349">
        <v>50886</v>
      </c>
      <c r="D17" s="350">
        <v>-21.523086888128063</v>
      </c>
      <c r="E17" s="351">
        <f t="shared" si="0"/>
        <v>-0.30681785954311047</v>
      </c>
      <c r="F17" s="351">
        <v>1.7592868537163666</v>
      </c>
      <c r="G17" s="17"/>
      <c r="H17" s="349">
        <v>130196</v>
      </c>
      <c r="I17" s="349">
        <v>107227</v>
      </c>
      <c r="J17" s="350">
        <v>-17.64186303726689</v>
      </c>
      <c r="K17" s="351">
        <v>-0.28960107826567166</v>
      </c>
      <c r="L17" s="351">
        <v>1.7349002181993745</v>
      </c>
    </row>
    <row r="18" spans="1:12" ht="12.75">
      <c r="A18" s="335" t="s">
        <v>53</v>
      </c>
      <c r="B18" s="93">
        <v>30892</v>
      </c>
      <c r="C18" s="93">
        <v>20468</v>
      </c>
      <c r="D18" s="168">
        <v>-33.743363977728855</v>
      </c>
      <c r="E18" s="88">
        <f t="shared" si="0"/>
        <v>-0.2291680544480785</v>
      </c>
      <c r="F18" s="88">
        <v>0.7076422458410286</v>
      </c>
      <c r="G18" s="17"/>
      <c r="H18" s="93">
        <v>58305</v>
      </c>
      <c r="I18" s="93">
        <v>46314</v>
      </c>
      <c r="J18" s="168">
        <v>-20.565989194751733</v>
      </c>
      <c r="K18" s="88">
        <v>-0.15118666591857152</v>
      </c>
      <c r="L18" s="88">
        <v>0.7493464211969545</v>
      </c>
    </row>
    <row r="19" spans="1:12" ht="12.75">
      <c r="A19" s="336" t="s">
        <v>109</v>
      </c>
      <c r="B19" s="349">
        <v>49742</v>
      </c>
      <c r="C19" s="349">
        <v>45360</v>
      </c>
      <c r="D19" s="350">
        <v>-8.809456797072901</v>
      </c>
      <c r="E19" s="351">
        <f t="shared" si="0"/>
        <v>-0.09633676271982733</v>
      </c>
      <c r="F19" s="351">
        <v>1.5682358936559049</v>
      </c>
      <c r="G19" s="87"/>
      <c r="H19" s="349">
        <v>88401</v>
      </c>
      <c r="I19" s="349">
        <v>78461</v>
      </c>
      <c r="J19" s="350">
        <v>-11.244216694381281</v>
      </c>
      <c r="K19" s="351">
        <v>-0.12532695014849476</v>
      </c>
      <c r="L19" s="351">
        <v>1.2694750950799811</v>
      </c>
    </row>
    <row r="20" spans="1:12" ht="12.75">
      <c r="A20" s="335" t="s">
        <v>85</v>
      </c>
      <c r="B20" s="93">
        <v>23624</v>
      </c>
      <c r="C20" s="93">
        <v>20829</v>
      </c>
      <c r="D20" s="168">
        <v>-11.831188621740607</v>
      </c>
      <c r="E20" s="88">
        <f t="shared" si="0"/>
        <v>-0.061447113601532946</v>
      </c>
      <c r="F20" s="88">
        <v>0.7201231355590574</v>
      </c>
      <c r="G20" s="88"/>
      <c r="H20" s="93">
        <v>45747</v>
      </c>
      <c r="I20" s="93">
        <v>42652</v>
      </c>
      <c r="J20" s="168">
        <v>-6.765470959844366</v>
      </c>
      <c r="K20" s="88">
        <v>-0.0390228280391943</v>
      </c>
      <c r="L20" s="88">
        <v>0.6900963759747053</v>
      </c>
    </row>
    <row r="21" spans="1:12" ht="12.75">
      <c r="A21" s="336" t="s">
        <v>121</v>
      </c>
      <c r="B21" s="349">
        <v>94198</v>
      </c>
      <c r="C21" s="349">
        <v>91754</v>
      </c>
      <c r="D21" s="353">
        <v>-2.5945349158156272</v>
      </c>
      <c r="E21" s="351">
        <f t="shared" si="0"/>
        <v>-0.053730499335293926</v>
      </c>
      <c r="F21" s="351">
        <v>3.1722203744820083</v>
      </c>
      <c r="G21" s="17"/>
      <c r="H21" s="349">
        <v>160121</v>
      </c>
      <c r="I21" s="349">
        <v>176140</v>
      </c>
      <c r="J21" s="353">
        <v>10.0043092411364</v>
      </c>
      <c r="K21" s="351">
        <v>0.20197307992240823</v>
      </c>
      <c r="L21" s="351">
        <v>2.8498915798599036</v>
      </c>
    </row>
    <row r="22" spans="1:12" ht="12.75">
      <c r="A22" s="335" t="s">
        <v>124</v>
      </c>
      <c r="B22" s="93">
        <v>2072</v>
      </c>
      <c r="C22" s="93">
        <v>0</v>
      </c>
      <c r="D22" s="168">
        <v>-100</v>
      </c>
      <c r="E22" s="88">
        <f t="shared" si="0"/>
        <v>-0.04555220729244232</v>
      </c>
      <c r="F22" s="88">
        <v>0</v>
      </c>
      <c r="G22" s="17"/>
      <c r="H22" s="93">
        <v>3608</v>
      </c>
      <c r="I22" s="93">
        <v>0</v>
      </c>
      <c r="J22" s="168">
        <v>-100</v>
      </c>
      <c r="K22" s="88">
        <v>-0.04549090906798483</v>
      </c>
      <c r="L22" s="88">
        <v>0</v>
      </c>
    </row>
    <row r="23" spans="1:12" ht="12.75">
      <c r="A23" s="336" t="s">
        <v>122</v>
      </c>
      <c r="B23" s="349">
        <v>6950</v>
      </c>
      <c r="C23" s="349">
        <v>5007</v>
      </c>
      <c r="D23" s="350">
        <v>-27.956834532374096</v>
      </c>
      <c r="E23" s="351">
        <f t="shared" si="0"/>
        <v>-0.04271618666467925</v>
      </c>
      <c r="F23" s="351">
        <v>0.1731075202719382</v>
      </c>
      <c r="G23" s="88"/>
      <c r="H23" s="349">
        <v>12706</v>
      </c>
      <c r="I23" s="349">
        <v>10764</v>
      </c>
      <c r="J23" s="350">
        <v>-15.28411773965056</v>
      </c>
      <c r="K23" s="351">
        <v>-0.02448540615577232</v>
      </c>
      <c r="L23" s="351">
        <v>0.17415824324748497</v>
      </c>
    </row>
    <row r="24" spans="1:12" ht="12.75">
      <c r="A24" s="335" t="s">
        <v>108</v>
      </c>
      <c r="B24" s="93">
        <v>11398</v>
      </c>
      <c r="C24" s="93">
        <v>9971</v>
      </c>
      <c r="D24" s="279">
        <v>-12.519740305316718</v>
      </c>
      <c r="E24" s="88">
        <f t="shared" si="0"/>
        <v>-0.03137210415362702</v>
      </c>
      <c r="F24" s="88">
        <v>0.34472839717026077</v>
      </c>
      <c r="G24" s="88"/>
      <c r="H24" s="93">
        <v>26361</v>
      </c>
      <c r="I24" s="93">
        <v>20804</v>
      </c>
      <c r="J24" s="279">
        <v>-21.08038390045901</v>
      </c>
      <c r="K24" s="88">
        <v>-0.07006457363935469</v>
      </c>
      <c r="L24" s="88">
        <v>0.3366023868934111</v>
      </c>
    </row>
    <row r="25" spans="1:12" ht="12.75">
      <c r="A25" s="336" t="s">
        <v>123</v>
      </c>
      <c r="B25" s="349">
        <v>68268</v>
      </c>
      <c r="C25" s="349">
        <v>68617</v>
      </c>
      <c r="D25" s="353">
        <v>0.5112204839749168</v>
      </c>
      <c r="E25" s="351">
        <f t="shared" si="0"/>
        <v>0.007672644954180678</v>
      </c>
      <c r="F25" s="351">
        <v>2.3723025201716763</v>
      </c>
      <c r="G25" s="87"/>
      <c r="H25" s="349">
        <v>126792</v>
      </c>
      <c r="I25" s="349">
        <v>134461</v>
      </c>
      <c r="J25" s="353">
        <v>6.048488863650703</v>
      </c>
      <c r="K25" s="351">
        <v>0.09669339845963848</v>
      </c>
      <c r="L25" s="351">
        <v>2.1755380476867403</v>
      </c>
    </row>
    <row r="26" spans="1:12" ht="12.75">
      <c r="A26" s="335" t="s">
        <v>88</v>
      </c>
      <c r="B26" s="93">
        <v>932</v>
      </c>
      <c r="C26" s="93">
        <v>1356</v>
      </c>
      <c r="D26" s="168">
        <v>45.49356223175967</v>
      </c>
      <c r="E26" s="88">
        <f t="shared" si="0"/>
        <v>0.009321494156368505</v>
      </c>
      <c r="F26" s="88">
        <v>0.04688112592145959</v>
      </c>
      <c r="G26" s="88"/>
      <c r="H26" s="93">
        <v>2064</v>
      </c>
      <c r="I26" s="93">
        <v>30255</v>
      </c>
      <c r="J26" s="168" t="s">
        <v>206</v>
      </c>
      <c r="K26" s="88">
        <v>0.35544185630143027</v>
      </c>
      <c r="L26" s="88">
        <v>0.489516689841384</v>
      </c>
    </row>
    <row r="27" spans="1:12" ht="12.75">
      <c r="A27" s="336" t="s">
        <v>102</v>
      </c>
      <c r="B27" s="349">
        <v>2200</v>
      </c>
      <c r="C27" s="349">
        <v>3246</v>
      </c>
      <c r="D27" s="353">
        <v>47.54545454545453</v>
      </c>
      <c r="E27" s="351">
        <f t="shared" si="0"/>
        <v>0.022995950206512867</v>
      </c>
      <c r="F27" s="351">
        <v>0.11222428815712229</v>
      </c>
      <c r="G27" s="81"/>
      <c r="H27" s="349">
        <v>4086</v>
      </c>
      <c r="I27" s="349">
        <v>4999</v>
      </c>
      <c r="J27" s="353">
        <v>22.344591287322558</v>
      </c>
      <c r="K27" s="351">
        <v>0.011511419062935185</v>
      </c>
      <c r="L27" s="351">
        <v>0.08088229821573553</v>
      </c>
    </row>
    <row r="28" spans="1:12" ht="12.75">
      <c r="A28" s="335" t="s">
        <v>115</v>
      </c>
      <c r="B28" s="93">
        <v>42168</v>
      </c>
      <c r="C28" s="93">
        <v>43275</v>
      </c>
      <c r="D28" s="168">
        <v>2.6252134319863396</v>
      </c>
      <c r="E28" s="88">
        <f t="shared" si="0"/>
        <v>0.024337014224292297</v>
      </c>
      <c r="F28" s="88">
        <v>1.496150976586404</v>
      </c>
      <c r="G28" s="81"/>
      <c r="H28" s="93">
        <v>71943</v>
      </c>
      <c r="I28" s="93">
        <v>87399</v>
      </c>
      <c r="J28" s="168">
        <v>21.48367457570577</v>
      </c>
      <c r="K28" s="88">
        <v>0.19487458163934965</v>
      </c>
      <c r="L28" s="88">
        <v>1.4140892141942527</v>
      </c>
    </row>
    <row r="29" spans="1:12" ht="12.75">
      <c r="A29" s="336" t="s">
        <v>44</v>
      </c>
      <c r="B29" s="349">
        <v>9490</v>
      </c>
      <c r="C29" s="349">
        <v>13772</v>
      </c>
      <c r="D29" s="350">
        <v>45.121180189673346</v>
      </c>
      <c r="E29" s="351">
        <f t="shared" si="0"/>
        <v>0.09413829711691023</v>
      </c>
      <c r="F29" s="351">
        <v>0.47614075677753803</v>
      </c>
      <c r="G29" s="88"/>
      <c r="H29" s="349">
        <v>18232</v>
      </c>
      <c r="I29" s="349">
        <v>24952</v>
      </c>
      <c r="J29" s="350">
        <v>36.85827117156648</v>
      </c>
      <c r="K29" s="351">
        <v>0.08472807897363027</v>
      </c>
      <c r="L29" s="351">
        <v>0.4037157641686403</v>
      </c>
    </row>
    <row r="30" spans="1:12" ht="12.75">
      <c r="A30" s="335" t="s">
        <v>112</v>
      </c>
      <c r="B30" s="93">
        <v>8747</v>
      </c>
      <c r="C30" s="93">
        <v>14815</v>
      </c>
      <c r="D30" s="279">
        <v>69.37235623642393</v>
      </c>
      <c r="E30" s="88">
        <f t="shared" si="0"/>
        <v>0.13340289278500964</v>
      </c>
      <c r="F30" s="88">
        <v>0.5122005018631445</v>
      </c>
      <c r="G30" s="87"/>
      <c r="H30" s="93">
        <v>14124</v>
      </c>
      <c r="I30" s="93">
        <v>23417</v>
      </c>
      <c r="J30" s="279">
        <v>65.7958085528179</v>
      </c>
      <c r="K30" s="88">
        <v>0.1171693508782658</v>
      </c>
      <c r="L30" s="88">
        <v>0.37887993144986576</v>
      </c>
    </row>
    <row r="31" spans="1:12" ht="12.75">
      <c r="A31" s="336" t="s">
        <v>162</v>
      </c>
      <c r="B31" s="349">
        <v>0</v>
      </c>
      <c r="C31" s="349">
        <v>8781</v>
      </c>
      <c r="D31" s="353" t="s">
        <v>164</v>
      </c>
      <c r="E31" s="351">
        <f t="shared" si="0"/>
        <v>0.19304726459215057</v>
      </c>
      <c r="F31" s="351">
        <v>0.30358640613299165</v>
      </c>
      <c r="G31" s="87"/>
      <c r="H31" s="349">
        <v>0</v>
      </c>
      <c r="I31" s="349">
        <v>8781</v>
      </c>
      <c r="J31" s="353" t="s">
        <v>164</v>
      </c>
      <c r="K31" s="351">
        <v>0.11071387819456063</v>
      </c>
      <c r="L31" s="351">
        <v>0.14207390690785632</v>
      </c>
    </row>
    <row r="32" spans="1:12" ht="12.75">
      <c r="A32" s="335" t="s">
        <v>46</v>
      </c>
      <c r="B32" s="93">
        <v>14298</v>
      </c>
      <c r="C32" s="93">
        <v>26256</v>
      </c>
      <c r="D32" s="279">
        <v>83.63407469576165</v>
      </c>
      <c r="E32" s="88">
        <f t="shared" si="0"/>
        <v>0.2628925167968268</v>
      </c>
      <c r="F32" s="88">
        <v>0.9077513585500318</v>
      </c>
      <c r="G32" s="56"/>
      <c r="H32" s="93">
        <v>27166</v>
      </c>
      <c r="I32" s="93">
        <v>44154</v>
      </c>
      <c r="J32" s="279">
        <v>62.53404991533535</v>
      </c>
      <c r="K32" s="88">
        <v>0.21419056631012368</v>
      </c>
      <c r="L32" s="88">
        <v>0.7143982787392652</v>
      </c>
    </row>
    <row r="33" spans="1:12" ht="12.75">
      <c r="A33" s="336" t="s">
        <v>89</v>
      </c>
      <c r="B33" s="349">
        <v>38167</v>
      </c>
      <c r="C33" s="349">
        <v>68793</v>
      </c>
      <c r="D33" s="350">
        <v>80.2420939555113</v>
      </c>
      <c r="E33" s="351">
        <f t="shared" si="0"/>
        <v>0.673302075549391</v>
      </c>
      <c r="F33" s="351">
        <v>2.3783873860729865</v>
      </c>
      <c r="G33" s="88"/>
      <c r="H33" s="349">
        <v>66571</v>
      </c>
      <c r="I33" s="349">
        <v>108616</v>
      </c>
      <c r="J33" s="350">
        <v>63.158131919304196</v>
      </c>
      <c r="K33" s="351">
        <v>0.5301178691140305</v>
      </c>
      <c r="L33" s="351">
        <v>1.7573738153631386</v>
      </c>
    </row>
    <row r="34" spans="1:12" ht="12.75">
      <c r="A34" s="335" t="s">
        <v>45</v>
      </c>
      <c r="B34" s="93">
        <v>18490</v>
      </c>
      <c r="C34" s="93">
        <v>52456</v>
      </c>
      <c r="D34" s="279">
        <v>183.69929691725258</v>
      </c>
      <c r="E34" s="88">
        <f t="shared" si="0"/>
        <v>0.7467308266868222</v>
      </c>
      <c r="F34" s="88">
        <v>1.813566623404192</v>
      </c>
      <c r="G34" s="88"/>
      <c r="H34" s="93">
        <v>47689</v>
      </c>
      <c r="I34" s="93">
        <v>80616</v>
      </c>
      <c r="J34" s="279">
        <v>69.04527249470527</v>
      </c>
      <c r="K34" s="88">
        <v>0.415154978625703</v>
      </c>
      <c r="L34" s="88">
        <v>1.304342339059759</v>
      </c>
    </row>
    <row r="35" spans="1:12" ht="12.75">
      <c r="A35" s="336" t="s">
        <v>83</v>
      </c>
      <c r="B35" s="349">
        <v>726015</v>
      </c>
      <c r="C35" s="349">
        <v>766320</v>
      </c>
      <c r="D35" s="353">
        <v>5.551538191359673</v>
      </c>
      <c r="E35" s="351">
        <f t="shared" si="0"/>
        <v>0.8860915612557372</v>
      </c>
      <c r="F35" s="351">
        <v>26.494059303932826</v>
      </c>
      <c r="G35" s="88"/>
      <c r="H35" s="349">
        <v>1369075</v>
      </c>
      <c r="I35" s="349">
        <v>1370848</v>
      </c>
      <c r="J35" s="353">
        <v>0.1295034968865849</v>
      </c>
      <c r="K35" s="351">
        <v>0.022354595836346202</v>
      </c>
      <c r="L35" s="351">
        <v>22.179903329554833</v>
      </c>
    </row>
    <row r="36" spans="1:12" ht="12.75">
      <c r="A36" s="335" t="s">
        <v>107</v>
      </c>
      <c r="B36" s="93">
        <v>9953</v>
      </c>
      <c r="C36" s="93">
        <v>128413</v>
      </c>
      <c r="D36" s="168" t="s">
        <v>206</v>
      </c>
      <c r="E36" s="88">
        <f t="shared" si="0"/>
        <v>2.604302353215597</v>
      </c>
      <c r="F36" s="88">
        <v>4.43963571014188</v>
      </c>
      <c r="G36" s="87"/>
      <c r="H36" s="93">
        <v>16905</v>
      </c>
      <c r="I36" s="93">
        <v>199662</v>
      </c>
      <c r="J36" s="168" t="s">
        <v>206</v>
      </c>
      <c r="K36" s="88">
        <v>2.304263322765439</v>
      </c>
      <c r="L36" s="88">
        <v>3.2304703793459066</v>
      </c>
    </row>
    <row r="37" spans="1:12" ht="13.5" thickBot="1">
      <c r="A37" s="251" t="s">
        <v>125</v>
      </c>
      <c r="B37" s="254">
        <v>4688</v>
      </c>
      <c r="C37" s="254">
        <v>12490</v>
      </c>
      <c r="D37" s="330">
        <v>166.42491467576792</v>
      </c>
      <c r="E37" s="255">
        <f t="shared" si="0"/>
        <v>0.17152428633959216</v>
      </c>
      <c r="F37" s="255">
        <v>0.4318180403827658</v>
      </c>
      <c r="G37" s="299"/>
      <c r="H37" s="254">
        <v>8028</v>
      </c>
      <c r="I37" s="254">
        <v>25145</v>
      </c>
      <c r="J37" s="330">
        <v>213.21624314897858</v>
      </c>
      <c r="K37" s="255">
        <v>0.21581704282613534</v>
      </c>
      <c r="L37" s="255">
        <v>0.40683844541601716</v>
      </c>
    </row>
    <row r="38" spans="1:12" ht="12.75">
      <c r="A38" s="23" t="s">
        <v>80</v>
      </c>
      <c r="B38" s="3"/>
      <c r="C38" s="17"/>
      <c r="D38" s="3"/>
      <c r="E38" s="3"/>
      <c r="F38" s="3"/>
      <c r="G38" s="53"/>
      <c r="H38" s="53"/>
      <c r="I38" s="3"/>
      <c r="J38" s="3"/>
      <c r="K38" s="3"/>
      <c r="L38" s="3"/>
    </row>
    <row r="39" spans="1:11" s="29" customFormat="1" ht="12" customHeight="1">
      <c r="A39" s="23" t="s">
        <v>81</v>
      </c>
      <c r="B39" s="15"/>
      <c r="C39" s="16"/>
      <c r="D39" s="16"/>
      <c r="E39" s="16"/>
      <c r="F39" s="16"/>
      <c r="G39" s="16"/>
      <c r="H39" s="16"/>
      <c r="I39" s="16"/>
      <c r="J39" s="26"/>
      <c r="K39" s="26"/>
    </row>
    <row r="40" spans="1:11" s="29" customFormat="1" ht="12" customHeight="1">
      <c r="A40" s="23" t="s">
        <v>207</v>
      </c>
      <c r="B40" s="15"/>
      <c r="C40" s="16"/>
      <c r="D40" s="16"/>
      <c r="E40" s="16"/>
      <c r="F40" s="16"/>
      <c r="G40" s="16"/>
      <c r="H40" s="138"/>
      <c r="I40" s="138"/>
      <c r="J40" s="26"/>
      <c r="K40" s="26"/>
    </row>
    <row r="41" spans="1:244" ht="12.75">
      <c r="A41" s="124" t="s">
        <v>205</v>
      </c>
      <c r="B41" s="24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</row>
    <row r="42" spans="1:9" s="29" customFormat="1" ht="12" customHeight="1">
      <c r="A42" s="23" t="s">
        <v>86</v>
      </c>
      <c r="B42" s="26"/>
      <c r="C42" s="26"/>
      <c r="D42" s="26"/>
      <c r="E42" s="42"/>
      <c r="F42" s="42"/>
      <c r="G42" s="26"/>
      <c r="H42" s="26"/>
      <c r="I42" s="26"/>
    </row>
    <row r="43" ht="12.75">
      <c r="A43" s="23" t="s">
        <v>87</v>
      </c>
    </row>
    <row r="44" spans="1:11" ht="12.75">
      <c r="A44" s="199" t="s">
        <v>210</v>
      </c>
      <c r="J44" s="83"/>
      <c r="K44" s="83"/>
    </row>
  </sheetData>
  <sheetProtection/>
  <mergeCells count="7">
    <mergeCell ref="A10:A11"/>
    <mergeCell ref="B9:E9"/>
    <mergeCell ref="H9:K9"/>
    <mergeCell ref="H10:K10"/>
    <mergeCell ref="L10:L11"/>
    <mergeCell ref="F10:F11"/>
    <mergeCell ref="B10:E10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7:BQ23"/>
  <sheetViews>
    <sheetView zoomScalePageLayoutView="0" workbookViewId="0" topLeftCell="A1">
      <selection activeCell="A20" sqref="A20"/>
    </sheetView>
  </sheetViews>
  <sheetFormatPr defaultColWidth="6.7109375" defaultRowHeight="12.75"/>
  <cols>
    <col min="1" max="1" width="7.8515625" style="178" customWidth="1"/>
    <col min="2" max="2" width="40.7109375" style="188" bestFit="1" customWidth="1"/>
    <col min="3" max="4" width="9.7109375" style="178" bestFit="1" customWidth="1"/>
    <col min="5" max="5" width="9.57421875" style="178" customWidth="1"/>
    <col min="6" max="6" width="11.421875" style="178" bestFit="1" customWidth="1"/>
    <col min="7" max="7" width="1.7109375" style="178" customWidth="1"/>
    <col min="8" max="9" width="9.7109375" style="178" bestFit="1" customWidth="1"/>
    <col min="10" max="10" width="8.8515625" style="178" customWidth="1"/>
    <col min="11" max="11" width="12.00390625" style="178" customWidth="1"/>
    <col min="12" max="12" width="2.57421875" style="178" customWidth="1"/>
    <col min="13" max="13" width="13.57421875" style="178" customWidth="1"/>
    <col min="14" max="14" width="11.421875" style="178" customWidth="1"/>
    <col min="15" max="15" width="9.28125" style="178" customWidth="1"/>
    <col min="16" max="16" width="12.00390625" style="178" customWidth="1"/>
    <col min="17" max="17" width="2.00390625" style="178" customWidth="1"/>
    <col min="18" max="19" width="9.7109375" style="178" bestFit="1" customWidth="1"/>
    <col min="20" max="20" width="9.57421875" style="178" customWidth="1"/>
    <col min="21" max="21" width="12.00390625" style="178" customWidth="1"/>
    <col min="22" max="16384" width="6.7109375" style="178" customWidth="1"/>
  </cols>
  <sheetData>
    <row r="1" ht="3" customHeight="1"/>
    <row r="2" ht="12.75"/>
    <row r="3" ht="12.75"/>
    <row r="4" ht="12.75"/>
    <row r="5" ht="12.75"/>
    <row r="7" spans="1:2" s="182" customFormat="1" ht="15">
      <c r="A7" s="180" t="s">
        <v>76</v>
      </c>
      <c r="B7" s="218"/>
    </row>
    <row r="8" spans="1:11" s="182" customFormat="1" ht="15">
      <c r="A8" s="180" t="s">
        <v>96</v>
      </c>
      <c r="B8" s="218"/>
      <c r="C8" s="183"/>
      <c r="D8" s="183"/>
      <c r="E8" s="183"/>
      <c r="F8" s="183"/>
      <c r="G8" s="183"/>
      <c r="H8" s="183"/>
      <c r="I8" s="183"/>
      <c r="J8" s="183"/>
      <c r="K8" s="183"/>
    </row>
    <row r="9" spans="1:21" s="182" customFormat="1" ht="15.75" thickBot="1">
      <c r="A9" s="39" t="s">
        <v>152</v>
      </c>
      <c r="B9" s="218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</row>
    <row r="10" spans="3:21" s="188" customFormat="1" ht="17.25" customHeight="1" thickBot="1">
      <c r="C10" s="375" t="s">
        <v>155</v>
      </c>
      <c r="D10" s="375"/>
      <c r="E10" s="375"/>
      <c r="F10" s="375"/>
      <c r="G10" s="375"/>
      <c r="H10" s="375"/>
      <c r="I10" s="375"/>
      <c r="J10" s="375"/>
      <c r="K10" s="375"/>
      <c r="L10" s="187"/>
      <c r="M10" s="375" t="s">
        <v>156</v>
      </c>
      <c r="N10" s="375"/>
      <c r="O10" s="375"/>
      <c r="P10" s="375"/>
      <c r="Q10" s="375"/>
      <c r="R10" s="375"/>
      <c r="S10" s="375"/>
      <c r="T10" s="375"/>
      <c r="U10" s="375"/>
    </row>
    <row r="11" spans="1:64" ht="16.5" customHeight="1" thickBot="1">
      <c r="A11" s="379" t="s">
        <v>3</v>
      </c>
      <c r="B11" s="379" t="s">
        <v>39</v>
      </c>
      <c r="C11" s="375" t="s">
        <v>8</v>
      </c>
      <c r="D11" s="375"/>
      <c r="E11" s="375"/>
      <c r="F11" s="375"/>
      <c r="G11" s="375"/>
      <c r="H11" s="376" t="s">
        <v>49</v>
      </c>
      <c r="I11" s="376"/>
      <c r="J11" s="376"/>
      <c r="K11" s="376"/>
      <c r="L11" s="188"/>
      <c r="M11" s="375" t="s">
        <v>8</v>
      </c>
      <c r="N11" s="375"/>
      <c r="O11" s="375"/>
      <c r="P11" s="375"/>
      <c r="Q11" s="375"/>
      <c r="R11" s="376" t="s">
        <v>49</v>
      </c>
      <c r="S11" s="376"/>
      <c r="T11" s="376"/>
      <c r="U11" s="376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</row>
    <row r="12" spans="1:64" ht="42" customHeight="1" thickBot="1">
      <c r="A12" s="380"/>
      <c r="B12" s="380"/>
      <c r="C12" s="285">
        <v>2013</v>
      </c>
      <c r="D12" s="285">
        <v>2014</v>
      </c>
      <c r="E12" s="189" t="s">
        <v>105</v>
      </c>
      <c r="F12" s="189" t="s">
        <v>106</v>
      </c>
      <c r="G12" s="228"/>
      <c r="H12" s="285">
        <v>2013</v>
      </c>
      <c r="I12" s="285">
        <v>2014</v>
      </c>
      <c r="J12" s="189" t="s">
        <v>105</v>
      </c>
      <c r="K12" s="189" t="s">
        <v>106</v>
      </c>
      <c r="L12" s="188"/>
      <c r="M12" s="285">
        <v>2013</v>
      </c>
      <c r="N12" s="285">
        <v>2014</v>
      </c>
      <c r="O12" s="189" t="s">
        <v>105</v>
      </c>
      <c r="P12" s="189" t="s">
        <v>106</v>
      </c>
      <c r="Q12" s="228"/>
      <c r="R12" s="285">
        <v>2013</v>
      </c>
      <c r="S12" s="285">
        <v>2014</v>
      </c>
      <c r="T12" s="189" t="s">
        <v>105</v>
      </c>
      <c r="U12" s="189" t="s">
        <v>106</v>
      </c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</row>
    <row r="13" spans="1:69" ht="15.75" customHeight="1">
      <c r="A13" s="398" t="s">
        <v>97</v>
      </c>
      <c r="B13" s="398"/>
      <c r="C13" s="38">
        <v>6663406</v>
      </c>
      <c r="D13" s="38">
        <v>6407651</v>
      </c>
      <c r="E13" s="99">
        <v>-3.838202264727675</v>
      </c>
      <c r="F13" s="99">
        <v>-3.8382022647276783</v>
      </c>
      <c r="G13" s="192"/>
      <c r="H13" s="38">
        <v>4548626</v>
      </c>
      <c r="I13" s="38">
        <v>2892426</v>
      </c>
      <c r="J13" s="99">
        <v>-36.41099532034509</v>
      </c>
      <c r="K13" s="99">
        <v>-36.410995320345094</v>
      </c>
      <c r="L13" s="99"/>
      <c r="M13" s="38">
        <v>12812147</v>
      </c>
      <c r="N13" s="38">
        <v>12934163</v>
      </c>
      <c r="O13" s="99">
        <v>0.9523462383002723</v>
      </c>
      <c r="P13" s="99">
        <v>0.952346238300263</v>
      </c>
      <c r="Q13" s="192"/>
      <c r="R13" s="38">
        <v>7931256</v>
      </c>
      <c r="S13" s="38">
        <v>6180586</v>
      </c>
      <c r="T13" s="99">
        <v>-22.07304870754393</v>
      </c>
      <c r="U13" s="99">
        <f>+(S13-R13)/$R$13*100</f>
        <v>-22.073048707543926</v>
      </c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</row>
    <row r="14" spans="1:21" s="193" customFormat="1" ht="13.5" customHeight="1">
      <c r="A14" s="196" t="s">
        <v>51</v>
      </c>
      <c r="B14" s="197" t="s">
        <v>52</v>
      </c>
      <c r="C14" s="333">
        <v>4524776</v>
      </c>
      <c r="D14" s="333">
        <v>3693839</v>
      </c>
      <c r="E14" s="334">
        <v>-18.36415769532017</v>
      </c>
      <c r="F14" s="104">
        <v>-12.470154152395937</v>
      </c>
      <c r="G14" s="137"/>
      <c r="H14" s="333">
        <v>3875802</v>
      </c>
      <c r="I14" s="333">
        <v>1998616</v>
      </c>
      <c r="J14" s="104">
        <v>-48.43348550828964</v>
      </c>
      <c r="K14" s="104">
        <v>-41.26929758568851</v>
      </c>
      <c r="L14" s="104"/>
      <c r="M14" s="333">
        <v>8544310</v>
      </c>
      <c r="N14" s="333">
        <v>7993822</v>
      </c>
      <c r="O14" s="104">
        <v>-6.442743767489711</v>
      </c>
      <c r="P14" s="104">
        <v>-4.29661008416466</v>
      </c>
      <c r="Q14" s="137"/>
      <c r="R14" s="333">
        <v>6700733</v>
      </c>
      <c r="S14" s="333">
        <v>4800002</v>
      </c>
      <c r="T14" s="104">
        <v>-28.366016076151666</v>
      </c>
      <c r="U14" s="104">
        <v>-23.965069340845886</v>
      </c>
    </row>
    <row r="15" spans="1:21" ht="12.75">
      <c r="A15" s="194" t="s">
        <v>165</v>
      </c>
      <c r="B15" s="195" t="s">
        <v>185</v>
      </c>
      <c r="C15" s="275">
        <v>2265</v>
      </c>
      <c r="D15" s="275">
        <v>15162</v>
      </c>
      <c r="E15" s="100">
        <v>569.4039735099338</v>
      </c>
      <c r="F15" s="101">
        <v>0.19354966514122057</v>
      </c>
      <c r="G15" s="59"/>
      <c r="H15" s="275">
        <v>5093</v>
      </c>
      <c r="I15" s="275">
        <v>55644</v>
      </c>
      <c r="J15" s="101">
        <v>992.5584135087374</v>
      </c>
      <c r="K15" s="101">
        <v>1.1113465912563485</v>
      </c>
      <c r="L15" s="104"/>
      <c r="M15" s="275">
        <v>8138</v>
      </c>
      <c r="N15" s="275">
        <v>17341</v>
      </c>
      <c r="O15" s="101">
        <v>113.08675350208897</v>
      </c>
      <c r="P15" s="101">
        <v>0.07183027169450991</v>
      </c>
      <c r="Q15" s="59"/>
      <c r="R15" s="275">
        <v>22054</v>
      </c>
      <c r="S15" s="275">
        <v>59783</v>
      </c>
      <c r="T15" s="101">
        <v>171.07554185181826</v>
      </c>
      <c r="U15" s="101">
        <v>0.47570019174768785</v>
      </c>
    </row>
    <row r="16" spans="1:21" ht="12.75">
      <c r="A16" s="196" t="s">
        <v>50</v>
      </c>
      <c r="B16" s="197" t="s">
        <v>127</v>
      </c>
      <c r="C16" s="276">
        <v>307457</v>
      </c>
      <c r="D16" s="276">
        <v>375162</v>
      </c>
      <c r="E16" s="105">
        <v>22.020965533391657</v>
      </c>
      <c r="F16" s="105">
        <v>1.0160719607960254</v>
      </c>
      <c r="G16" s="198"/>
      <c r="H16" s="276">
        <v>585043</v>
      </c>
      <c r="I16" s="276">
        <v>642435</v>
      </c>
      <c r="J16" s="105">
        <v>9.809877222699882</v>
      </c>
      <c r="K16" s="105">
        <v>1.261743656216185</v>
      </c>
      <c r="L16" s="105"/>
      <c r="M16" s="276">
        <v>600760</v>
      </c>
      <c r="N16" s="276">
        <v>560242</v>
      </c>
      <c r="O16" s="105">
        <v>-6.744457021106598</v>
      </c>
      <c r="P16" s="105">
        <v>-0.3162467617644412</v>
      </c>
      <c r="Q16" s="198"/>
      <c r="R16" s="276">
        <v>1044097</v>
      </c>
      <c r="S16" s="276">
        <v>954718</v>
      </c>
      <c r="T16" s="105">
        <v>-8.560411532644952</v>
      </c>
      <c r="U16" s="105">
        <v>-1.1269211332984335</v>
      </c>
    </row>
    <row r="17" spans="1:21" ht="13.5" thickBot="1">
      <c r="A17" s="397" t="s">
        <v>103</v>
      </c>
      <c r="B17" s="397"/>
      <c r="C17" s="277">
        <v>1828908</v>
      </c>
      <c r="D17" s="277">
        <v>2323488</v>
      </c>
      <c r="E17" s="102">
        <v>27.04236626445944</v>
      </c>
      <c r="F17" s="103">
        <v>7.4223302617310125</v>
      </c>
      <c r="G17" s="61"/>
      <c r="H17" s="277">
        <v>82688</v>
      </c>
      <c r="I17" s="277">
        <v>195731</v>
      </c>
      <c r="J17" s="269">
        <v>136.71028444272446</v>
      </c>
      <c r="K17" s="103">
        <v>2.485212017870891</v>
      </c>
      <c r="L17" s="300"/>
      <c r="M17" s="277">
        <v>3658939</v>
      </c>
      <c r="N17" s="277">
        <v>4362758</v>
      </c>
      <c r="O17" s="269">
        <v>19.235603545180723</v>
      </c>
      <c r="P17" s="103">
        <v>5.493372812534854</v>
      </c>
      <c r="Q17" s="61"/>
      <c r="R17" s="277">
        <v>164372</v>
      </c>
      <c r="S17" s="277">
        <v>366083</v>
      </c>
      <c r="T17" s="269">
        <v>122.71615603630788</v>
      </c>
      <c r="U17" s="103">
        <v>2.5432415748527095</v>
      </c>
    </row>
    <row r="18" spans="1:17" ht="15">
      <c r="A18" s="199" t="s">
        <v>80</v>
      </c>
      <c r="B18" s="179"/>
      <c r="E18" s="55"/>
      <c r="F18" s="55"/>
      <c r="G18" s="217"/>
      <c r="H18" s="55"/>
      <c r="I18" s="55"/>
      <c r="L18" s="215"/>
      <c r="M18" s="232"/>
      <c r="N18" s="188"/>
      <c r="O18" s="188"/>
      <c r="P18" s="188"/>
      <c r="Q18" s="188"/>
    </row>
    <row r="19" spans="1:17" ht="15">
      <c r="A19" s="199" t="s">
        <v>81</v>
      </c>
      <c r="B19" s="178"/>
      <c r="C19" s="188"/>
      <c r="D19" s="188"/>
      <c r="E19" s="188"/>
      <c r="F19" s="188"/>
      <c r="G19" s="188"/>
      <c r="H19" s="188"/>
      <c r="I19" s="188"/>
      <c r="L19" s="215"/>
      <c r="M19" s="232"/>
      <c r="N19" s="188"/>
      <c r="O19" s="188"/>
      <c r="P19" s="188"/>
      <c r="Q19" s="188"/>
    </row>
    <row r="20" spans="1:12" ht="15">
      <c r="A20" s="199" t="s">
        <v>210</v>
      </c>
      <c r="B20" s="198"/>
      <c r="L20" s="215"/>
    </row>
    <row r="21" spans="1:16" s="188" customFormat="1" ht="13.5">
      <c r="A21" s="213"/>
      <c r="B21" s="213"/>
      <c r="C21" s="138"/>
      <c r="D21" s="138"/>
      <c r="E21" s="83"/>
      <c r="F21" s="83"/>
      <c r="G21" s="201"/>
      <c r="H21" s="147"/>
      <c r="I21" s="147"/>
      <c r="J21" s="83"/>
      <c r="K21" s="83"/>
      <c r="L21" s="83"/>
      <c r="M21" s="138"/>
      <c r="N21" s="138"/>
      <c r="O21" s="83"/>
      <c r="P21" s="83"/>
    </row>
    <row r="22" spans="1:9" ht="13.5">
      <c r="A22" s="214"/>
      <c r="B22" s="213"/>
      <c r="C22" s="200"/>
      <c r="H22" s="212"/>
      <c r="I22" s="212"/>
    </row>
    <row r="23" spans="1:11" ht="28.5" customHeight="1">
      <c r="A23" s="190"/>
      <c r="B23" s="191"/>
      <c r="C23" s="38"/>
      <c r="D23" s="38"/>
      <c r="E23" s="99"/>
      <c r="F23" s="99"/>
      <c r="G23" s="192"/>
      <c r="H23" s="38"/>
      <c r="I23" s="38"/>
      <c r="J23" s="99"/>
      <c r="K23" s="99"/>
    </row>
  </sheetData>
  <sheetProtection/>
  <mergeCells count="10">
    <mergeCell ref="M10:U10"/>
    <mergeCell ref="M11:Q11"/>
    <mergeCell ref="R11:U11"/>
    <mergeCell ref="H11:K11"/>
    <mergeCell ref="A17:B17"/>
    <mergeCell ref="A11:A12"/>
    <mergeCell ref="B11:B12"/>
    <mergeCell ref="C11:G11"/>
    <mergeCell ref="C10:K10"/>
    <mergeCell ref="A13:B13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A6:K126"/>
  <sheetViews>
    <sheetView tabSelected="1" zoomScalePageLayoutView="0" workbookViewId="0" topLeftCell="A14">
      <selection activeCell="K33" sqref="K33"/>
    </sheetView>
  </sheetViews>
  <sheetFormatPr defaultColWidth="11.421875" defaultRowHeight="12.75"/>
  <cols>
    <col min="1" max="1" width="32.421875" style="178" customWidth="1"/>
    <col min="2" max="3" width="9.7109375" style="178" bestFit="1" customWidth="1"/>
    <col min="4" max="4" width="9.140625" style="178" customWidth="1"/>
    <col min="5" max="5" width="13.28125" style="178" bestFit="1" customWidth="1"/>
    <col min="6" max="6" width="0.9921875" style="178" customWidth="1"/>
    <col min="7" max="7" width="13.7109375" style="178" bestFit="1" customWidth="1"/>
    <col min="8" max="8" width="12.140625" style="178" bestFit="1" customWidth="1"/>
    <col min="9" max="9" width="8.8515625" style="178" customWidth="1"/>
    <col min="10" max="16384" width="11.421875" style="178" customWidth="1"/>
  </cols>
  <sheetData>
    <row r="1" ht="12.75"/>
    <row r="2" ht="12.75"/>
    <row r="3" ht="12.75"/>
    <row r="4" ht="15" customHeight="1"/>
    <row r="5" ht="15" customHeight="1"/>
    <row r="6" ht="15">
      <c r="A6" s="184" t="s">
        <v>77</v>
      </c>
    </row>
    <row r="7" ht="15">
      <c r="A7" s="184" t="s">
        <v>56</v>
      </c>
    </row>
    <row r="8" spans="1:10" ht="15.75" thickBot="1">
      <c r="A8" s="39" t="s">
        <v>152</v>
      </c>
      <c r="B8" s="186"/>
      <c r="C8" s="186"/>
      <c r="D8" s="186"/>
      <c r="E8" s="186"/>
      <c r="F8" s="186"/>
      <c r="G8" s="188"/>
      <c r="H8" s="188"/>
      <c r="I8" s="188"/>
      <c r="J8" s="188"/>
    </row>
    <row r="9" spans="1:10" ht="13.5" thickBot="1">
      <c r="A9" s="113"/>
      <c r="B9" s="375" t="s">
        <v>155</v>
      </c>
      <c r="C9" s="375"/>
      <c r="D9" s="375"/>
      <c r="E9" s="375"/>
      <c r="F9" s="187"/>
      <c r="G9" s="375" t="s">
        <v>156</v>
      </c>
      <c r="H9" s="375"/>
      <c r="I9" s="375"/>
      <c r="J9" s="375"/>
    </row>
    <row r="10" spans="1:10" ht="13.5" thickBot="1">
      <c r="A10" s="381" t="s">
        <v>58</v>
      </c>
      <c r="B10" s="375" t="s">
        <v>8</v>
      </c>
      <c r="C10" s="375"/>
      <c r="D10" s="375"/>
      <c r="E10" s="375"/>
      <c r="F10" s="377"/>
      <c r="G10" s="375" t="s">
        <v>8</v>
      </c>
      <c r="H10" s="375"/>
      <c r="I10" s="375"/>
      <c r="J10" s="375"/>
    </row>
    <row r="11" spans="1:10" ht="42" customHeight="1" thickBot="1">
      <c r="A11" s="382"/>
      <c r="B11" s="285">
        <v>2013</v>
      </c>
      <c r="C11" s="285">
        <v>2014</v>
      </c>
      <c r="D11" s="189" t="s">
        <v>105</v>
      </c>
      <c r="E11" s="189" t="s">
        <v>106</v>
      </c>
      <c r="F11" s="228"/>
      <c r="G11" s="285">
        <v>2013</v>
      </c>
      <c r="H11" s="285">
        <v>2014</v>
      </c>
      <c r="I11" s="189" t="s">
        <v>105</v>
      </c>
      <c r="J11" s="189" t="s">
        <v>106</v>
      </c>
    </row>
    <row r="12" spans="1:11" ht="12.75">
      <c r="A12" s="208" t="s">
        <v>2</v>
      </c>
      <c r="B12" s="76">
        <v>1283311</v>
      </c>
      <c r="C12" s="76">
        <v>813855</v>
      </c>
      <c r="D12" s="107">
        <v>-36.57232594116662</v>
      </c>
      <c r="E12" s="107">
        <v>-36.57232594116662</v>
      </c>
      <c r="F12" s="107"/>
      <c r="G12" s="76">
        <v>2442205</v>
      </c>
      <c r="H12" s="76">
        <v>1877469</v>
      </c>
      <c r="I12" s="107">
        <v>-23.11791388327079</v>
      </c>
      <c r="J12" s="107">
        <v>-23.11791388327079</v>
      </c>
      <c r="K12" s="221"/>
    </row>
    <row r="13" spans="1:10" s="193" customFormat="1" ht="12.75">
      <c r="A13" s="38"/>
      <c r="B13" s="143"/>
      <c r="C13" s="143"/>
      <c r="D13" s="84"/>
      <c r="E13" s="84"/>
      <c r="F13" s="84"/>
      <c r="G13" s="143"/>
      <c r="H13" s="143"/>
      <c r="I13" s="84"/>
      <c r="J13" s="84"/>
    </row>
    <row r="14" spans="1:10" ht="12.75">
      <c r="A14" s="208" t="s">
        <v>59</v>
      </c>
      <c r="B14" s="76">
        <v>237645</v>
      </c>
      <c r="C14" s="76">
        <v>170398</v>
      </c>
      <c r="D14" s="107">
        <v>-28.297250099938985</v>
      </c>
      <c r="E14" s="107">
        <v>-5.240917610658437</v>
      </c>
      <c r="F14" s="107"/>
      <c r="G14" s="76">
        <v>425227</v>
      </c>
      <c r="H14" s="76">
        <v>337845</v>
      </c>
      <c r="I14" s="107">
        <v>-20.549494740456275</v>
      </c>
      <c r="J14" s="107">
        <v>-3.5782803599164787</v>
      </c>
    </row>
    <row r="15" spans="1:10" s="209" customFormat="1" ht="12.75">
      <c r="A15" s="210" t="s">
        <v>93</v>
      </c>
      <c r="B15" s="77">
        <v>117196</v>
      </c>
      <c r="C15" s="77">
        <v>90716</v>
      </c>
      <c r="D15" s="109">
        <v>-22.59462780299669</v>
      </c>
      <c r="E15" s="109">
        <v>-2.0637277251064794</v>
      </c>
      <c r="F15" s="107"/>
      <c r="G15" s="77">
        <v>218452</v>
      </c>
      <c r="H15" s="77">
        <v>169655</v>
      </c>
      <c r="I15" s="109">
        <v>-22.337630234559537</v>
      </c>
      <c r="J15" s="109">
        <v>-1.998230147202449</v>
      </c>
    </row>
    <row r="16" spans="1:10" s="209" customFormat="1" ht="12.75">
      <c r="A16" s="137" t="s">
        <v>16</v>
      </c>
      <c r="B16" s="25">
        <v>2519</v>
      </c>
      <c r="C16" s="25">
        <v>6741</v>
      </c>
      <c r="D16" s="56">
        <v>167.60619293370388</v>
      </c>
      <c r="E16" s="56">
        <v>0.3290429930286841</v>
      </c>
      <c r="F16" s="56"/>
      <c r="G16" s="25">
        <v>4800</v>
      </c>
      <c r="H16" s="25">
        <v>9832</v>
      </c>
      <c r="I16" s="56">
        <v>104.83333333333333</v>
      </c>
      <c r="J16" s="56">
        <v>0.20605967786385895</v>
      </c>
    </row>
    <row r="17" spans="1:10" s="211" customFormat="1" ht="12.75">
      <c r="A17" s="59" t="s">
        <v>19</v>
      </c>
      <c r="B17" s="52">
        <v>21795</v>
      </c>
      <c r="C17" s="52">
        <v>19597</v>
      </c>
      <c r="D17" s="302">
        <v>-10.084881853636151</v>
      </c>
      <c r="E17" s="302">
        <v>-0.1713018708377659</v>
      </c>
      <c r="F17" s="56"/>
      <c r="G17" s="52">
        <v>43829</v>
      </c>
      <c r="H17" s="52">
        <v>42858</v>
      </c>
      <c r="I17" s="302">
        <v>-2.2154281411850607</v>
      </c>
      <c r="J17" s="302">
        <v>-0.039762310652982316</v>
      </c>
    </row>
    <row r="18" spans="1:10" s="211" customFormat="1" ht="12.75">
      <c r="A18" s="137" t="s">
        <v>18</v>
      </c>
      <c r="B18" s="25">
        <v>92882</v>
      </c>
      <c r="C18" s="25">
        <v>64378</v>
      </c>
      <c r="D18" s="56">
        <v>-30.68840033591008</v>
      </c>
      <c r="E18" s="56">
        <v>-2.2214688472973974</v>
      </c>
      <c r="F18" s="56"/>
      <c r="G18" s="25">
        <v>169823</v>
      </c>
      <c r="H18" s="25">
        <v>116965</v>
      </c>
      <c r="I18" s="56">
        <v>-31.125348156610123</v>
      </c>
      <c r="J18" s="56">
        <v>-2.164527514413326</v>
      </c>
    </row>
    <row r="19" spans="1:10" ht="12.75">
      <c r="A19" s="210" t="s">
        <v>92</v>
      </c>
      <c r="B19" s="77">
        <v>120449</v>
      </c>
      <c r="C19" s="77">
        <v>79682</v>
      </c>
      <c r="D19" s="109">
        <v>-33.8458600735581</v>
      </c>
      <c r="E19" s="109">
        <v>-3.177189885551958</v>
      </c>
      <c r="F19" s="107"/>
      <c r="G19" s="77">
        <v>206775</v>
      </c>
      <c r="H19" s="77">
        <v>168190</v>
      </c>
      <c r="I19" s="109">
        <v>-18.660379639704992</v>
      </c>
      <c r="J19" s="109">
        <v>-1.5800502127140297</v>
      </c>
    </row>
    <row r="20" spans="1:10" s="193" customFormat="1" ht="12.75">
      <c r="A20" s="137" t="s">
        <v>22</v>
      </c>
      <c r="B20" s="25">
        <v>8700</v>
      </c>
      <c r="C20" s="25">
        <v>10567</v>
      </c>
      <c r="D20" s="56">
        <v>21.459770114942533</v>
      </c>
      <c r="E20" s="56">
        <v>0.1455052742739349</v>
      </c>
      <c r="F20" s="56"/>
      <c r="G20" s="25">
        <v>14479</v>
      </c>
      <c r="H20" s="25">
        <v>20641</v>
      </c>
      <c r="I20" s="56">
        <v>42.558187720146414</v>
      </c>
      <c r="J20" s="56">
        <v>0.25233301569894645</v>
      </c>
    </row>
    <row r="21" spans="1:10" ht="12.75">
      <c r="A21" s="59" t="s">
        <v>23</v>
      </c>
      <c r="B21" s="52">
        <v>7739</v>
      </c>
      <c r="C21" s="52">
        <v>9595</v>
      </c>
      <c r="D21" s="302">
        <v>23.98242667011241</v>
      </c>
      <c r="E21" s="302">
        <v>0.1446479855663756</v>
      </c>
      <c r="F21" s="56"/>
      <c r="G21" s="52">
        <v>14079</v>
      </c>
      <c r="H21" s="52">
        <v>17558</v>
      </c>
      <c r="I21" s="302">
        <v>24.71056182967539</v>
      </c>
      <c r="J21" s="302">
        <v>0.14246455073298198</v>
      </c>
    </row>
    <row r="22" spans="1:10" ht="12.75">
      <c r="A22" s="137" t="s">
        <v>25</v>
      </c>
      <c r="B22" s="25">
        <v>192</v>
      </c>
      <c r="C22" s="25">
        <v>748</v>
      </c>
      <c r="D22" s="56">
        <v>289.58333333333337</v>
      </c>
      <c r="E22" s="56">
        <v>0.043332047400271995</v>
      </c>
      <c r="F22" s="56"/>
      <c r="G22" s="25">
        <v>863</v>
      </c>
      <c r="H22" s="25">
        <v>1542</v>
      </c>
      <c r="I22" s="56">
        <v>78.67902665121669</v>
      </c>
      <c r="J22" s="56">
        <v>0.027804952557543762</v>
      </c>
    </row>
    <row r="23" spans="1:10" ht="12.75">
      <c r="A23" s="59" t="s">
        <v>17</v>
      </c>
      <c r="B23" s="52">
        <v>10572</v>
      </c>
      <c r="C23" s="52">
        <v>6716</v>
      </c>
      <c r="D23" s="302">
        <v>-36.4737041241014</v>
      </c>
      <c r="E23" s="302">
        <v>-0.3005186596680734</v>
      </c>
      <c r="F23" s="56"/>
      <c r="G23" s="52">
        <v>18825</v>
      </c>
      <c r="H23" s="52">
        <v>16478</v>
      </c>
      <c r="I23" s="302">
        <v>-12.467463479415674</v>
      </c>
      <c r="J23" s="302">
        <v>-0.09610931318491193</v>
      </c>
    </row>
    <row r="24" spans="1:10" ht="12.75">
      <c r="A24" s="137" t="s">
        <v>20</v>
      </c>
      <c r="B24" s="25">
        <v>9244</v>
      </c>
      <c r="C24" s="25">
        <v>11646</v>
      </c>
      <c r="D24" s="56">
        <v>25.984422327996537</v>
      </c>
      <c r="E24" s="56">
        <v>0.1872006795961391</v>
      </c>
      <c r="F24" s="56"/>
      <c r="G24" s="25">
        <v>20578</v>
      </c>
      <c r="H24" s="25">
        <v>22741</v>
      </c>
      <c r="I24" s="56">
        <v>10.511225580717266</v>
      </c>
      <c r="J24" s="56">
        <v>0.088574539590526</v>
      </c>
    </row>
    <row r="25" spans="1:10" ht="12.75">
      <c r="A25" s="59" t="s">
        <v>26</v>
      </c>
      <c r="B25" s="52">
        <v>82518</v>
      </c>
      <c r="C25" s="303">
        <v>38753</v>
      </c>
      <c r="D25" s="302">
        <v>-53.03691315834121</v>
      </c>
      <c r="E25" s="302">
        <v>-3.4108400260304026</v>
      </c>
      <c r="F25" s="56"/>
      <c r="G25" s="52">
        <v>134786</v>
      </c>
      <c r="H25" s="303">
        <v>87132</v>
      </c>
      <c r="I25" s="302">
        <v>-35.35530396331963</v>
      </c>
      <c r="J25" s="302">
        <v>-1.9514244612329756</v>
      </c>
    </row>
    <row r="26" spans="1:10" ht="12.75">
      <c r="A26" s="137" t="s">
        <v>24</v>
      </c>
      <c r="B26" s="25">
        <v>393</v>
      </c>
      <c r="C26" s="25">
        <v>878</v>
      </c>
      <c r="D26" s="56">
        <v>123.40966921119593</v>
      </c>
      <c r="E26" s="56">
        <v>0.03779863846966172</v>
      </c>
      <c r="F26" s="56"/>
      <c r="G26" s="25">
        <v>1258</v>
      </c>
      <c r="H26" s="25">
        <v>1270</v>
      </c>
      <c r="I26" s="56">
        <v>0.9538950715421324</v>
      </c>
      <c r="J26" s="56">
        <v>0.0004913982778947351</v>
      </c>
    </row>
    <row r="27" spans="1:10" ht="12.75">
      <c r="A27" s="59" t="s">
        <v>21</v>
      </c>
      <c r="B27" s="52">
        <v>1091</v>
      </c>
      <c r="C27" s="52">
        <v>779</v>
      </c>
      <c r="D27" s="302">
        <v>-28.597616865261234</v>
      </c>
      <c r="E27" s="302">
        <v>-0.02431582515986486</v>
      </c>
      <c r="F27" s="56"/>
      <c r="G27" s="52">
        <v>1907</v>
      </c>
      <c r="H27" s="52">
        <v>828</v>
      </c>
      <c r="I27" s="302">
        <v>-56.581017304667014</v>
      </c>
      <c r="J27" s="302">
        <v>-0.04418489515403493</v>
      </c>
    </row>
    <row r="28" spans="1:10" ht="12.75">
      <c r="A28" s="137"/>
      <c r="B28" s="25"/>
      <c r="C28" s="25"/>
      <c r="D28" s="56"/>
      <c r="E28" s="56"/>
      <c r="F28" s="56"/>
      <c r="G28" s="25"/>
      <c r="H28" s="25"/>
      <c r="I28" s="56"/>
      <c r="J28" s="56"/>
    </row>
    <row r="29" spans="1:10" ht="12.75">
      <c r="A29" s="59" t="s">
        <v>27</v>
      </c>
      <c r="B29" s="52">
        <v>252743</v>
      </c>
      <c r="C29" s="52">
        <v>259684</v>
      </c>
      <c r="D29" s="302">
        <v>2.746267948073733</v>
      </c>
      <c r="E29" s="302">
        <v>0.5409491744699423</v>
      </c>
      <c r="F29" s="56"/>
      <c r="G29" s="52">
        <v>495027</v>
      </c>
      <c r="H29" s="52">
        <v>741473</v>
      </c>
      <c r="I29" s="302">
        <v>49.78435519678725</v>
      </c>
      <c r="J29" s="302">
        <v>10.091928332837158</v>
      </c>
    </row>
    <row r="30" spans="1:10" ht="12.75">
      <c r="A30" s="137" t="s">
        <v>78</v>
      </c>
      <c r="B30" s="25">
        <v>2532</v>
      </c>
      <c r="C30" s="25">
        <v>2608</v>
      </c>
      <c r="D30" s="56">
        <v>3.001579778830954</v>
      </c>
      <c r="E30" s="56">
        <v>0.005923085615864517</v>
      </c>
      <c r="F30" s="56"/>
      <c r="G30" s="25">
        <v>3791</v>
      </c>
      <c r="H30" s="25">
        <v>13082</v>
      </c>
      <c r="I30" s="56">
        <v>245.08045370614613</v>
      </c>
      <c r="J30" s="56">
        <v>0.38046511665999866</v>
      </c>
    </row>
    <row r="31" spans="1:10" ht="12.75">
      <c r="A31" s="59" t="s">
        <v>28</v>
      </c>
      <c r="B31" s="52">
        <v>1648</v>
      </c>
      <c r="C31" s="52">
        <v>1627</v>
      </c>
      <c r="D31" s="302">
        <v>-1.2742718446601908</v>
      </c>
      <c r="E31" s="302">
        <v>-0.0016366420780678272</v>
      </c>
      <c r="F31" s="56"/>
      <c r="G31" s="52">
        <v>2175</v>
      </c>
      <c r="H31" s="52">
        <v>2723</v>
      </c>
      <c r="I31" s="302">
        <v>25.195402298850578</v>
      </c>
      <c r="J31" s="302">
        <v>0.0224405213571929</v>
      </c>
    </row>
    <row r="32" spans="1:10" ht="12.75">
      <c r="A32" s="137"/>
      <c r="B32" s="25"/>
      <c r="C32" s="25"/>
      <c r="D32" s="56"/>
      <c r="E32" s="56"/>
      <c r="F32" s="56"/>
      <c r="G32" s="25"/>
      <c r="H32" s="25"/>
      <c r="I32" s="56"/>
      <c r="J32" s="56"/>
    </row>
    <row r="33" spans="1:10" s="193" customFormat="1" ht="12.75">
      <c r="A33" s="50" t="s">
        <v>167</v>
      </c>
      <c r="B33" s="153">
        <v>20865</v>
      </c>
      <c r="C33" s="153">
        <v>21712</v>
      </c>
      <c r="D33" s="301">
        <v>4.059429666906311</v>
      </c>
      <c r="E33" s="301">
        <v>0.06601123048206903</v>
      </c>
      <c r="F33" s="107"/>
      <c r="G33" s="153">
        <v>40810</v>
      </c>
      <c r="H33" s="153">
        <v>46224</v>
      </c>
      <c r="I33" s="301">
        <v>13.266356285224212</v>
      </c>
      <c r="J33" s="301">
        <v>0.221702523043508</v>
      </c>
    </row>
    <row r="34" spans="1:10" s="193" customFormat="1" ht="12.75">
      <c r="A34" s="137" t="s">
        <v>129</v>
      </c>
      <c r="B34" s="25">
        <v>116</v>
      </c>
      <c r="C34" s="25">
        <v>187</v>
      </c>
      <c r="D34" s="56">
        <v>61.206896551724135</v>
      </c>
      <c r="E34" s="56">
        <v>0.005533408930610272</v>
      </c>
      <c r="F34" s="56"/>
      <c r="G34" s="25">
        <v>157</v>
      </c>
      <c r="H34" s="25">
        <v>548</v>
      </c>
      <c r="I34" s="56">
        <v>249.04458598726114</v>
      </c>
      <c r="J34" s="56">
        <v>0.01601139388807012</v>
      </c>
    </row>
    <row r="35" spans="1:10" ht="12.75">
      <c r="A35" s="59" t="s">
        <v>30</v>
      </c>
      <c r="B35" s="52">
        <v>361</v>
      </c>
      <c r="C35" s="52">
        <v>730</v>
      </c>
      <c r="D35" s="302">
        <v>102.21606648199443</v>
      </c>
      <c r="E35" s="302">
        <v>0.028758139371763247</v>
      </c>
      <c r="F35" s="56"/>
      <c r="G35" s="52">
        <v>1047</v>
      </c>
      <c r="H35" s="52">
        <v>1699</v>
      </c>
      <c r="I35" s="302">
        <v>62.27316141356256</v>
      </c>
      <c r="J35" s="302">
        <v>0.026699306432280606</v>
      </c>
    </row>
    <row r="36" spans="1:10" ht="12.75">
      <c r="A36" s="137" t="s">
        <v>32</v>
      </c>
      <c r="B36" s="25">
        <v>1983</v>
      </c>
      <c r="C36" s="25">
        <v>2229</v>
      </c>
      <c r="D36" s="56">
        <v>12.405446293494716</v>
      </c>
      <c r="E36" s="56">
        <v>0.01917209291450883</v>
      </c>
      <c r="F36" s="56"/>
      <c r="G36" s="25">
        <v>4020</v>
      </c>
      <c r="H36" s="25">
        <v>4817</v>
      </c>
      <c r="I36" s="56">
        <v>19.825870646766177</v>
      </c>
      <c r="J36" s="56">
        <v>0.032637035623508656</v>
      </c>
    </row>
    <row r="37" spans="1:10" ht="12.75">
      <c r="A37" s="59" t="s">
        <v>38</v>
      </c>
      <c r="B37" s="52">
        <v>758</v>
      </c>
      <c r="C37" s="52">
        <v>1353</v>
      </c>
      <c r="D37" s="302">
        <v>78.49604221635884</v>
      </c>
      <c r="E37" s="302">
        <v>0.0463715255452551</v>
      </c>
      <c r="F37" s="56"/>
      <c r="G37" s="52">
        <v>1469</v>
      </c>
      <c r="H37" s="52">
        <v>2056</v>
      </c>
      <c r="I37" s="302">
        <v>39.95915588835943</v>
      </c>
      <c r="J37" s="302">
        <v>0.024037565760350793</v>
      </c>
    </row>
    <row r="38" spans="1:10" ht="12.75">
      <c r="A38" s="137" t="s">
        <v>31</v>
      </c>
      <c r="B38" s="25">
        <v>12701</v>
      </c>
      <c r="C38" s="25">
        <v>12549</v>
      </c>
      <c r="D38" s="56">
        <v>-1.1967561609322108</v>
      </c>
      <c r="E38" s="56">
        <v>-0.011846171231729034</v>
      </c>
      <c r="F38" s="56"/>
      <c r="G38" s="25">
        <v>23280</v>
      </c>
      <c r="H38" s="25">
        <v>29346</v>
      </c>
      <c r="I38" s="56">
        <v>26.056701030927833</v>
      </c>
      <c r="J38" s="56">
        <v>0.24840182947578862</v>
      </c>
    </row>
    <row r="39" spans="1:10" ht="12.75">
      <c r="A39" s="59" t="s">
        <v>29</v>
      </c>
      <c r="B39" s="52">
        <v>2356</v>
      </c>
      <c r="C39" s="52">
        <v>2100</v>
      </c>
      <c r="D39" s="302">
        <v>-10.865874363327677</v>
      </c>
      <c r="E39" s="302">
        <v>-0.01995144628501732</v>
      </c>
      <c r="F39" s="56"/>
      <c r="G39" s="52">
        <v>5231</v>
      </c>
      <c r="H39" s="52">
        <v>3311</v>
      </c>
      <c r="I39" s="302">
        <v>-36.70426304721851</v>
      </c>
      <c r="J39" s="302">
        <v>-0.07862372446315763</v>
      </c>
    </row>
    <row r="40" spans="1:10" ht="12.75">
      <c r="A40" s="137" t="s">
        <v>33</v>
      </c>
      <c r="B40" s="25">
        <v>1325</v>
      </c>
      <c r="C40" s="25">
        <v>695</v>
      </c>
      <c r="D40" s="56">
        <v>-47.54716981132076</v>
      </c>
      <c r="E40" s="56">
        <v>-0.04909926234203481</v>
      </c>
      <c r="F40" s="56"/>
      <c r="G40" s="25">
        <v>2218</v>
      </c>
      <c r="H40" s="25">
        <v>912</v>
      </c>
      <c r="I40" s="56">
        <v>-58.88187556357079</v>
      </c>
      <c r="J40" s="56">
        <v>-0.05348051257754367</v>
      </c>
    </row>
    <row r="41" spans="1:10" ht="12.75">
      <c r="A41" s="59" t="s">
        <v>208</v>
      </c>
      <c r="B41" s="52">
        <v>1265</v>
      </c>
      <c r="C41" s="52">
        <v>1869</v>
      </c>
      <c r="D41" s="302">
        <v>47.74703557312252</v>
      </c>
      <c r="E41" s="302">
        <v>0.04707294357871274</v>
      </c>
      <c r="F41" s="97"/>
      <c r="G41" s="52">
        <v>3388</v>
      </c>
      <c r="H41" s="52">
        <v>3535</v>
      </c>
      <c r="I41" s="302">
        <v>4.338842975206614</v>
      </c>
      <c r="J41" s="302">
        <v>0.006019628904210505</v>
      </c>
    </row>
    <row r="42" spans="1:10" ht="12.75">
      <c r="A42" s="137"/>
      <c r="B42" s="25"/>
      <c r="C42" s="25"/>
      <c r="D42" s="56"/>
      <c r="E42" s="56"/>
      <c r="F42" s="97"/>
      <c r="G42" s="25"/>
      <c r="H42" s="25"/>
      <c r="I42" s="56"/>
      <c r="J42" s="56"/>
    </row>
    <row r="43" spans="1:10" ht="12.75">
      <c r="A43" s="59" t="s">
        <v>35</v>
      </c>
      <c r="B43" s="52">
        <v>283768</v>
      </c>
      <c r="C43" s="52">
        <v>181866</v>
      </c>
      <c r="D43" s="302">
        <v>-35.91032110738349</v>
      </c>
      <c r="E43" s="302">
        <v>-7.941766716155605</v>
      </c>
      <c r="F43" s="56"/>
      <c r="G43" s="52">
        <v>464072</v>
      </c>
      <c r="H43" s="52">
        <v>386617</v>
      </c>
      <c r="I43" s="302">
        <v>-16.690298057198017</v>
      </c>
      <c r="J43" s="302">
        <v>-3.171771134528059</v>
      </c>
    </row>
    <row r="44" spans="1:10" ht="12.75">
      <c r="A44" s="137" t="s">
        <v>60</v>
      </c>
      <c r="B44" s="25">
        <v>9594</v>
      </c>
      <c r="C44" s="25">
        <v>8360</v>
      </c>
      <c r="D44" s="56">
        <v>-12.862205545132376</v>
      </c>
      <c r="E44" s="56">
        <v>-0.09617220592074756</v>
      </c>
      <c r="F44" s="56"/>
      <c r="G44" s="25">
        <v>16837</v>
      </c>
      <c r="H44" s="25">
        <v>16803</v>
      </c>
      <c r="I44" s="56">
        <v>-0.20193621191423317</v>
      </c>
      <c r="J44" s="56">
        <v>-0.0013922951207017494</v>
      </c>
    </row>
    <row r="45" spans="1:10" ht="12.75">
      <c r="A45" s="59" t="s">
        <v>34</v>
      </c>
      <c r="B45" s="52">
        <v>797</v>
      </c>
      <c r="C45" s="52">
        <v>655</v>
      </c>
      <c r="D45" s="302">
        <v>-17.8168130489335</v>
      </c>
      <c r="E45" s="302">
        <v>-0.011066817861220544</v>
      </c>
      <c r="F45" s="56"/>
      <c r="G45" s="52">
        <v>1548</v>
      </c>
      <c r="H45" s="52">
        <v>1599</v>
      </c>
      <c r="I45" s="302">
        <v>3.2945736434108586</v>
      </c>
      <c r="J45" s="302">
        <v>0.0020884426810526243</v>
      </c>
    </row>
    <row r="46" spans="1:10" ht="12.75">
      <c r="A46" s="137" t="s">
        <v>133</v>
      </c>
      <c r="B46" s="25">
        <v>91</v>
      </c>
      <c r="C46" s="25">
        <v>79</v>
      </c>
      <c r="D46" s="56">
        <v>-13.186813186813184</v>
      </c>
      <c r="E46" s="56">
        <v>-0.000935224044610187</v>
      </c>
      <c r="F46" s="56"/>
      <c r="G46" s="25">
        <v>116</v>
      </c>
      <c r="H46" s="25">
        <v>172</v>
      </c>
      <c r="I46" s="56">
        <v>48.27586206896552</v>
      </c>
      <c r="J46" s="56">
        <v>0.002293191963508764</v>
      </c>
    </row>
    <row r="47" spans="1:10" ht="12.75">
      <c r="A47" s="59" t="s">
        <v>36</v>
      </c>
      <c r="B47" s="52">
        <v>77</v>
      </c>
      <c r="C47" s="52">
        <v>759</v>
      </c>
      <c r="D47" s="302">
        <v>885.7142857142858</v>
      </c>
      <c r="E47" s="302">
        <v>0.05315189986867896</v>
      </c>
      <c r="F47" s="56"/>
      <c r="G47" s="52">
        <v>472</v>
      </c>
      <c r="H47" s="52">
        <v>862</v>
      </c>
      <c r="I47" s="302">
        <v>82.62711864406779</v>
      </c>
      <c r="J47" s="302">
        <v>0.015970444031578893</v>
      </c>
    </row>
    <row r="48" spans="1:10" ht="12.75">
      <c r="A48" s="137" t="s">
        <v>110</v>
      </c>
      <c r="B48" s="25">
        <v>109</v>
      </c>
      <c r="C48" s="25">
        <v>171</v>
      </c>
      <c r="D48" s="56">
        <v>56.88073394495412</v>
      </c>
      <c r="E48" s="56">
        <v>0.004831990897152633</v>
      </c>
      <c r="F48" s="56"/>
      <c r="G48" s="25">
        <v>736</v>
      </c>
      <c r="H48" s="25">
        <v>476</v>
      </c>
      <c r="I48" s="56">
        <v>-35.32608695652174</v>
      </c>
      <c r="J48" s="56">
        <v>-0.010646962687719261</v>
      </c>
    </row>
    <row r="49" spans="1:10" ht="12.75">
      <c r="A49" s="59" t="s">
        <v>135</v>
      </c>
      <c r="B49" s="52">
        <v>1596</v>
      </c>
      <c r="C49" s="52">
        <v>216</v>
      </c>
      <c r="D49" s="302">
        <v>-86.46616541353383</v>
      </c>
      <c r="E49" s="302">
        <v>-0.10755076513017149</v>
      </c>
      <c r="F49" s="56"/>
      <c r="G49" s="52">
        <v>2228</v>
      </c>
      <c r="H49" s="52">
        <v>401</v>
      </c>
      <c r="I49" s="302">
        <v>-82.00179533213645</v>
      </c>
      <c r="J49" s="302">
        <v>-0.07481538780947342</v>
      </c>
    </row>
    <row r="50" spans="1:10" ht="12.75">
      <c r="A50" s="137" t="s">
        <v>131</v>
      </c>
      <c r="B50" s="25">
        <v>727</v>
      </c>
      <c r="C50" s="25">
        <v>957</v>
      </c>
      <c r="D50" s="56">
        <v>31.63686382393398</v>
      </c>
      <c r="E50" s="56">
        <v>0.01792512752169525</v>
      </c>
      <c r="F50" s="56"/>
      <c r="G50" s="25">
        <v>1791</v>
      </c>
      <c r="H50" s="25">
        <v>1557</v>
      </c>
      <c r="I50" s="56">
        <v>-13.06532663316583</v>
      </c>
      <c r="J50" s="56">
        <v>-0.009582266418947334</v>
      </c>
    </row>
    <row r="51" spans="1:10" ht="12.75">
      <c r="A51" s="59" t="s">
        <v>130</v>
      </c>
      <c r="B51" s="52">
        <v>71977</v>
      </c>
      <c r="C51" s="52">
        <v>72928</v>
      </c>
      <c r="D51" s="302">
        <v>1.3212554010308741</v>
      </c>
      <c r="E51" s="302">
        <v>0.07411650553535731</v>
      </c>
      <c r="F51" s="56"/>
      <c r="G51" s="52">
        <v>145262</v>
      </c>
      <c r="H51" s="52">
        <v>116304</v>
      </c>
      <c r="I51" s="302">
        <v>-19.935013974749072</v>
      </c>
      <c r="J51" s="302">
        <v>-1.1858259442729784</v>
      </c>
    </row>
    <row r="52" spans="1:10" ht="12.75">
      <c r="A52" s="137" t="s">
        <v>132</v>
      </c>
      <c r="B52" s="25">
        <v>56233</v>
      </c>
      <c r="C52" s="25">
        <v>2651</v>
      </c>
      <c r="D52" s="56">
        <v>-95.28568634076076</v>
      </c>
      <c r="E52" s="56">
        <v>-4.175931229858587</v>
      </c>
      <c r="F52" s="56"/>
      <c r="G52" s="25">
        <v>121113</v>
      </c>
      <c r="H52" s="25">
        <v>5215</v>
      </c>
      <c r="I52" s="56">
        <v>-95.69410385342614</v>
      </c>
      <c r="J52" s="56">
        <v>-4.746006467620334</v>
      </c>
    </row>
    <row r="53" spans="1:10" ht="12.75">
      <c r="A53" s="59" t="s">
        <v>134</v>
      </c>
      <c r="B53" s="52">
        <v>47494</v>
      </c>
      <c r="C53" s="52">
        <v>7593</v>
      </c>
      <c r="D53" s="302">
        <v>-84.01271739588158</v>
      </c>
      <c r="E53" s="302">
        <v>-3.1096978836659224</v>
      </c>
      <c r="F53" s="56"/>
      <c r="G53" s="52">
        <v>127367</v>
      </c>
      <c r="H53" s="52">
        <v>15092</v>
      </c>
      <c r="I53" s="302">
        <v>-88.15077688883306</v>
      </c>
      <c r="J53" s="302">
        <v>-4.5976451375526155</v>
      </c>
    </row>
    <row r="54" spans="1:10" ht="12.75">
      <c r="A54" s="137" t="s">
        <v>111</v>
      </c>
      <c r="B54" s="25">
        <v>131057</v>
      </c>
      <c r="C54" s="25">
        <v>7133</v>
      </c>
      <c r="D54" s="56">
        <v>-94.55733001671028</v>
      </c>
      <c r="E54" s="56">
        <v>-9.658058708689401</v>
      </c>
      <c r="F54" s="56"/>
      <c r="G54" s="25">
        <v>245702</v>
      </c>
      <c r="H54" s="25">
        <v>27813</v>
      </c>
      <c r="I54" s="56">
        <v>-88.68018982344465</v>
      </c>
      <c r="J54" s="56">
        <v>-8.922523281017162</v>
      </c>
    </row>
    <row r="55" spans="1:10" ht="12.75">
      <c r="A55" s="137"/>
      <c r="B55" s="25"/>
      <c r="C55" s="25"/>
      <c r="D55" s="56"/>
      <c r="E55" s="56"/>
      <c r="F55" s="56"/>
      <c r="G55" s="25"/>
      <c r="H55" s="25"/>
      <c r="I55" s="56"/>
      <c r="J55" s="56"/>
    </row>
    <row r="56" spans="1:10" ht="13.5" thickBot="1">
      <c r="A56" s="229" t="s">
        <v>61</v>
      </c>
      <c r="B56" s="229">
        <v>164162</v>
      </c>
      <c r="C56" s="229">
        <v>74453</v>
      </c>
      <c r="D56" s="234">
        <v>-54.64662954886027</v>
      </c>
      <c r="E56" s="234">
        <v>-6.991501151494604</v>
      </c>
      <c r="F56" s="304"/>
      <c r="G56" s="229">
        <v>347737</v>
      </c>
      <c r="H56" s="229">
        <v>163211</v>
      </c>
      <c r="I56" s="234">
        <v>-53.064816226055896</v>
      </c>
      <c r="J56" s="234">
        <v>-7.556313218900325</v>
      </c>
    </row>
    <row r="57" spans="1:10" ht="12.75">
      <c r="A57" s="199" t="s">
        <v>80</v>
      </c>
      <c r="B57" s="216"/>
      <c r="C57" s="216"/>
      <c r="D57" s="63"/>
      <c r="E57" s="63"/>
      <c r="F57" s="188"/>
      <c r="G57" s="233"/>
      <c r="H57" s="233"/>
      <c r="I57" s="188"/>
      <c r="J57" s="188"/>
    </row>
    <row r="58" spans="1:10" ht="12.75">
      <c r="A58" s="199" t="s">
        <v>81</v>
      </c>
      <c r="B58" s="216"/>
      <c r="C58" s="137"/>
      <c r="D58" s="216"/>
      <c r="E58" s="216"/>
      <c r="G58" s="188"/>
      <c r="H58" s="188"/>
      <c r="I58" s="188"/>
      <c r="J58" s="188"/>
    </row>
    <row r="59" spans="1:5" ht="12.75">
      <c r="A59" s="199" t="s">
        <v>211</v>
      </c>
      <c r="C59" s="137"/>
      <c r="D59" s="63"/>
      <c r="E59" s="22"/>
    </row>
    <row r="60" spans="1:5" ht="12.75">
      <c r="A60" s="199" t="s">
        <v>210</v>
      </c>
      <c r="D60" s="63"/>
      <c r="E60" s="63"/>
    </row>
    <row r="61" spans="1:5" ht="12.75">
      <c r="A61" s="188"/>
      <c r="B61" s="188"/>
      <c r="C61" s="188"/>
      <c r="D61" s="63"/>
      <c r="E61" s="63"/>
    </row>
    <row r="62" spans="1:5" ht="12.75">
      <c r="A62" s="188"/>
      <c r="B62" s="219"/>
      <c r="C62" s="219"/>
      <c r="D62" s="219"/>
      <c r="E62" s="168"/>
    </row>
    <row r="63" spans="3:5" ht="12.75">
      <c r="C63" s="220"/>
      <c r="D63" s="220"/>
      <c r="E63" s="55"/>
    </row>
    <row r="64" spans="3:5" ht="12.75">
      <c r="C64" s="220"/>
      <c r="D64" s="220"/>
      <c r="E64" s="55"/>
    </row>
    <row r="65" spans="1:5" ht="12.75">
      <c r="A65" s="221"/>
      <c r="B65" s="222"/>
      <c r="C65" s="222"/>
      <c r="D65" s="223"/>
      <c r="E65" s="221"/>
    </row>
    <row r="66" spans="1:5" ht="12.75">
      <c r="A66" s="221"/>
      <c r="B66" s="222"/>
      <c r="C66" s="222"/>
      <c r="D66" s="223"/>
      <c r="E66" s="221"/>
    </row>
    <row r="67" spans="1:5" ht="12.75">
      <c r="A67" s="221"/>
      <c r="B67" s="222"/>
      <c r="C67" s="222"/>
      <c r="D67" s="223"/>
      <c r="E67" s="221"/>
    </row>
    <row r="68" spans="1:5" ht="12.75">
      <c r="A68" s="221"/>
      <c r="B68" s="222"/>
      <c r="C68" s="222"/>
      <c r="D68" s="223"/>
      <c r="E68" s="221"/>
    </row>
    <row r="69" spans="1:5" ht="12.75">
      <c r="A69" s="221"/>
      <c r="B69" s="222"/>
      <c r="C69" s="222"/>
      <c r="D69" s="223"/>
      <c r="E69" s="221"/>
    </row>
    <row r="70" spans="1:5" ht="12.75">
      <c r="A70" s="221"/>
      <c r="B70" s="222"/>
      <c r="C70" s="222"/>
      <c r="D70" s="223"/>
      <c r="E70" s="221"/>
    </row>
    <row r="71" spans="1:5" ht="12.75">
      <c r="A71" s="221"/>
      <c r="B71" s="222"/>
      <c r="C71" s="222"/>
      <c r="D71" s="223"/>
      <c r="E71" s="221"/>
    </row>
    <row r="72" spans="1:5" ht="12.75">
      <c r="A72" s="221"/>
      <c r="B72" s="222"/>
      <c r="C72" s="222"/>
      <c r="D72" s="223"/>
      <c r="E72" s="221"/>
    </row>
    <row r="73" spans="2:5" ht="12.75">
      <c r="B73" s="204"/>
      <c r="C73" s="224"/>
      <c r="D73" s="223"/>
      <c r="E73" s="221"/>
    </row>
    <row r="74" spans="2:5" ht="12.75">
      <c r="B74" s="204"/>
      <c r="C74" s="204"/>
      <c r="D74" s="223"/>
      <c r="E74" s="221"/>
    </row>
    <row r="75" spans="2:5" ht="12.75">
      <c r="B75" s="204"/>
      <c r="C75" s="204"/>
      <c r="D75" s="223"/>
      <c r="E75" s="221"/>
    </row>
    <row r="76" spans="2:5" ht="12.75">
      <c r="B76" s="204"/>
      <c r="C76" s="204"/>
      <c r="D76" s="223"/>
      <c r="E76" s="221"/>
    </row>
    <row r="77" spans="2:5" ht="12.75">
      <c r="B77" s="204"/>
      <c r="C77" s="204"/>
      <c r="D77" s="223"/>
      <c r="E77" s="221"/>
    </row>
    <row r="78" spans="2:5" ht="12.75">
      <c r="B78" s="204"/>
      <c r="C78" s="204"/>
      <c r="D78" s="223"/>
      <c r="E78" s="221"/>
    </row>
    <row r="80" spans="3:5" ht="12.75">
      <c r="C80" s="212"/>
      <c r="D80" s="212"/>
      <c r="E80" s="223"/>
    </row>
    <row r="81" spans="3:5" ht="12.75">
      <c r="C81" s="212"/>
      <c r="D81" s="212"/>
      <c r="E81" s="223"/>
    </row>
    <row r="82" spans="3:5" ht="12.75">
      <c r="C82" s="212"/>
      <c r="D82" s="212"/>
      <c r="E82" s="223"/>
    </row>
    <row r="83" spans="2:5" ht="12.75">
      <c r="B83" s="212"/>
      <c r="C83" s="212"/>
      <c r="D83" s="212"/>
      <c r="E83" s="223"/>
    </row>
    <row r="84" spans="2:5" ht="12.75">
      <c r="B84" s="212"/>
      <c r="C84" s="212"/>
      <c r="D84" s="212"/>
      <c r="E84" s="223"/>
    </row>
    <row r="85" spans="2:5" ht="12.75">
      <c r="B85" s="212"/>
      <c r="C85" s="212"/>
      <c r="D85" s="212"/>
      <c r="E85" s="223"/>
    </row>
    <row r="86" spans="2:5" ht="12.75">
      <c r="B86" s="212"/>
      <c r="C86" s="212"/>
      <c r="D86" s="212"/>
      <c r="E86" s="223"/>
    </row>
    <row r="87" spans="2:5" ht="12.75">
      <c r="B87" s="212"/>
      <c r="C87" s="212"/>
      <c r="D87" s="212"/>
      <c r="E87" s="223"/>
    </row>
    <row r="88" spans="2:5" ht="12.75">
      <c r="B88" s="212"/>
      <c r="C88" s="212"/>
      <c r="D88" s="212"/>
      <c r="E88" s="223"/>
    </row>
    <row r="89" spans="2:5" ht="12.75">
      <c r="B89" s="212"/>
      <c r="C89" s="212"/>
      <c r="D89" s="212"/>
      <c r="E89" s="223"/>
    </row>
    <row r="90" spans="2:5" ht="12.75">
      <c r="B90" s="212"/>
      <c r="C90" s="212"/>
      <c r="D90" s="212"/>
      <c r="E90" s="223"/>
    </row>
    <row r="91" spans="2:5" ht="12.75">
      <c r="B91" s="212"/>
      <c r="C91" s="212"/>
      <c r="D91" s="212"/>
      <c r="E91" s="223"/>
    </row>
    <row r="92" spans="2:5" ht="12.75">
      <c r="B92" s="212"/>
      <c r="C92" s="212"/>
      <c r="D92" s="212"/>
      <c r="E92" s="223"/>
    </row>
    <row r="93" spans="2:5" ht="12.75">
      <c r="B93" s="212"/>
      <c r="C93" s="212"/>
      <c r="D93" s="212"/>
      <c r="E93" s="223"/>
    </row>
    <row r="94" spans="2:5" ht="12.75">
      <c r="B94" s="212"/>
      <c r="C94" s="212"/>
      <c r="D94" s="212"/>
      <c r="E94" s="223"/>
    </row>
    <row r="95" spans="2:5" ht="12.75">
      <c r="B95" s="212"/>
      <c r="C95" s="212"/>
      <c r="D95" s="212"/>
      <c r="E95" s="223"/>
    </row>
    <row r="96" spans="2:5" ht="12.75">
      <c r="B96" s="212"/>
      <c r="C96" s="212"/>
      <c r="D96" s="212"/>
      <c r="E96" s="223"/>
    </row>
    <row r="97" spans="2:5" ht="12.75">
      <c r="B97" s="212"/>
      <c r="C97" s="212"/>
      <c r="D97" s="212"/>
      <c r="E97" s="223"/>
    </row>
    <row r="98" spans="2:5" ht="12.75">
      <c r="B98" s="212"/>
      <c r="C98" s="212"/>
      <c r="D98" s="212"/>
      <c r="E98" s="223"/>
    </row>
    <row r="99" spans="2:5" ht="12.75">
      <c r="B99" s="212"/>
      <c r="C99" s="212"/>
      <c r="D99" s="212"/>
      <c r="E99" s="223"/>
    </row>
    <row r="100" spans="2:5" ht="12.75">
      <c r="B100" s="212"/>
      <c r="C100" s="212"/>
      <c r="D100" s="212"/>
      <c r="E100" s="223"/>
    </row>
    <row r="101" spans="2:5" ht="12.75">
      <c r="B101" s="212"/>
      <c r="C101" s="212"/>
      <c r="D101" s="212"/>
      <c r="E101" s="223"/>
    </row>
    <row r="102" spans="2:5" ht="12.75">
      <c r="B102" s="212"/>
      <c r="C102" s="212"/>
      <c r="D102" s="212"/>
      <c r="E102" s="223"/>
    </row>
    <row r="103" spans="2:5" ht="12.75">
      <c r="B103" s="212"/>
      <c r="C103" s="212"/>
      <c r="D103" s="212"/>
      <c r="E103" s="223"/>
    </row>
    <row r="104" spans="2:5" ht="12.75">
      <c r="B104" s="212"/>
      <c r="C104" s="212"/>
      <c r="D104" s="212"/>
      <c r="E104" s="223"/>
    </row>
    <row r="105" spans="2:5" ht="12.75">
      <c r="B105" s="212"/>
      <c r="C105" s="212"/>
      <c r="D105" s="212"/>
      <c r="E105" s="223"/>
    </row>
    <row r="106" spans="2:5" ht="12.75">
      <c r="B106" s="212"/>
      <c r="C106" s="212"/>
      <c r="D106" s="212"/>
      <c r="E106" s="223"/>
    </row>
    <row r="107" spans="2:5" ht="12.75">
      <c r="B107" s="212"/>
      <c r="C107" s="212"/>
      <c r="D107" s="212"/>
      <c r="E107" s="223"/>
    </row>
    <row r="108" spans="2:5" ht="12.75">
      <c r="B108" s="212"/>
      <c r="C108" s="212"/>
      <c r="D108" s="212"/>
      <c r="E108" s="223"/>
    </row>
    <row r="109" spans="2:5" ht="12.75">
      <c r="B109" s="212"/>
      <c r="C109" s="212"/>
      <c r="D109" s="212"/>
      <c r="E109" s="223"/>
    </row>
    <row r="110" spans="2:5" ht="12.75">
      <c r="B110" s="212"/>
      <c r="C110" s="212"/>
      <c r="D110" s="212"/>
      <c r="E110" s="223"/>
    </row>
    <row r="111" spans="2:5" ht="12.75">
      <c r="B111" s="212"/>
      <c r="C111" s="212"/>
      <c r="D111" s="212"/>
      <c r="E111" s="223"/>
    </row>
    <row r="112" spans="2:5" ht="12.75">
      <c r="B112" s="212"/>
      <c r="C112" s="212"/>
      <c r="D112" s="212"/>
      <c r="E112" s="223"/>
    </row>
    <row r="113" spans="2:5" ht="12.75">
      <c r="B113" s="212"/>
      <c r="C113" s="212"/>
      <c r="D113" s="212"/>
      <c r="E113" s="223"/>
    </row>
    <row r="114" spans="2:5" ht="12.75">
      <c r="B114" s="212"/>
      <c r="C114" s="212"/>
      <c r="D114" s="212"/>
      <c r="E114" s="223"/>
    </row>
    <row r="115" spans="2:5" ht="12.75">
      <c r="B115" s="212"/>
      <c r="C115" s="212"/>
      <c r="D115" s="212"/>
      <c r="E115" s="223"/>
    </row>
    <row r="116" spans="3:5" ht="12.75">
      <c r="C116" s="212"/>
      <c r="D116" s="212"/>
      <c r="E116" s="223"/>
    </row>
    <row r="117" spans="3:5" ht="12.75">
      <c r="C117" s="212"/>
      <c r="D117" s="212"/>
      <c r="E117" s="223"/>
    </row>
    <row r="118" spans="3:5" ht="12.75">
      <c r="C118" s="212"/>
      <c r="D118" s="212"/>
      <c r="E118" s="223"/>
    </row>
    <row r="119" spans="3:5" ht="12.75">
      <c r="C119" s="212"/>
      <c r="D119" s="212"/>
      <c r="E119" s="223"/>
    </row>
    <row r="120" spans="3:5" ht="12.75">
      <c r="C120" s="212"/>
      <c r="D120" s="212"/>
      <c r="E120" s="223"/>
    </row>
    <row r="121" spans="3:5" ht="12.75">
      <c r="C121" s="212"/>
      <c r="D121" s="212"/>
      <c r="E121" s="223"/>
    </row>
    <row r="122" spans="3:5" ht="12.75">
      <c r="C122" s="212"/>
      <c r="D122" s="212"/>
      <c r="E122" s="223"/>
    </row>
    <row r="123" spans="3:5" ht="12.75">
      <c r="C123" s="212"/>
      <c r="D123" s="212"/>
      <c r="E123" s="223"/>
    </row>
    <row r="124" spans="3:5" ht="12.75">
      <c r="C124" s="212"/>
      <c r="D124" s="212"/>
      <c r="E124" s="223"/>
    </row>
    <row r="125" ht="12.75">
      <c r="E125" s="223"/>
    </row>
    <row r="126" ht="12.75">
      <c r="E126" s="223"/>
    </row>
  </sheetData>
  <sheetProtection/>
  <mergeCells count="5">
    <mergeCell ref="B9:E9"/>
    <mergeCell ref="G9:J9"/>
    <mergeCell ref="A10:A11"/>
    <mergeCell ref="B10:F10"/>
    <mergeCell ref="G10:J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6:J43"/>
  <sheetViews>
    <sheetView zoomScalePageLayoutView="0" workbookViewId="0" topLeftCell="A1">
      <selection activeCell="G8" sqref="G8"/>
    </sheetView>
  </sheetViews>
  <sheetFormatPr defaultColWidth="11.421875" defaultRowHeight="12.75"/>
  <cols>
    <col min="1" max="1" width="38.421875" style="4" customWidth="1"/>
    <col min="2" max="2" width="14.140625" style="4" customWidth="1"/>
    <col min="3" max="3" width="13.8515625" style="4" bestFit="1" customWidth="1"/>
    <col min="4" max="4" width="15.140625" style="4" customWidth="1"/>
    <col min="5" max="5" width="14.00390625" style="4" customWidth="1"/>
    <col min="6" max="6" width="1.1484375" style="4" customWidth="1"/>
    <col min="7" max="7" width="12.8515625" style="4" bestFit="1" customWidth="1"/>
    <col min="8" max="8" width="13.8515625" style="4" bestFit="1" customWidth="1"/>
    <col min="9" max="9" width="15.7109375" style="4" customWidth="1"/>
    <col min="10" max="10" width="18.28125" style="4" bestFit="1" customWidth="1"/>
    <col min="11" max="16384" width="11.421875" style="4" customWidth="1"/>
  </cols>
  <sheetData>
    <row r="1" ht="12.75"/>
    <row r="2" ht="12.75"/>
    <row r="3" ht="12.75"/>
    <row r="4" ht="12.75"/>
    <row r="6" spans="1:6" ht="15">
      <c r="A6" s="39" t="s">
        <v>54</v>
      </c>
      <c r="B6" s="2"/>
      <c r="C6" s="2"/>
      <c r="D6" s="3"/>
      <c r="E6" s="3"/>
      <c r="F6" s="3"/>
    </row>
    <row r="7" spans="1:6" ht="15">
      <c r="A7" s="39" t="s">
        <v>57</v>
      </c>
      <c r="B7" s="2"/>
      <c r="C7" s="2"/>
      <c r="D7" s="3"/>
      <c r="E7" s="3"/>
      <c r="F7" s="3"/>
    </row>
    <row r="8" ht="15">
      <c r="A8" s="39" t="s">
        <v>152</v>
      </c>
    </row>
    <row r="9" spans="1:10" ht="13.5" thickBot="1">
      <c r="A9" s="8"/>
      <c r="B9" s="68"/>
      <c r="C9" s="68"/>
      <c r="D9" s="68"/>
      <c r="E9" s="68"/>
      <c r="F9" s="8"/>
      <c r="G9" s="68"/>
      <c r="H9" s="68"/>
      <c r="J9" s="68" t="s">
        <v>8</v>
      </c>
    </row>
    <row r="10" spans="1:10" s="7" customFormat="1" ht="13.5" thickBot="1">
      <c r="A10" s="399" t="s">
        <v>94</v>
      </c>
      <c r="B10" s="384" t="s">
        <v>157</v>
      </c>
      <c r="C10" s="384"/>
      <c r="D10" s="384"/>
      <c r="E10" s="384"/>
      <c r="F10" s="287"/>
      <c r="G10" s="384" t="s">
        <v>160</v>
      </c>
      <c r="H10" s="384"/>
      <c r="I10" s="384"/>
      <c r="J10" s="384"/>
    </row>
    <row r="11" spans="1:10" s="7" customFormat="1" ht="12.75" customHeight="1">
      <c r="A11" s="395"/>
      <c r="B11" s="367" t="s">
        <v>40</v>
      </c>
      <c r="C11" s="367" t="s">
        <v>13</v>
      </c>
      <c r="D11" s="367" t="s">
        <v>41</v>
      </c>
      <c r="E11" s="367" t="s">
        <v>42</v>
      </c>
      <c r="F11" s="383"/>
      <c r="G11" s="367" t="s">
        <v>40</v>
      </c>
      <c r="H11" s="367" t="s">
        <v>13</v>
      </c>
      <c r="I11" s="367" t="s">
        <v>41</v>
      </c>
      <c r="J11" s="367" t="s">
        <v>42</v>
      </c>
    </row>
    <row r="12" spans="1:10" s="7" customFormat="1" ht="24" customHeight="1" thickBot="1">
      <c r="A12" s="396"/>
      <c r="B12" s="368"/>
      <c r="C12" s="368" t="s">
        <v>13</v>
      </c>
      <c r="D12" s="368" t="s">
        <v>41</v>
      </c>
      <c r="E12" s="368" t="s">
        <v>42</v>
      </c>
      <c r="F12" s="383"/>
      <c r="G12" s="368" t="s">
        <v>40</v>
      </c>
      <c r="H12" s="368" t="s">
        <v>13</v>
      </c>
      <c r="I12" s="368" t="s">
        <v>41</v>
      </c>
      <c r="J12" s="368" t="s">
        <v>42</v>
      </c>
    </row>
    <row r="13" spans="1:10" ht="12.75">
      <c r="A13" s="14" t="s">
        <v>2</v>
      </c>
      <c r="B13" s="19">
        <v>1283311</v>
      </c>
      <c r="C13" s="136">
        <v>4925223</v>
      </c>
      <c r="D13" s="136">
        <v>82874</v>
      </c>
      <c r="E13" s="136">
        <v>371999</v>
      </c>
      <c r="F13" s="136"/>
      <c r="G13" s="136">
        <v>813854</v>
      </c>
      <c r="H13" s="136">
        <v>5179706</v>
      </c>
      <c r="I13" s="136">
        <v>44162</v>
      </c>
      <c r="J13" s="136">
        <v>369928</v>
      </c>
    </row>
    <row r="14" spans="1:10" ht="12.75">
      <c r="A14" s="45" t="s">
        <v>120</v>
      </c>
      <c r="B14" s="67">
        <v>552728</v>
      </c>
      <c r="C14" s="139">
        <v>1410757</v>
      </c>
      <c r="D14" s="139">
        <v>57612</v>
      </c>
      <c r="E14" s="139">
        <v>0</v>
      </c>
      <c r="F14" s="136"/>
      <c r="G14" s="139">
        <v>64860</v>
      </c>
      <c r="H14" s="139">
        <v>1046880</v>
      </c>
      <c r="I14" s="139">
        <v>14530</v>
      </c>
      <c r="J14" s="139">
        <v>0</v>
      </c>
    </row>
    <row r="15" spans="1:10" ht="12.75">
      <c r="A15" s="11" t="s">
        <v>82</v>
      </c>
      <c r="B15" s="19">
        <v>730583</v>
      </c>
      <c r="C15" s="136">
        <v>3514466</v>
      </c>
      <c r="D15" s="136">
        <v>25262</v>
      </c>
      <c r="E15" s="136">
        <v>371999</v>
      </c>
      <c r="F15" s="136"/>
      <c r="G15" s="136">
        <v>748994</v>
      </c>
      <c r="H15" s="136">
        <v>4132826</v>
      </c>
      <c r="I15" s="136">
        <v>29632</v>
      </c>
      <c r="J15" s="136">
        <v>369928</v>
      </c>
    </row>
    <row r="16" spans="1:10" ht="12.75">
      <c r="A16" s="46" t="s">
        <v>109</v>
      </c>
      <c r="B16" s="90">
        <v>101131</v>
      </c>
      <c r="C16" s="90">
        <v>359802</v>
      </c>
      <c r="D16" s="90">
        <v>1057</v>
      </c>
      <c r="E16" s="90">
        <v>11740</v>
      </c>
      <c r="F16" s="93"/>
      <c r="G16" s="90">
        <v>86391</v>
      </c>
      <c r="H16" s="90">
        <v>288950</v>
      </c>
      <c r="I16" s="90">
        <v>604</v>
      </c>
      <c r="J16" s="90">
        <v>18130</v>
      </c>
    </row>
    <row r="17" spans="1:10" ht="12.75">
      <c r="A17" s="3" t="s">
        <v>53</v>
      </c>
      <c r="B17" s="9">
        <v>32728</v>
      </c>
      <c r="C17" s="9">
        <v>62985</v>
      </c>
      <c r="D17" s="9">
        <v>951</v>
      </c>
      <c r="E17" s="9">
        <v>376</v>
      </c>
      <c r="F17" s="9"/>
      <c r="G17" s="9">
        <v>29556</v>
      </c>
      <c r="H17" s="9">
        <v>30014</v>
      </c>
      <c r="I17" s="9">
        <v>69</v>
      </c>
      <c r="J17" s="9">
        <v>783</v>
      </c>
    </row>
    <row r="18" spans="1:10" ht="12.75">
      <c r="A18" s="43" t="s">
        <v>85</v>
      </c>
      <c r="B18" s="47">
        <v>12816</v>
      </c>
      <c r="C18" s="47">
        <v>161390</v>
      </c>
      <c r="D18" s="47">
        <v>26</v>
      </c>
      <c r="E18" s="47">
        <v>3326</v>
      </c>
      <c r="F18" s="9"/>
      <c r="G18" s="47">
        <v>14301</v>
      </c>
      <c r="H18" s="47">
        <v>160848</v>
      </c>
      <c r="I18" s="47">
        <v>41</v>
      </c>
      <c r="J18" s="47">
        <v>2110</v>
      </c>
    </row>
    <row r="19" spans="1:10" ht="12.75">
      <c r="A19" s="3" t="s">
        <v>84</v>
      </c>
      <c r="B19" s="9">
        <v>35822</v>
      </c>
      <c r="C19" s="9">
        <v>313397</v>
      </c>
      <c r="D19" s="9">
        <v>13539</v>
      </c>
      <c r="E19" s="9">
        <v>52900</v>
      </c>
      <c r="F19" s="9"/>
      <c r="G19" s="9">
        <v>46177</v>
      </c>
      <c r="H19" s="9">
        <v>297411</v>
      </c>
      <c r="I19" s="9">
        <v>10734</v>
      </c>
      <c r="J19" s="9">
        <v>27811</v>
      </c>
    </row>
    <row r="20" spans="1:10" ht="12.75">
      <c r="A20" s="43" t="s">
        <v>101</v>
      </c>
      <c r="B20" s="47">
        <v>79669</v>
      </c>
      <c r="C20" s="47">
        <v>1448630</v>
      </c>
      <c r="D20" s="47">
        <v>4381</v>
      </c>
      <c r="E20" s="47">
        <v>264238</v>
      </c>
      <c r="F20" s="9"/>
      <c r="G20" s="47">
        <v>60663</v>
      </c>
      <c r="H20" s="47">
        <v>1738340</v>
      </c>
      <c r="I20" s="47">
        <v>2242</v>
      </c>
      <c r="J20" s="47">
        <v>240335</v>
      </c>
    </row>
    <row r="21" spans="1:10" ht="12.75">
      <c r="A21" s="29" t="s">
        <v>108</v>
      </c>
      <c r="B21" s="24">
        <v>3385</v>
      </c>
      <c r="C21" s="24">
        <v>24600</v>
      </c>
      <c r="D21" s="24">
        <v>0</v>
      </c>
      <c r="E21" s="24">
        <v>554</v>
      </c>
      <c r="F21" s="137"/>
      <c r="G21" s="137">
        <v>4370</v>
      </c>
      <c r="H21" s="137">
        <v>41865</v>
      </c>
      <c r="I21" s="137">
        <v>0</v>
      </c>
      <c r="J21" s="137">
        <v>4023</v>
      </c>
    </row>
    <row r="22" spans="1:10" ht="12.75">
      <c r="A22" s="48" t="s">
        <v>44</v>
      </c>
      <c r="B22" s="91">
        <v>1113</v>
      </c>
      <c r="C22" s="91">
        <v>101955</v>
      </c>
      <c r="D22" s="91">
        <v>28</v>
      </c>
      <c r="E22" s="91">
        <v>1085</v>
      </c>
      <c r="F22" s="95"/>
      <c r="G22" s="91">
        <v>1383</v>
      </c>
      <c r="H22" s="91">
        <v>189267</v>
      </c>
      <c r="I22" s="91">
        <v>1464</v>
      </c>
      <c r="J22" s="91">
        <v>10990</v>
      </c>
    </row>
    <row r="23" spans="1:10" ht="12.75">
      <c r="A23" s="3" t="s">
        <v>45</v>
      </c>
      <c r="B23" s="9">
        <v>6900</v>
      </c>
      <c r="C23" s="9">
        <v>117842</v>
      </c>
      <c r="D23" s="9">
        <v>0</v>
      </c>
      <c r="E23" s="9">
        <v>0</v>
      </c>
      <c r="F23" s="9"/>
      <c r="G23" s="9">
        <v>8437</v>
      </c>
      <c r="H23" s="9">
        <v>176068</v>
      </c>
      <c r="I23" s="9">
        <v>0</v>
      </c>
      <c r="J23" s="9">
        <v>23587</v>
      </c>
    </row>
    <row r="24" spans="1:10" ht="12.75">
      <c r="A24" s="43" t="s">
        <v>107</v>
      </c>
      <c r="B24" s="47">
        <v>27</v>
      </c>
      <c r="C24" s="47">
        <v>64233</v>
      </c>
      <c r="D24" s="47">
        <v>47</v>
      </c>
      <c r="E24" s="47">
        <v>1211</v>
      </c>
      <c r="F24" s="9"/>
      <c r="G24" s="47">
        <v>299</v>
      </c>
      <c r="H24" s="47">
        <v>80014</v>
      </c>
      <c r="I24" s="47">
        <v>12</v>
      </c>
      <c r="J24" s="47">
        <v>2606</v>
      </c>
    </row>
    <row r="25" spans="1:10" ht="12.75">
      <c r="A25" s="3" t="s">
        <v>88</v>
      </c>
      <c r="B25" s="9">
        <v>0</v>
      </c>
      <c r="C25" s="9">
        <v>8588</v>
      </c>
      <c r="D25" s="9">
        <v>0</v>
      </c>
      <c r="E25" s="9">
        <v>0</v>
      </c>
      <c r="F25" s="9"/>
      <c r="G25" s="9">
        <v>0</v>
      </c>
      <c r="H25" s="9">
        <v>9922</v>
      </c>
      <c r="I25" s="9">
        <v>0</v>
      </c>
      <c r="J25" s="9">
        <v>0</v>
      </c>
    </row>
    <row r="26" spans="1:10" ht="12.75">
      <c r="A26" s="43" t="s">
        <v>123</v>
      </c>
      <c r="B26" s="47">
        <v>25659</v>
      </c>
      <c r="C26" s="47">
        <v>142154</v>
      </c>
      <c r="D26" s="47">
        <v>1259</v>
      </c>
      <c r="E26" s="47">
        <v>6824</v>
      </c>
      <c r="F26" s="9"/>
      <c r="G26" s="47">
        <v>29987</v>
      </c>
      <c r="H26" s="47">
        <v>143456</v>
      </c>
      <c r="I26" s="47">
        <v>2964</v>
      </c>
      <c r="J26" s="47">
        <v>8247</v>
      </c>
    </row>
    <row r="27" spans="1:10" ht="12.75">
      <c r="A27" s="3" t="s">
        <v>46</v>
      </c>
      <c r="B27" s="9">
        <v>89</v>
      </c>
      <c r="C27" s="9">
        <v>55011</v>
      </c>
      <c r="D27" s="9">
        <v>42</v>
      </c>
      <c r="E27" s="9">
        <v>4549</v>
      </c>
      <c r="F27" s="9"/>
      <c r="G27" s="9">
        <v>100</v>
      </c>
      <c r="H27" s="9">
        <v>58685</v>
      </c>
      <c r="I27" s="9">
        <v>758</v>
      </c>
      <c r="J27" s="9">
        <v>6119</v>
      </c>
    </row>
    <row r="28" spans="1:10" ht="12.75">
      <c r="A28" s="43" t="s">
        <v>115</v>
      </c>
      <c r="B28" s="47">
        <v>40727</v>
      </c>
      <c r="C28" s="47">
        <v>192657</v>
      </c>
      <c r="D28" s="47">
        <v>429</v>
      </c>
      <c r="E28" s="47">
        <v>5708</v>
      </c>
      <c r="F28" s="9"/>
      <c r="G28" s="47">
        <v>86197</v>
      </c>
      <c r="H28" s="47">
        <v>286251</v>
      </c>
      <c r="I28" s="47">
        <v>2974</v>
      </c>
      <c r="J28" s="47">
        <v>2176</v>
      </c>
    </row>
    <row r="29" spans="1:10" ht="12.75">
      <c r="A29" s="3" t="s">
        <v>112</v>
      </c>
      <c r="B29" s="9">
        <v>1000</v>
      </c>
      <c r="C29" s="9">
        <v>66321</v>
      </c>
      <c r="D29" s="9">
        <v>0</v>
      </c>
      <c r="E29" s="9">
        <v>0</v>
      </c>
      <c r="F29" s="9"/>
      <c r="G29" s="9">
        <v>499</v>
      </c>
      <c r="H29" s="9">
        <v>90224</v>
      </c>
      <c r="I29" s="9">
        <v>0</v>
      </c>
      <c r="J29" s="9">
        <v>0</v>
      </c>
    </row>
    <row r="30" spans="1:10" ht="12.75">
      <c r="A30" s="43" t="s">
        <v>83</v>
      </c>
      <c r="B30" s="47">
        <v>358139</v>
      </c>
      <c r="C30" s="47">
        <v>239565</v>
      </c>
      <c r="D30" s="47">
        <v>3035</v>
      </c>
      <c r="E30" s="47">
        <v>15162</v>
      </c>
      <c r="F30" s="9"/>
      <c r="G30" s="47">
        <v>362952</v>
      </c>
      <c r="H30" s="47">
        <v>305863</v>
      </c>
      <c r="I30" s="47">
        <v>1040</v>
      </c>
      <c r="J30" s="47">
        <v>12225</v>
      </c>
    </row>
    <row r="31" spans="1:10" ht="12.75">
      <c r="A31" s="3" t="s">
        <v>102</v>
      </c>
      <c r="B31" s="9">
        <v>1907</v>
      </c>
      <c r="C31" s="9">
        <v>5605</v>
      </c>
      <c r="D31" s="9">
        <v>0</v>
      </c>
      <c r="E31" s="9">
        <v>219</v>
      </c>
      <c r="F31" s="9"/>
      <c r="G31" s="9">
        <v>12829</v>
      </c>
      <c r="H31" s="9">
        <v>6554</v>
      </c>
      <c r="I31" s="9">
        <v>0</v>
      </c>
      <c r="J31" s="9">
        <v>0</v>
      </c>
    </row>
    <row r="32" spans="1:10" ht="12.75">
      <c r="A32" s="43" t="s">
        <v>89</v>
      </c>
      <c r="B32" s="47">
        <v>4914</v>
      </c>
      <c r="C32" s="47">
        <v>40464</v>
      </c>
      <c r="D32" s="47">
        <v>437</v>
      </c>
      <c r="E32" s="331">
        <v>669</v>
      </c>
      <c r="F32" s="9"/>
      <c r="G32" s="47">
        <v>1005</v>
      </c>
      <c r="H32" s="47">
        <v>49394</v>
      </c>
      <c r="I32" s="47">
        <v>9</v>
      </c>
      <c r="J32" s="47">
        <v>6</v>
      </c>
    </row>
    <row r="33" spans="1:10" ht="12.75">
      <c r="A33" s="3" t="s">
        <v>121</v>
      </c>
      <c r="B33" s="9">
        <v>2348</v>
      </c>
      <c r="C33" s="9">
        <v>45909</v>
      </c>
      <c r="D33" s="9">
        <v>31</v>
      </c>
      <c r="E33" s="9">
        <v>983</v>
      </c>
      <c r="F33" s="9"/>
      <c r="G33" s="9">
        <v>2686</v>
      </c>
      <c r="H33" s="9">
        <v>50792</v>
      </c>
      <c r="I33" s="9">
        <v>40</v>
      </c>
      <c r="J33" s="9">
        <v>3715</v>
      </c>
    </row>
    <row r="34" spans="1:10" ht="12.75">
      <c r="A34" s="43" t="s">
        <v>122</v>
      </c>
      <c r="B34" s="47">
        <v>27</v>
      </c>
      <c r="C34" s="47">
        <v>16247</v>
      </c>
      <c r="D34" s="47">
        <v>0</v>
      </c>
      <c r="E34" s="47">
        <v>0</v>
      </c>
      <c r="F34" s="9"/>
      <c r="G34" s="47">
        <v>0</v>
      </c>
      <c r="H34" s="47">
        <v>12570</v>
      </c>
      <c r="I34" s="47">
        <v>0</v>
      </c>
      <c r="J34" s="47">
        <v>0</v>
      </c>
    </row>
    <row r="35" spans="1:10" ht="12.75">
      <c r="A35" s="3" t="s">
        <v>124</v>
      </c>
      <c r="B35" s="9">
        <v>0</v>
      </c>
      <c r="C35" s="9">
        <v>1923</v>
      </c>
      <c r="D35" s="9">
        <v>0</v>
      </c>
      <c r="E35" s="9">
        <v>2295</v>
      </c>
      <c r="F35" s="9"/>
      <c r="G35" s="9">
        <v>0</v>
      </c>
      <c r="H35" s="9">
        <v>0</v>
      </c>
      <c r="I35" s="9">
        <v>0</v>
      </c>
      <c r="J35" s="9">
        <v>0</v>
      </c>
    </row>
    <row r="36" spans="1:10" ht="12.75">
      <c r="A36" s="43" t="s">
        <v>161</v>
      </c>
      <c r="B36" s="47">
        <v>22182</v>
      </c>
      <c r="C36" s="47">
        <v>6691</v>
      </c>
      <c r="D36" s="47">
        <v>0</v>
      </c>
      <c r="E36" s="47">
        <v>160</v>
      </c>
      <c r="F36" s="9"/>
      <c r="G36" s="47">
        <v>1162</v>
      </c>
      <c r="H36" s="47">
        <v>22961</v>
      </c>
      <c r="I36" s="47">
        <v>293</v>
      </c>
      <c r="J36" s="47">
        <v>110</v>
      </c>
    </row>
    <row r="37" spans="1:10" ht="12.75">
      <c r="A37" s="3" t="s">
        <v>162</v>
      </c>
      <c r="B37" s="9">
        <v>0</v>
      </c>
      <c r="C37" s="9">
        <v>0</v>
      </c>
      <c r="D37" s="9">
        <v>0</v>
      </c>
      <c r="E37" s="9">
        <v>0</v>
      </c>
      <c r="F37" s="9"/>
      <c r="G37" s="9">
        <v>0</v>
      </c>
      <c r="H37" s="9">
        <v>878</v>
      </c>
      <c r="I37" s="9">
        <v>150</v>
      </c>
      <c r="J37" s="9">
        <v>1080</v>
      </c>
    </row>
    <row r="38" spans="1:10" ht="13.5" thickBot="1">
      <c r="A38" s="260" t="s">
        <v>125</v>
      </c>
      <c r="B38" s="261">
        <v>0</v>
      </c>
      <c r="C38" s="261">
        <v>38497</v>
      </c>
      <c r="D38" s="261">
        <v>0</v>
      </c>
      <c r="E38" s="261">
        <v>0</v>
      </c>
      <c r="F38" s="311"/>
      <c r="G38" s="261">
        <v>0</v>
      </c>
      <c r="H38" s="261">
        <v>92499</v>
      </c>
      <c r="I38" s="261">
        <v>6238</v>
      </c>
      <c r="J38" s="261">
        <v>5875</v>
      </c>
    </row>
    <row r="39" spans="1:8" ht="12.75">
      <c r="A39" s="23" t="s">
        <v>80</v>
      </c>
      <c r="H39" s="3"/>
    </row>
    <row r="40" spans="1:10" ht="12.75">
      <c r="A40" s="23" t="s">
        <v>81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ht="12.75">
      <c r="A41" s="23" t="s">
        <v>86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2.75">
      <c r="A42" s="23" t="s">
        <v>87</v>
      </c>
      <c r="B42" s="26"/>
      <c r="C42" s="26"/>
      <c r="D42" s="26"/>
      <c r="E42" s="26"/>
      <c r="F42" s="26"/>
      <c r="G42" s="26"/>
      <c r="H42" s="26"/>
      <c r="I42" s="26"/>
      <c r="J42" s="26"/>
    </row>
    <row r="43" ht="12.75">
      <c r="A43" s="199" t="s">
        <v>210</v>
      </c>
    </row>
  </sheetData>
  <sheetProtection/>
  <mergeCells count="12">
    <mergeCell ref="E11:E12"/>
    <mergeCell ref="F11:F12"/>
    <mergeCell ref="G11:G12"/>
    <mergeCell ref="H11:H12"/>
    <mergeCell ref="I11:I12"/>
    <mergeCell ref="J11:J12"/>
    <mergeCell ref="A10:A12"/>
    <mergeCell ref="B10:E10"/>
    <mergeCell ref="G10:J10"/>
    <mergeCell ref="B11:B12"/>
    <mergeCell ref="C11:C12"/>
    <mergeCell ref="D11:D12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7:M43"/>
  <sheetViews>
    <sheetView zoomScale="90" zoomScaleNormal="90" zoomScalePageLayoutView="0" workbookViewId="0" topLeftCell="A1">
      <selection activeCell="D7" sqref="D7"/>
    </sheetView>
  </sheetViews>
  <sheetFormatPr defaultColWidth="6.7109375" defaultRowHeight="12.75"/>
  <cols>
    <col min="1" max="1" width="14.8515625" style="312" customWidth="1"/>
    <col min="2" max="2" width="70.140625" style="18" customWidth="1"/>
    <col min="3" max="4" width="15.28125" style="5" bestFit="1" customWidth="1"/>
    <col min="5" max="5" width="10.00390625" style="5" customWidth="1"/>
    <col min="6" max="6" width="13.7109375" style="5" customWidth="1"/>
    <col min="7" max="7" width="13.140625" style="5" customWidth="1"/>
    <col min="8" max="8" width="2.8515625" style="5" customWidth="1"/>
    <col min="9" max="9" width="16.00390625" style="5" customWidth="1"/>
    <col min="10" max="10" width="13.00390625" style="5" customWidth="1"/>
    <col min="11" max="11" width="9.421875" style="5" customWidth="1"/>
    <col min="12" max="12" width="13.00390625" style="5" customWidth="1"/>
    <col min="13" max="13" width="14.28125" style="5" customWidth="1"/>
    <col min="14" max="16384" width="6.7109375" style="5" customWidth="1"/>
  </cols>
  <sheetData>
    <row r="1" ht="3" customHeight="1"/>
    <row r="2" ht="12.75"/>
    <row r="3" ht="12.75"/>
    <row r="4" ht="12.75"/>
    <row r="5" ht="12.75"/>
    <row r="7" spans="1:6" s="30" customFormat="1" ht="15">
      <c r="A7" s="57" t="s">
        <v>55</v>
      </c>
      <c r="B7" s="20"/>
      <c r="C7" s="138"/>
      <c r="D7" s="138"/>
      <c r="E7" s="147"/>
      <c r="F7" s="147"/>
    </row>
    <row r="8" spans="1:13" s="30" customFormat="1" ht="15">
      <c r="A8" s="57" t="s">
        <v>66</v>
      </c>
      <c r="B8" s="20"/>
      <c r="C8" s="3"/>
      <c r="D8" s="3"/>
      <c r="E8" s="3"/>
      <c r="F8" s="3"/>
      <c r="G8" s="31"/>
      <c r="H8" s="31"/>
      <c r="I8" s="31"/>
      <c r="J8" s="31"/>
      <c r="K8" s="31"/>
      <c r="L8" s="31"/>
      <c r="M8" s="31"/>
    </row>
    <row r="9" spans="1:13" s="30" customFormat="1" ht="15.75" thickBot="1">
      <c r="A9" s="39" t="s">
        <v>152</v>
      </c>
      <c r="B9" s="2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s="30" customFormat="1" ht="15.75" thickBot="1">
      <c r="A10" s="313"/>
      <c r="B10" s="36"/>
      <c r="C10" s="369" t="s">
        <v>155</v>
      </c>
      <c r="D10" s="369"/>
      <c r="E10" s="369"/>
      <c r="F10" s="369"/>
      <c r="G10" s="369"/>
      <c r="H10" s="226"/>
      <c r="I10" s="369" t="s">
        <v>156</v>
      </c>
      <c r="J10" s="369"/>
      <c r="K10" s="369"/>
      <c r="L10" s="369"/>
      <c r="M10" s="369"/>
    </row>
    <row r="11" spans="1:13" s="37" customFormat="1" ht="13.5" thickBot="1">
      <c r="A11" s="405" t="s">
        <v>212</v>
      </c>
      <c r="B11" s="405" t="s">
        <v>39</v>
      </c>
      <c r="C11" s="366" t="s">
        <v>8</v>
      </c>
      <c r="D11" s="366"/>
      <c r="E11" s="161"/>
      <c r="F11" s="161"/>
      <c r="G11" s="389" t="s">
        <v>154</v>
      </c>
      <c r="H11" s="226"/>
      <c r="I11" s="366" t="s">
        <v>8</v>
      </c>
      <c r="J11" s="366"/>
      <c r="K11" s="284"/>
      <c r="L11" s="284"/>
      <c r="M11" s="389" t="s">
        <v>154</v>
      </c>
    </row>
    <row r="12" spans="1:13" s="37" customFormat="1" ht="24.75" thickBot="1">
      <c r="A12" s="388"/>
      <c r="B12" s="388"/>
      <c r="C12" s="285">
        <v>2013</v>
      </c>
      <c r="D12" s="285">
        <v>2014</v>
      </c>
      <c r="E12" s="111" t="s">
        <v>105</v>
      </c>
      <c r="F12" s="111" t="s">
        <v>106</v>
      </c>
      <c r="G12" s="390"/>
      <c r="H12" s="152"/>
      <c r="I12" s="285">
        <v>2013</v>
      </c>
      <c r="J12" s="285">
        <v>2014</v>
      </c>
      <c r="K12" s="111" t="s">
        <v>105</v>
      </c>
      <c r="L12" s="111" t="s">
        <v>106</v>
      </c>
      <c r="M12" s="390"/>
    </row>
    <row r="13" spans="1:13" ht="15.75" customHeight="1">
      <c r="A13" s="314"/>
      <c r="B13" s="359" t="s">
        <v>0</v>
      </c>
      <c r="C13" s="127">
        <v>6663406</v>
      </c>
      <c r="D13" s="127">
        <v>6407651</v>
      </c>
      <c r="E13" s="128">
        <v>-3.838202264727675</v>
      </c>
      <c r="F13" s="128">
        <v>-3.8382022647276783</v>
      </c>
      <c r="G13" s="128">
        <v>100</v>
      </c>
      <c r="H13" s="129"/>
      <c r="I13" s="127">
        <v>12812148</v>
      </c>
      <c r="J13" s="127">
        <v>12934164</v>
      </c>
      <c r="K13" s="128">
        <v>0.9523461639687536</v>
      </c>
      <c r="L13" s="128">
        <v>0.9523461639687585</v>
      </c>
      <c r="M13" s="128">
        <v>100</v>
      </c>
    </row>
    <row r="14" spans="1:13" s="27" customFormat="1" ht="13.5" customHeight="1">
      <c r="A14" s="315"/>
      <c r="B14" s="172"/>
      <c r="C14" s="127"/>
      <c r="D14" s="127"/>
      <c r="E14" s="128"/>
      <c r="F14" s="128"/>
      <c r="G14" s="128"/>
      <c r="H14" s="128"/>
      <c r="I14" s="127"/>
      <c r="J14" s="127"/>
      <c r="K14" s="128"/>
      <c r="L14" s="128"/>
      <c r="M14" s="128"/>
    </row>
    <row r="15" spans="1:13" s="12" customFormat="1" ht="12.75">
      <c r="A15" s="400" t="s">
        <v>12</v>
      </c>
      <c r="B15" s="400"/>
      <c r="C15" s="173">
        <v>1283311</v>
      </c>
      <c r="D15" s="173">
        <v>813855</v>
      </c>
      <c r="E15" s="174">
        <v>-36.58162362825534</v>
      </c>
      <c r="F15" s="175">
        <v>-7.045285849308897</v>
      </c>
      <c r="G15" s="174">
        <v>12.701300367326498</v>
      </c>
      <c r="H15" s="128"/>
      <c r="I15" s="173">
        <v>2442205</v>
      </c>
      <c r="J15" s="173">
        <v>1877469</v>
      </c>
      <c r="K15" s="174">
        <v>-23.12402112025813</v>
      </c>
      <c r="L15" s="175">
        <v>-4.407816706457028</v>
      </c>
      <c r="M15" s="174">
        <v>14.515580597246178</v>
      </c>
    </row>
    <row r="16" spans="1:13" s="12" customFormat="1" ht="25.5">
      <c r="A16" s="316" t="s">
        <v>188</v>
      </c>
      <c r="B16" s="170" t="s">
        <v>67</v>
      </c>
      <c r="C16" s="134">
        <v>858640.8922340842</v>
      </c>
      <c r="D16" s="134">
        <v>376011.81920728995</v>
      </c>
      <c r="E16" s="135">
        <v>-56.20848918236927</v>
      </c>
      <c r="F16" s="135">
        <v>-7.2429786362529045</v>
      </c>
      <c r="G16" s="135">
        <v>5.868169461902497</v>
      </c>
      <c r="H16" s="135"/>
      <c r="I16" s="134">
        <v>1651451.7229140839</v>
      </c>
      <c r="J16" s="134">
        <v>1147839.3135911517</v>
      </c>
      <c r="K16" s="135">
        <v>-30.49513360489148</v>
      </c>
      <c r="L16" s="135">
        <v>-3.9307414285483753</v>
      </c>
      <c r="M16" s="135">
        <v>8.874476259858401</v>
      </c>
    </row>
    <row r="17" spans="1:13" s="12" customFormat="1" ht="25.5">
      <c r="A17" s="316" t="s">
        <v>189</v>
      </c>
      <c r="B17" s="170" t="s">
        <v>190</v>
      </c>
      <c r="C17" s="134">
        <v>28309.65802628001</v>
      </c>
      <c r="D17" s="134">
        <v>26699.126930000002</v>
      </c>
      <c r="E17" s="135">
        <v>-5.68898110597077</v>
      </c>
      <c r="F17" s="135">
        <v>-0.024169787887455857</v>
      </c>
      <c r="G17" s="135">
        <v>0.4166757354606236</v>
      </c>
      <c r="H17" s="135"/>
      <c r="I17" s="134">
        <v>45081.380136280015</v>
      </c>
      <c r="J17" s="134">
        <v>39431.987537462</v>
      </c>
      <c r="K17" s="135">
        <v>-12.531543137632484</v>
      </c>
      <c r="L17" s="135">
        <v>-0.044094031686318425</v>
      </c>
      <c r="M17" s="135">
        <v>0.30486692095029877</v>
      </c>
    </row>
    <row r="18" spans="1:13" s="12" customFormat="1" ht="38.25">
      <c r="A18" s="316" t="s">
        <v>186</v>
      </c>
      <c r="B18" s="170" t="s">
        <v>187</v>
      </c>
      <c r="C18" s="134">
        <v>385910.4564427689</v>
      </c>
      <c r="D18" s="134">
        <v>388377.03147147805</v>
      </c>
      <c r="E18" s="135">
        <v>0.6391573453192745</v>
      </c>
      <c r="F18" s="135">
        <v>0.03701673031343334</v>
      </c>
      <c r="G18" s="135">
        <v>6.061145207057595</v>
      </c>
      <c r="H18" s="135"/>
      <c r="I18" s="134">
        <v>697326.3385527689</v>
      </c>
      <c r="J18" s="134">
        <v>651230.416866816</v>
      </c>
      <c r="K18" s="135">
        <v>-6.610380124407811</v>
      </c>
      <c r="L18" s="135">
        <v>-0.3597829316829069</v>
      </c>
      <c r="M18" s="135">
        <v>5.0349633487469</v>
      </c>
    </row>
    <row r="19" spans="1:13" s="12" customFormat="1" ht="12.75">
      <c r="A19" s="402" t="s">
        <v>73</v>
      </c>
      <c r="B19" s="402"/>
      <c r="C19" s="134">
        <v>10449.99329686677</v>
      </c>
      <c r="D19" s="134">
        <v>22767.022391231963</v>
      </c>
      <c r="E19" s="135">
        <v>117.86638272828571</v>
      </c>
      <c r="F19" s="135">
        <v>0.18484584451803165</v>
      </c>
      <c r="G19" s="135">
        <v>0.3553099629057819</v>
      </c>
      <c r="H19" s="135"/>
      <c r="I19" s="134">
        <v>48345.55839686748</v>
      </c>
      <c r="J19" s="134">
        <v>38967.282004570356</v>
      </c>
      <c r="K19" s="135">
        <v>-19.398423977878355</v>
      </c>
      <c r="L19" s="135">
        <v>-0.07319831453942867</v>
      </c>
      <c r="M19" s="135">
        <v>0.30127406769057785</v>
      </c>
    </row>
    <row r="20" spans="1:13" s="171" customFormat="1" ht="14.25" customHeight="1">
      <c r="A20" s="317"/>
      <c r="B20" s="170"/>
      <c r="C20" s="134"/>
      <c r="D20" s="134"/>
      <c r="E20" s="135"/>
      <c r="F20" s="135"/>
      <c r="G20" s="135"/>
      <c r="H20" s="135"/>
      <c r="I20" s="134"/>
      <c r="J20" s="134"/>
      <c r="K20" s="135"/>
      <c r="L20" s="135"/>
      <c r="M20" s="135"/>
    </row>
    <row r="21" spans="1:13" s="12" customFormat="1" ht="14.25" customHeight="1">
      <c r="A21" s="400" t="s">
        <v>13</v>
      </c>
      <c r="B21" s="400"/>
      <c r="C21" s="176">
        <v>4925222</v>
      </c>
      <c r="D21" s="176">
        <v>5179705</v>
      </c>
      <c r="E21" s="177">
        <v>5.166934607211604</v>
      </c>
      <c r="F21" s="177">
        <v>3.8191129281331495</v>
      </c>
      <c r="G21" s="177">
        <v>80.83625341018104</v>
      </c>
      <c r="H21" s="135"/>
      <c r="I21" s="176">
        <v>9553759</v>
      </c>
      <c r="J21" s="176">
        <v>10151136</v>
      </c>
      <c r="K21" s="177">
        <v>6.252795365677533</v>
      </c>
      <c r="L21" s="177">
        <v>4.662582730077736</v>
      </c>
      <c r="M21" s="177">
        <v>78.48312422820679</v>
      </c>
    </row>
    <row r="22" spans="1:13" s="12" customFormat="1" ht="12.75">
      <c r="A22" s="316" t="s">
        <v>193</v>
      </c>
      <c r="B22" s="170" t="s">
        <v>69</v>
      </c>
      <c r="C22" s="134">
        <v>544918.3319830318</v>
      </c>
      <c r="D22" s="134">
        <v>956124.8686981804</v>
      </c>
      <c r="E22" s="135">
        <v>75.4620486374008</v>
      </c>
      <c r="F22" s="135">
        <v>6.171116343730948</v>
      </c>
      <c r="G22" s="135">
        <v>14.921612751664853</v>
      </c>
      <c r="H22" s="135"/>
      <c r="I22" s="134">
        <v>967174.3360630322</v>
      </c>
      <c r="J22" s="134">
        <v>1482304.3111232661</v>
      </c>
      <c r="K22" s="135">
        <v>53.26133622994129</v>
      </c>
      <c r="L22" s="135">
        <v>4.020637094265801</v>
      </c>
      <c r="M22" s="135">
        <v>11.460379744089112</v>
      </c>
    </row>
    <row r="23" spans="1:13" s="12" customFormat="1" ht="24" customHeight="1">
      <c r="A23" s="288" t="s">
        <v>192</v>
      </c>
      <c r="B23" s="169" t="s">
        <v>147</v>
      </c>
      <c r="C23" s="157">
        <v>1337536.4679602212</v>
      </c>
      <c r="D23" s="157">
        <v>1366108.5795787415</v>
      </c>
      <c r="E23" s="158">
        <v>2.1361743999469107</v>
      </c>
      <c r="F23" s="158">
        <v>0.4287913961496602</v>
      </c>
      <c r="G23" s="158">
        <v>21.319959210929895</v>
      </c>
      <c r="H23" s="135"/>
      <c r="I23" s="157">
        <v>2722886.978440221</v>
      </c>
      <c r="J23" s="157">
        <v>2519711.6894745724</v>
      </c>
      <c r="K23" s="158">
        <v>-7.461759910506293</v>
      </c>
      <c r="L23" s="158">
        <v>-1.5858019199095148</v>
      </c>
      <c r="M23" s="158">
        <v>19.48105567143398</v>
      </c>
    </row>
    <row r="24" spans="1:13" s="12" customFormat="1" ht="25.5">
      <c r="A24" s="316" t="s">
        <v>191</v>
      </c>
      <c r="B24" s="170" t="s">
        <v>68</v>
      </c>
      <c r="C24" s="134">
        <v>2508060.4626365677</v>
      </c>
      <c r="D24" s="134">
        <v>2342943.140693731</v>
      </c>
      <c r="E24" s="135">
        <v>-6.583466563212714</v>
      </c>
      <c r="F24" s="135">
        <v>-2.477971805152448</v>
      </c>
      <c r="G24" s="135">
        <v>36.56477452804048</v>
      </c>
      <c r="H24" s="135"/>
      <c r="I24" s="134">
        <v>4856776.837226572</v>
      </c>
      <c r="J24" s="134">
        <v>5035028.616115259</v>
      </c>
      <c r="K24" s="135">
        <v>3.670166138217623</v>
      </c>
      <c r="L24" s="135">
        <v>1.3912716188471017</v>
      </c>
      <c r="M24" s="135">
        <v>38.928133400158366</v>
      </c>
    </row>
    <row r="25" spans="1:13" s="12" customFormat="1" ht="25.5">
      <c r="A25" s="288" t="s">
        <v>194</v>
      </c>
      <c r="B25" s="169" t="s">
        <v>148</v>
      </c>
      <c r="C25" s="157">
        <v>177580.06806890696</v>
      </c>
      <c r="D25" s="157">
        <v>165109.66861238997</v>
      </c>
      <c r="E25" s="158">
        <v>-7.022409435994836</v>
      </c>
      <c r="F25" s="158">
        <v>-0.1871475257025759</v>
      </c>
      <c r="G25" s="158">
        <v>2.5767581382380214</v>
      </c>
      <c r="H25" s="135"/>
      <c r="I25" s="157">
        <v>312811.2368189069</v>
      </c>
      <c r="J25" s="157">
        <v>344801.1151718221</v>
      </c>
      <c r="K25" s="158">
        <v>10.226575834753282</v>
      </c>
      <c r="L25" s="158">
        <v>0.2496839589498589</v>
      </c>
      <c r="M25" s="158">
        <v>2.665816787013232</v>
      </c>
    </row>
    <row r="26" spans="1:13" s="12" customFormat="1" ht="51">
      <c r="A26" s="316" t="s">
        <v>195</v>
      </c>
      <c r="B26" s="170" t="s">
        <v>99</v>
      </c>
      <c r="C26" s="134">
        <v>126546.46071000001</v>
      </c>
      <c r="D26" s="134">
        <v>114715.03794</v>
      </c>
      <c r="E26" s="135">
        <v>-9.349469517850428</v>
      </c>
      <c r="F26" s="135">
        <v>-0.1775581852584102</v>
      </c>
      <c r="G26" s="135">
        <v>1.790282241339299</v>
      </c>
      <c r="H26" s="135"/>
      <c r="I26" s="134">
        <v>273830.6789</v>
      </c>
      <c r="J26" s="134">
        <v>317419.82831</v>
      </c>
      <c r="K26" s="135">
        <v>15.918285557009582</v>
      </c>
      <c r="L26" s="135">
        <v>0.34021734224425143</v>
      </c>
      <c r="M26" s="135">
        <v>2.454119402769286</v>
      </c>
    </row>
    <row r="27" spans="1:13" s="12" customFormat="1" ht="12.75">
      <c r="A27" s="401" t="s">
        <v>73</v>
      </c>
      <c r="B27" s="401"/>
      <c r="C27" s="157">
        <v>230580.20864127204</v>
      </c>
      <c r="D27" s="157">
        <v>234703.7044769572</v>
      </c>
      <c r="E27" s="158">
        <v>1.788312995284147</v>
      </c>
      <c r="F27" s="158">
        <v>0.06188270436598297</v>
      </c>
      <c r="G27" s="158">
        <v>3.6628665399685034</v>
      </c>
      <c r="H27" s="135"/>
      <c r="I27" s="157">
        <v>420278.9325512666</v>
      </c>
      <c r="J27" s="157">
        <v>451870.4398050811</v>
      </c>
      <c r="K27" s="158">
        <v>7.516795348755889</v>
      </c>
      <c r="L27" s="158">
        <v>0.24657463568025043</v>
      </c>
      <c r="M27" s="158">
        <v>3.4936192227428156</v>
      </c>
    </row>
    <row r="28" spans="1:13" s="12" customFormat="1" ht="12.75">
      <c r="A28" s="316"/>
      <c r="B28" s="170"/>
      <c r="C28" s="134"/>
      <c r="D28" s="134"/>
      <c r="E28" s="135"/>
      <c r="F28" s="135"/>
      <c r="G28" s="135"/>
      <c r="H28" s="135"/>
      <c r="I28" s="134"/>
      <c r="J28" s="134"/>
      <c r="K28" s="135"/>
      <c r="L28" s="135"/>
      <c r="M28" s="135"/>
    </row>
    <row r="29" spans="1:13" s="27" customFormat="1" ht="12.75">
      <c r="A29" s="400" t="s">
        <v>14</v>
      </c>
      <c r="B29" s="400"/>
      <c r="C29" s="176">
        <v>82874</v>
      </c>
      <c r="D29" s="176">
        <v>44163</v>
      </c>
      <c r="E29" s="177">
        <v>-46.71066920867823</v>
      </c>
      <c r="F29" s="177">
        <v>-0.5809491422254625</v>
      </c>
      <c r="G29" s="177">
        <v>0.6892229305247741</v>
      </c>
      <c r="H29" s="281"/>
      <c r="I29" s="176">
        <v>132396</v>
      </c>
      <c r="J29" s="176">
        <v>124194</v>
      </c>
      <c r="K29" s="177">
        <v>-6.1950512100063415</v>
      </c>
      <c r="L29" s="177">
        <v>-0.0640173685161926</v>
      </c>
      <c r="M29" s="177">
        <v>0.9602012159425225</v>
      </c>
    </row>
    <row r="30" spans="1:13" s="12" customFormat="1" ht="31.5" customHeight="1">
      <c r="A30" s="288" t="s">
        <v>198</v>
      </c>
      <c r="B30" s="169" t="s">
        <v>149</v>
      </c>
      <c r="C30" s="157">
        <v>29356.346179999997</v>
      </c>
      <c r="D30" s="157">
        <v>3125.9992300000004</v>
      </c>
      <c r="E30" s="158">
        <v>-89.35153846860652</v>
      </c>
      <c r="F30" s="158">
        <v>-0.3936477373583419</v>
      </c>
      <c r="G30" s="158">
        <v>0.048785416527835246</v>
      </c>
      <c r="H30" s="265"/>
      <c r="I30" s="157">
        <v>35547.432759999996</v>
      </c>
      <c r="J30" s="157">
        <v>5967.778510000001</v>
      </c>
      <c r="K30" s="158">
        <v>-83.21178761264784</v>
      </c>
      <c r="L30" s="158">
        <v>-0.23087193693048189</v>
      </c>
      <c r="M30" s="158">
        <v>0.04613965394284471</v>
      </c>
    </row>
    <row r="31" spans="1:13" s="12" customFormat="1" ht="25.5">
      <c r="A31" s="316" t="s">
        <v>196</v>
      </c>
      <c r="B31" s="170" t="s">
        <v>150</v>
      </c>
      <c r="C31" s="134">
        <v>38248.833119557006</v>
      </c>
      <c r="D31" s="134">
        <v>26323.215582409008</v>
      </c>
      <c r="E31" s="135">
        <v>-31.179036233265666</v>
      </c>
      <c r="F31" s="135">
        <v>-0.17897179816370185</v>
      </c>
      <c r="G31" s="135">
        <v>0.41080913399323726</v>
      </c>
      <c r="H31" s="135"/>
      <c r="I31" s="134">
        <v>63117.511259557</v>
      </c>
      <c r="J31" s="134">
        <v>58359.34677693401</v>
      </c>
      <c r="K31" s="135">
        <v>-7.538580637401992</v>
      </c>
      <c r="L31" s="135">
        <v>-0.03713791381915811</v>
      </c>
      <c r="M31" s="135">
        <v>0.4512030833761967</v>
      </c>
    </row>
    <row r="32" spans="1:13" s="266" customFormat="1" ht="51">
      <c r="A32" s="332" t="s">
        <v>199</v>
      </c>
      <c r="B32" s="354" t="s">
        <v>117</v>
      </c>
      <c r="C32" s="157">
        <v>810.64527988</v>
      </c>
      <c r="D32" s="157">
        <v>1759.09338</v>
      </c>
      <c r="E32" s="158">
        <v>116.99915162158212</v>
      </c>
      <c r="F32" s="158">
        <v>0.014233683196251287</v>
      </c>
      <c r="G32" s="158">
        <v>0.027453014841164105</v>
      </c>
      <c r="H32" s="135"/>
      <c r="I32" s="157">
        <v>973.25288988</v>
      </c>
      <c r="J32" s="157">
        <v>10241.18168</v>
      </c>
      <c r="K32" s="158">
        <v>952.263166797554</v>
      </c>
      <c r="L32" s="158">
        <v>0.07233704129955415</v>
      </c>
      <c r="M32" s="158">
        <v>0.07917930899901995</v>
      </c>
    </row>
    <row r="33" spans="1:13" s="12" customFormat="1" ht="12.75">
      <c r="A33" s="316" t="s">
        <v>197</v>
      </c>
      <c r="B33" s="267" t="s">
        <v>100</v>
      </c>
      <c r="C33" s="134">
        <v>1466.30084</v>
      </c>
      <c r="D33" s="134">
        <v>9723.82674</v>
      </c>
      <c r="E33" s="121">
        <v>563.1535954108843</v>
      </c>
      <c r="F33" s="135">
        <v>0.12392349948359743</v>
      </c>
      <c r="G33" s="135">
        <v>0.1517533763933148</v>
      </c>
      <c r="H33" s="135"/>
      <c r="I33" s="134">
        <v>8911.32259</v>
      </c>
      <c r="J33" s="134">
        <v>44557.166119999994</v>
      </c>
      <c r="K33" s="121">
        <v>400.0062074960749</v>
      </c>
      <c r="L33" s="135">
        <v>0.27821910525854054</v>
      </c>
      <c r="M33" s="135">
        <v>0.3444920454078052</v>
      </c>
    </row>
    <row r="34" spans="1:13" s="12" customFormat="1" ht="12.75" customHeight="1">
      <c r="A34" s="404" t="s">
        <v>73</v>
      </c>
      <c r="B34" s="404"/>
      <c r="C34" s="134">
        <v>12991.874580562988</v>
      </c>
      <c r="D34" s="134">
        <v>3230.8650675909957</v>
      </c>
      <c r="E34" s="135">
        <v>-75.13164826556546</v>
      </c>
      <c r="F34" s="135">
        <v>-0.14648678938326723</v>
      </c>
      <c r="G34" s="135">
        <v>0.05042198876922285</v>
      </c>
      <c r="H34" s="135"/>
      <c r="I34" s="134">
        <v>23846.480500563004</v>
      </c>
      <c r="J34" s="134">
        <v>5068.526913066002</v>
      </c>
      <c r="K34" s="135">
        <v>-78.74517829603266</v>
      </c>
      <c r="L34" s="135">
        <v>-0.1465636643246472</v>
      </c>
      <c r="M34" s="135">
        <v>0.039187124216655995</v>
      </c>
    </row>
    <row r="35" spans="1:13" s="12" customFormat="1" ht="12.75">
      <c r="A35" s="317"/>
      <c r="B35" s="170"/>
      <c r="C35" s="134"/>
      <c r="D35" s="134"/>
      <c r="E35" s="135"/>
      <c r="F35" s="135"/>
      <c r="G35" s="135"/>
      <c r="H35" s="135"/>
      <c r="I35" s="134"/>
      <c r="J35" s="134"/>
      <c r="K35" s="135"/>
      <c r="L35" s="135"/>
      <c r="M35" s="135"/>
    </row>
    <row r="36" spans="1:13" s="12" customFormat="1" ht="12.75">
      <c r="A36" s="400" t="s">
        <v>15</v>
      </c>
      <c r="B36" s="400"/>
      <c r="C36" s="176">
        <v>371999</v>
      </c>
      <c r="D36" s="176">
        <v>369928</v>
      </c>
      <c r="E36" s="177">
        <v>-0.5567219266718437</v>
      </c>
      <c r="F36" s="177">
        <v>-0.031080201326468774</v>
      </c>
      <c r="G36" s="177">
        <v>5.773223291967681</v>
      </c>
      <c r="H36" s="281"/>
      <c r="I36" s="176">
        <v>683788</v>
      </c>
      <c r="J36" s="176">
        <v>781365</v>
      </c>
      <c r="K36" s="177">
        <v>14.270066160856864</v>
      </c>
      <c r="L36" s="177">
        <v>0.7615975088642435</v>
      </c>
      <c r="M36" s="177">
        <v>6.041093958604515</v>
      </c>
    </row>
    <row r="37" spans="1:13" s="12" customFormat="1" ht="42" customHeight="1">
      <c r="A37" s="288" t="s">
        <v>202</v>
      </c>
      <c r="B37" s="169" t="s">
        <v>118</v>
      </c>
      <c r="C37" s="157">
        <v>311840.19941697194</v>
      </c>
      <c r="D37" s="157">
        <v>317461.6080108389</v>
      </c>
      <c r="E37" s="158">
        <v>1.8026568108848506</v>
      </c>
      <c r="F37" s="158">
        <v>0.08436239055322418</v>
      </c>
      <c r="G37" s="158">
        <v>4.954414777128762</v>
      </c>
      <c r="H37" s="135"/>
      <c r="I37" s="157">
        <v>568109.1688369719</v>
      </c>
      <c r="J37" s="157">
        <v>691631.8869895869</v>
      </c>
      <c r="K37" s="158">
        <v>21.742778488417926</v>
      </c>
      <c r="L37" s="158">
        <v>0.9641062384903375</v>
      </c>
      <c r="M37" s="158">
        <v>5.34732578765498</v>
      </c>
    </row>
    <row r="38" spans="1:13" s="12" customFormat="1" ht="39" customHeight="1">
      <c r="A38" s="316" t="s">
        <v>203</v>
      </c>
      <c r="B38" s="170" t="s">
        <v>70</v>
      </c>
      <c r="C38" s="134">
        <v>15275.98572</v>
      </c>
      <c r="D38" s="134">
        <v>19404.441370000004</v>
      </c>
      <c r="E38" s="121">
        <v>27.02578887982885</v>
      </c>
      <c r="F38" s="135">
        <v>0.06195713798618909</v>
      </c>
      <c r="G38" s="135">
        <v>0.3028323697716996</v>
      </c>
      <c r="H38" s="135"/>
      <c r="I38" s="134">
        <v>30308.005289999997</v>
      </c>
      <c r="J38" s="134">
        <v>31287.38295</v>
      </c>
      <c r="K38" s="121">
        <v>3.231415761706846</v>
      </c>
      <c r="L38" s="135">
        <v>0.0076441332085767505</v>
      </c>
      <c r="M38" s="135">
        <v>0.24189721848277165</v>
      </c>
    </row>
    <row r="39" spans="1:13" s="12" customFormat="1" ht="25.5">
      <c r="A39" s="288" t="s">
        <v>200</v>
      </c>
      <c r="B39" s="169" t="s">
        <v>201</v>
      </c>
      <c r="C39" s="157">
        <v>14394.660419999998</v>
      </c>
      <c r="D39" s="157">
        <v>16875.67498</v>
      </c>
      <c r="E39" s="158">
        <v>17.23565883188789</v>
      </c>
      <c r="F39" s="158">
        <v>0.0372334292702561</v>
      </c>
      <c r="G39" s="158">
        <v>0.2633675738581892</v>
      </c>
      <c r="H39" s="135"/>
      <c r="I39" s="157">
        <v>24567.954349999996</v>
      </c>
      <c r="J39" s="157">
        <v>28303.784729999996</v>
      </c>
      <c r="K39" s="158">
        <v>15.206110882406465</v>
      </c>
      <c r="L39" s="158">
        <v>0.029158501603322094</v>
      </c>
      <c r="M39" s="158">
        <v>0.21882964163744945</v>
      </c>
    </row>
    <row r="40" spans="1:13" s="12" customFormat="1" ht="12.75" customHeight="1" thickBot="1">
      <c r="A40" s="403" t="s">
        <v>73</v>
      </c>
      <c r="B40" s="403"/>
      <c r="C40" s="282">
        <v>30488.154443028092</v>
      </c>
      <c r="D40" s="282">
        <v>16186.27563916106</v>
      </c>
      <c r="E40" s="283">
        <v>-46.90962462353154</v>
      </c>
      <c r="F40" s="283">
        <v>-0.21463315913613895</v>
      </c>
      <c r="G40" s="283">
        <v>0.252608571209029</v>
      </c>
      <c r="H40" s="283"/>
      <c r="I40" s="282">
        <v>60802.87152302812</v>
      </c>
      <c r="J40" s="282">
        <v>30141.945330413175</v>
      </c>
      <c r="K40" s="283">
        <v>-50.426773316129655</v>
      </c>
      <c r="L40" s="283">
        <v>-0.23931136443799236</v>
      </c>
      <c r="M40" s="283">
        <v>0.23304131082931356</v>
      </c>
    </row>
    <row r="41" spans="1:13" ht="12.75">
      <c r="A41" s="92" t="s">
        <v>80</v>
      </c>
      <c r="B41" s="96"/>
      <c r="C41" s="134"/>
      <c r="D41" s="134"/>
      <c r="E41" s="135"/>
      <c r="F41" s="135"/>
      <c r="G41" s="135"/>
      <c r="H41" s="135"/>
      <c r="I41" s="135"/>
      <c r="J41" s="135"/>
      <c r="K41" s="135"/>
      <c r="L41" s="135"/>
      <c r="M41" s="135"/>
    </row>
    <row r="42" spans="1:13" s="29" customFormat="1" ht="12" customHeight="1">
      <c r="A42" s="92" t="s">
        <v>81</v>
      </c>
      <c r="B42" s="150"/>
      <c r="C42" s="134"/>
      <c r="D42" s="134"/>
      <c r="E42" s="134"/>
      <c r="F42" s="135"/>
      <c r="G42" s="135"/>
      <c r="H42" s="134"/>
      <c r="I42" s="134"/>
      <c r="J42" s="134"/>
      <c r="K42" s="134"/>
      <c r="L42" s="135"/>
      <c r="M42" s="135"/>
    </row>
    <row r="43" ht="12.75">
      <c r="A43" s="199" t="s">
        <v>210</v>
      </c>
    </row>
  </sheetData>
  <sheetProtection/>
  <mergeCells count="16">
    <mergeCell ref="C10:G10"/>
    <mergeCell ref="I10:M10"/>
    <mergeCell ref="G11:G12"/>
    <mergeCell ref="M11:M12"/>
    <mergeCell ref="A11:A12"/>
    <mergeCell ref="B11:B12"/>
    <mergeCell ref="A15:B15"/>
    <mergeCell ref="A27:B27"/>
    <mergeCell ref="A19:B19"/>
    <mergeCell ref="I11:J11"/>
    <mergeCell ref="A40:B40"/>
    <mergeCell ref="A29:B29"/>
    <mergeCell ref="C11:D11"/>
    <mergeCell ref="A21:B21"/>
    <mergeCell ref="A36:B36"/>
    <mergeCell ref="A34:B34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landscape" scale="50" r:id="rId2"/>
  <ignoredErrors>
    <ignoredError sqref="A16:B39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T22"/>
  <sheetViews>
    <sheetView zoomScale="90" zoomScaleNormal="90" zoomScalePageLayoutView="0" workbookViewId="0" topLeftCell="A1">
      <selection activeCell="D20" sqref="D20"/>
    </sheetView>
  </sheetViews>
  <sheetFormatPr defaultColWidth="11.421875" defaultRowHeight="12.75"/>
  <cols>
    <col min="1" max="1" width="35.28125" style="4" customWidth="1"/>
    <col min="2" max="2" width="10.57421875" style="4" customWidth="1"/>
    <col min="3" max="3" width="11.28125" style="4" customWidth="1"/>
    <col min="4" max="4" width="9.421875" style="4" customWidth="1"/>
    <col min="5" max="5" width="12.421875" style="4" customWidth="1"/>
    <col min="6" max="6" width="2.28125" style="4" customWidth="1"/>
    <col min="7" max="7" width="14.140625" style="4" bestFit="1" customWidth="1"/>
    <col min="8" max="8" width="11.421875" style="4" customWidth="1"/>
    <col min="9" max="9" width="12.7109375" style="4" customWidth="1"/>
    <col min="10" max="10" width="16.28125" style="4" customWidth="1"/>
    <col min="11" max="11" width="2.57421875" style="4" customWidth="1"/>
    <col min="12" max="12" width="13.140625" style="4" bestFit="1" customWidth="1"/>
    <col min="13" max="13" width="10.7109375" style="4" bestFit="1" customWidth="1"/>
    <col min="14" max="14" width="13.00390625" style="4" customWidth="1"/>
    <col min="15" max="15" width="13.140625" style="4" customWidth="1"/>
    <col min="16" max="16" width="3.00390625" style="4" customWidth="1"/>
    <col min="17" max="16384" width="11.421875" style="4" customWidth="1"/>
  </cols>
  <sheetData>
    <row r="1" spans="7:8" ht="12.75">
      <c r="G1" s="3"/>
      <c r="H1" s="3"/>
    </row>
    <row r="2" spans="7:8" ht="12.75">
      <c r="G2" s="3"/>
      <c r="H2" s="3"/>
    </row>
    <row r="3" spans="7:8" ht="12.75">
      <c r="G3" s="3"/>
      <c r="H3" s="3"/>
    </row>
    <row r="4" spans="7:8" ht="12.75">
      <c r="G4" s="3"/>
      <c r="H4" s="3"/>
    </row>
    <row r="5" spans="7:8" ht="12.75">
      <c r="G5" s="3"/>
      <c r="H5" s="3"/>
    </row>
    <row r="6" spans="1:8" ht="15">
      <c r="A6" s="39" t="s">
        <v>10</v>
      </c>
      <c r="B6" s="2"/>
      <c r="C6" s="2"/>
      <c r="D6" s="2"/>
      <c r="E6" s="2"/>
      <c r="F6" s="2"/>
      <c r="G6" s="3"/>
      <c r="H6" s="3"/>
    </row>
    <row r="7" spans="1:8" ht="15">
      <c r="A7" s="39" t="s">
        <v>4</v>
      </c>
      <c r="B7" s="2"/>
      <c r="C7" s="2"/>
      <c r="D7" s="2"/>
      <c r="E7" s="2"/>
      <c r="F7" s="2"/>
      <c r="G7" s="3"/>
      <c r="H7" s="3"/>
    </row>
    <row r="8" spans="1:8" ht="15">
      <c r="A8" s="39" t="s">
        <v>152</v>
      </c>
      <c r="B8" s="2"/>
      <c r="C8" s="2"/>
      <c r="D8" s="2"/>
      <c r="E8" s="2"/>
      <c r="F8" s="2"/>
      <c r="G8" s="3"/>
      <c r="H8" s="3"/>
    </row>
    <row r="9" spans="1:20" ht="15.75" thickBot="1">
      <c r="A9" s="39"/>
      <c r="B9" s="289"/>
      <c r="C9" s="289"/>
      <c r="D9" s="289"/>
      <c r="E9" s="289"/>
      <c r="F9" s="289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" customFormat="1" ht="13.5" thickBot="1">
      <c r="A10" s="8"/>
      <c r="B10" s="369" t="s">
        <v>155</v>
      </c>
      <c r="C10" s="369"/>
      <c r="D10" s="369"/>
      <c r="E10" s="369"/>
      <c r="F10" s="369"/>
      <c r="G10" s="369"/>
      <c r="H10" s="369"/>
      <c r="I10" s="369"/>
      <c r="J10" s="369"/>
      <c r="L10" s="369" t="s">
        <v>156</v>
      </c>
      <c r="M10" s="369"/>
      <c r="N10" s="369"/>
      <c r="O10" s="369"/>
      <c r="P10" s="369"/>
      <c r="Q10" s="369"/>
      <c r="R10" s="369"/>
      <c r="S10" s="369"/>
      <c r="T10" s="369"/>
    </row>
    <row r="11" spans="1:20" s="1" customFormat="1" ht="13.5" thickBot="1">
      <c r="A11" s="367" t="s">
        <v>79</v>
      </c>
      <c r="B11" s="366" t="s">
        <v>48</v>
      </c>
      <c r="C11" s="366"/>
      <c r="D11" s="366"/>
      <c r="E11" s="366"/>
      <c r="F11" s="366"/>
      <c r="G11" s="366" t="s">
        <v>49</v>
      </c>
      <c r="H11" s="366"/>
      <c r="I11" s="366"/>
      <c r="J11" s="366"/>
      <c r="L11" s="366" t="s">
        <v>48</v>
      </c>
      <c r="M11" s="366"/>
      <c r="N11" s="366"/>
      <c r="O11" s="366"/>
      <c r="P11" s="366"/>
      <c r="Q11" s="366" t="s">
        <v>49</v>
      </c>
      <c r="R11" s="366"/>
      <c r="S11" s="366"/>
      <c r="T11" s="366"/>
    </row>
    <row r="12" spans="1:20" s="1" customFormat="1" ht="37.5" customHeight="1" thickBot="1">
      <c r="A12" s="368"/>
      <c r="B12" s="285">
        <v>2013</v>
      </c>
      <c r="C12" s="117">
        <v>2014</v>
      </c>
      <c r="D12" s="111" t="s">
        <v>105</v>
      </c>
      <c r="E12" s="111" t="s">
        <v>106</v>
      </c>
      <c r="F12" s="152"/>
      <c r="G12" s="285">
        <v>2013</v>
      </c>
      <c r="H12" s="285">
        <v>2014</v>
      </c>
      <c r="I12" s="111" t="s">
        <v>105</v>
      </c>
      <c r="J12" s="111" t="s">
        <v>106</v>
      </c>
      <c r="L12" s="285">
        <v>2013</v>
      </c>
      <c r="M12" s="285">
        <v>2014</v>
      </c>
      <c r="N12" s="111" t="s">
        <v>105</v>
      </c>
      <c r="O12" s="111" t="s">
        <v>106</v>
      </c>
      <c r="P12" s="152"/>
      <c r="Q12" s="285">
        <v>2013</v>
      </c>
      <c r="R12" s="285">
        <v>2014</v>
      </c>
      <c r="S12" s="111" t="s">
        <v>105</v>
      </c>
      <c r="T12" s="111" t="s">
        <v>106</v>
      </c>
    </row>
    <row r="13" spans="1:20" s="7" customFormat="1" ht="12.75">
      <c r="A13" s="40" t="s">
        <v>2</v>
      </c>
      <c r="B13" s="118">
        <v>6365243</v>
      </c>
      <c r="C13" s="147">
        <v>6084223</v>
      </c>
      <c r="D13" s="83">
        <v>-4.414913931801195</v>
      </c>
      <c r="E13" s="83">
        <v>-4.414913931801189</v>
      </c>
      <c r="F13" s="40"/>
      <c r="G13" s="118">
        <v>4876633</v>
      </c>
      <c r="H13" s="147">
        <v>4390640</v>
      </c>
      <c r="I13" s="83">
        <v>-9.965748909134646</v>
      </c>
      <c r="J13" s="83">
        <v>-9.965748909134643</v>
      </c>
      <c r="L13" s="147">
        <v>12405661</v>
      </c>
      <c r="M13" s="147">
        <v>12240584</v>
      </c>
      <c r="N13" s="83">
        <v>-1.3306586404384149</v>
      </c>
      <c r="O13" s="83">
        <v>-1.330658640438426</v>
      </c>
      <c r="P13" s="40"/>
      <c r="Q13" s="147">
        <v>9353549</v>
      </c>
      <c r="R13" s="147">
        <v>8363468</v>
      </c>
      <c r="S13" s="83">
        <v>-10.585083800811873</v>
      </c>
      <c r="T13" s="83">
        <v>-10.585083800811862</v>
      </c>
    </row>
    <row r="14" spans="1:20" ht="12.75">
      <c r="A14" s="54" t="s">
        <v>40</v>
      </c>
      <c r="B14" s="119">
        <v>2917639</v>
      </c>
      <c r="C14" s="119">
        <v>3090919</v>
      </c>
      <c r="D14" s="71">
        <v>5.939048662291668</v>
      </c>
      <c r="E14" s="71">
        <v>2.7222841296082487</v>
      </c>
      <c r="F14" s="71"/>
      <c r="G14" s="119">
        <v>802857</v>
      </c>
      <c r="H14" s="119">
        <v>878601</v>
      </c>
      <c r="I14" s="71">
        <v>9.434307728524516</v>
      </c>
      <c r="J14" s="71">
        <v>1.5532027938128623</v>
      </c>
      <c r="L14" s="148">
        <v>5741397</v>
      </c>
      <c r="M14" s="148">
        <v>6080525</v>
      </c>
      <c r="N14" s="71">
        <v>5.9067157348638375</v>
      </c>
      <c r="O14" s="71">
        <v>2.7336552240142624</v>
      </c>
      <c r="P14" s="71"/>
      <c r="Q14" s="148">
        <v>1713879</v>
      </c>
      <c r="R14" s="148">
        <v>1855899</v>
      </c>
      <c r="S14" s="71">
        <v>8.286465964049967</v>
      </c>
      <c r="T14" s="71">
        <v>1.5183541562673164</v>
      </c>
    </row>
    <row r="15" spans="1:20" ht="12.75">
      <c r="A15" s="41" t="s">
        <v>169</v>
      </c>
      <c r="B15" s="106">
        <v>2985661</v>
      </c>
      <c r="C15" s="106">
        <v>2581189</v>
      </c>
      <c r="D15" s="72">
        <v>-13.547150865419752</v>
      </c>
      <c r="E15" s="72">
        <v>-6.354384270953991</v>
      </c>
      <c r="F15" s="72"/>
      <c r="G15" s="106">
        <v>3986565</v>
      </c>
      <c r="H15" s="106">
        <v>3412886</v>
      </c>
      <c r="I15" s="72">
        <v>-14.3903084485014</v>
      </c>
      <c r="J15" s="72">
        <v>-11.763833776296064</v>
      </c>
      <c r="L15" s="146">
        <v>5841046</v>
      </c>
      <c r="M15" s="146">
        <v>5234879</v>
      </c>
      <c r="N15" s="72">
        <v>-10.377713169867178</v>
      </c>
      <c r="O15" s="72">
        <v>-4.88621283460833</v>
      </c>
      <c r="P15" s="72"/>
      <c r="Q15" s="146">
        <v>7504737</v>
      </c>
      <c r="R15" s="146">
        <v>6360866</v>
      </c>
      <c r="S15" s="72">
        <v>-15.241986494663308</v>
      </c>
      <c r="T15" s="72">
        <v>-12.229272546709275</v>
      </c>
    </row>
    <row r="16" spans="1:20" ht="12.75">
      <c r="A16" s="54" t="s">
        <v>14</v>
      </c>
      <c r="B16" s="119">
        <v>87465</v>
      </c>
      <c r="C16" s="119">
        <v>42630</v>
      </c>
      <c r="D16" s="71">
        <v>-51.260504201680675</v>
      </c>
      <c r="E16" s="71">
        <v>-0.7043721661529654</v>
      </c>
      <c r="F16" s="71"/>
      <c r="G16" s="119">
        <v>42072</v>
      </c>
      <c r="H16" s="119">
        <v>12493</v>
      </c>
      <c r="I16" s="71">
        <v>-70.30566647651645</v>
      </c>
      <c r="J16" s="71">
        <v>-0.6065455407450181</v>
      </c>
      <c r="L16" s="148">
        <v>136702</v>
      </c>
      <c r="M16" s="148">
        <v>136374</v>
      </c>
      <c r="N16" s="71">
        <v>-0.23993796725724792</v>
      </c>
      <c r="O16" s="71">
        <v>-0.0026439542399232093</v>
      </c>
      <c r="P16" s="71"/>
      <c r="Q16" s="148">
        <v>73545</v>
      </c>
      <c r="R16" s="148">
        <v>27937</v>
      </c>
      <c r="S16" s="71">
        <v>-62.01373308858522</v>
      </c>
      <c r="T16" s="71">
        <v>-0.4876010164697913</v>
      </c>
    </row>
    <row r="17" spans="1:20" ht="13.5" thickBot="1">
      <c r="A17" s="64" t="s">
        <v>119</v>
      </c>
      <c r="B17" s="120">
        <v>374478</v>
      </c>
      <c r="C17" s="120">
        <v>369485</v>
      </c>
      <c r="D17" s="74">
        <v>-1.333322651797971</v>
      </c>
      <c r="E17" s="74">
        <v>-0.07844162430248146</v>
      </c>
      <c r="F17" s="74"/>
      <c r="G17" s="120">
        <v>45139</v>
      </c>
      <c r="H17" s="142">
        <v>86660</v>
      </c>
      <c r="I17" s="74">
        <v>91.98475819136445</v>
      </c>
      <c r="J17" s="74">
        <v>0.8514276140935764</v>
      </c>
      <c r="K17" s="8"/>
      <c r="L17" s="120">
        <v>686516</v>
      </c>
      <c r="M17" s="120">
        <v>788806</v>
      </c>
      <c r="N17" s="74">
        <v>14.899871233882394</v>
      </c>
      <c r="O17" s="74">
        <v>0.8245429243955642</v>
      </c>
      <c r="P17" s="74"/>
      <c r="Q17" s="120">
        <v>61388</v>
      </c>
      <c r="R17" s="142">
        <v>118766</v>
      </c>
      <c r="S17" s="74">
        <v>93.46777871896788</v>
      </c>
      <c r="T17" s="74">
        <v>0.6134356060998878</v>
      </c>
    </row>
    <row r="18" spans="1:12" ht="12.75">
      <c r="A18" s="23" t="s">
        <v>80</v>
      </c>
      <c r="D18" s="28"/>
      <c r="E18" s="83"/>
      <c r="G18" s="3"/>
      <c r="H18" s="3"/>
      <c r="I18" s="3"/>
      <c r="J18" s="3"/>
      <c r="K18" s="3"/>
      <c r="L18" s="3"/>
    </row>
    <row r="19" spans="1:9" s="29" customFormat="1" ht="12" customHeight="1">
      <c r="A19" s="23" t="s">
        <v>81</v>
      </c>
      <c r="B19" s="15"/>
      <c r="D19" s="16"/>
      <c r="E19" s="16"/>
      <c r="F19" s="16"/>
      <c r="G19" s="34"/>
      <c r="H19" s="34"/>
      <c r="I19" s="26"/>
    </row>
    <row r="20" spans="1:14" s="29" customFormat="1" ht="12" customHeight="1">
      <c r="A20" s="23"/>
      <c r="B20" s="26"/>
      <c r="D20" s="356"/>
      <c r="E20" s="26"/>
      <c r="F20" s="26"/>
      <c r="G20" s="34"/>
      <c r="H20" s="34"/>
      <c r="I20" s="26"/>
      <c r="N20" s="356"/>
    </row>
    <row r="21" ht="12.75">
      <c r="A21" s="3"/>
    </row>
    <row r="22" ht="12.75">
      <c r="A22" s="3"/>
    </row>
  </sheetData>
  <sheetProtection/>
  <mergeCells count="7">
    <mergeCell ref="G11:J11"/>
    <mergeCell ref="A11:A12"/>
    <mergeCell ref="B11:F11"/>
    <mergeCell ref="B10:J10"/>
    <mergeCell ref="L10:T10"/>
    <mergeCell ref="L11:P11"/>
    <mergeCell ref="Q11:T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6:IK44"/>
  <sheetViews>
    <sheetView zoomScalePageLayoutView="0" workbookViewId="0" topLeftCell="A28">
      <selection activeCell="A44" sqref="A44"/>
    </sheetView>
  </sheetViews>
  <sheetFormatPr defaultColWidth="11.421875" defaultRowHeight="12.75"/>
  <cols>
    <col min="1" max="1" width="41.7109375" style="4" customWidth="1"/>
    <col min="2" max="3" width="10.28125" style="4" bestFit="1" customWidth="1"/>
    <col min="4" max="4" width="9.8515625" style="4" customWidth="1"/>
    <col min="5" max="5" width="12.8515625" style="4" bestFit="1" customWidth="1"/>
    <col min="6" max="6" width="14.57421875" style="4" customWidth="1"/>
    <col min="7" max="7" width="1.1484375" style="4" customWidth="1"/>
    <col min="8" max="11" width="11.421875" style="4" customWidth="1"/>
    <col min="12" max="12" width="11.57421875" style="4" customWidth="1"/>
    <col min="13" max="13" width="1.57421875" style="4" customWidth="1"/>
    <col min="14" max="16384" width="11.421875" style="4" customWidth="1"/>
  </cols>
  <sheetData>
    <row r="1" ht="12.75"/>
    <row r="2" ht="12.75"/>
    <row r="3" ht="12.75"/>
    <row r="4" ht="12.75"/>
    <row r="6" spans="1:7" ht="15">
      <c r="A6" s="39" t="s">
        <v>91</v>
      </c>
      <c r="C6" s="2"/>
      <c r="D6" s="2"/>
      <c r="E6" s="2"/>
      <c r="F6" s="2"/>
      <c r="G6" s="2"/>
    </row>
    <row r="7" spans="1:13" ht="15">
      <c r="A7" s="39" t="s">
        <v>1</v>
      </c>
      <c r="C7" s="2"/>
      <c r="D7" s="2"/>
      <c r="E7" s="2"/>
      <c r="F7" s="2"/>
      <c r="G7" s="2"/>
      <c r="H7" s="3"/>
      <c r="I7" s="3"/>
      <c r="J7" s="3"/>
      <c r="K7" s="3"/>
      <c r="L7" s="3"/>
      <c r="M7" s="3"/>
    </row>
    <row r="8" spans="1:13" ht="15">
      <c r="A8" s="39" t="s">
        <v>152</v>
      </c>
      <c r="C8" s="2"/>
      <c r="D8" s="2"/>
      <c r="E8" s="2"/>
      <c r="F8" s="2"/>
      <c r="G8" s="2"/>
      <c r="H8" s="3"/>
      <c r="I8" s="3"/>
      <c r="J8" s="3"/>
      <c r="K8" s="3"/>
      <c r="L8" s="3"/>
      <c r="M8" s="3"/>
    </row>
    <row r="9" spans="1:13" ht="15.75" thickBot="1">
      <c r="A9" s="39"/>
      <c r="B9" s="8"/>
      <c r="C9" s="289"/>
      <c r="D9" s="289"/>
      <c r="E9" s="289"/>
      <c r="F9" s="289"/>
      <c r="G9" s="289"/>
      <c r="H9" s="8"/>
      <c r="I9" s="8"/>
      <c r="J9" s="8"/>
      <c r="K9" s="8"/>
      <c r="L9" s="8"/>
      <c r="M9" s="8"/>
    </row>
    <row r="10" spans="1:13" ht="15.75" thickBot="1">
      <c r="A10" s="112"/>
      <c r="B10" s="366" t="s">
        <v>155</v>
      </c>
      <c r="C10" s="366"/>
      <c r="D10" s="366"/>
      <c r="E10" s="366"/>
      <c r="F10" s="366"/>
      <c r="G10" s="366"/>
      <c r="H10" s="366" t="s">
        <v>156</v>
      </c>
      <c r="I10" s="366"/>
      <c r="J10" s="366"/>
      <c r="K10" s="366"/>
      <c r="L10" s="366"/>
      <c r="M10" s="366"/>
    </row>
    <row r="11" spans="1:13" ht="13.5" customHeight="1" thickBot="1">
      <c r="A11" s="373" t="s">
        <v>90</v>
      </c>
      <c r="B11" s="366" t="s">
        <v>48</v>
      </c>
      <c r="C11" s="366"/>
      <c r="D11" s="366"/>
      <c r="E11" s="366"/>
      <c r="F11" s="370" t="s">
        <v>153</v>
      </c>
      <c r="G11" s="226"/>
      <c r="H11" s="366" t="s">
        <v>48</v>
      </c>
      <c r="I11" s="366"/>
      <c r="J11" s="366"/>
      <c r="K11" s="366"/>
      <c r="L11" s="370" t="s">
        <v>153</v>
      </c>
      <c r="M11" s="226"/>
    </row>
    <row r="12" spans="1:13" ht="36.75" thickBot="1">
      <c r="A12" s="374"/>
      <c r="B12" s="285">
        <v>2013</v>
      </c>
      <c r="C12" s="285">
        <v>2014</v>
      </c>
      <c r="D12" s="111" t="s">
        <v>105</v>
      </c>
      <c r="E12" s="111" t="s">
        <v>106</v>
      </c>
      <c r="F12" s="371"/>
      <c r="G12" s="152"/>
      <c r="H12" s="285">
        <v>2013</v>
      </c>
      <c r="I12" s="285">
        <v>2014</v>
      </c>
      <c r="J12" s="111" t="s">
        <v>105</v>
      </c>
      <c r="K12" s="111" t="s">
        <v>106</v>
      </c>
      <c r="L12" s="371"/>
      <c r="M12" s="152"/>
    </row>
    <row r="13" spans="1:13" s="7" customFormat="1" ht="12.75">
      <c r="A13" s="27" t="s">
        <v>2</v>
      </c>
      <c r="B13" s="136">
        <v>6365245</v>
      </c>
      <c r="C13" s="136">
        <v>6084222</v>
      </c>
      <c r="D13" s="86">
        <v>-4.414959675550589</v>
      </c>
      <c r="E13" s="86">
        <v>-4.414959675550587</v>
      </c>
      <c r="F13" s="86">
        <v>100</v>
      </c>
      <c r="G13" s="136"/>
      <c r="H13" s="136">
        <v>12405661</v>
      </c>
      <c r="I13" s="136">
        <v>12240584</v>
      </c>
      <c r="J13" s="86">
        <v>-1.3306586404384202</v>
      </c>
      <c r="K13" s="86">
        <v>-1.3306586404384255</v>
      </c>
      <c r="L13" s="86">
        <v>100</v>
      </c>
      <c r="M13" s="136"/>
    </row>
    <row r="14" spans="1:13" ht="12.75">
      <c r="A14" s="75" t="s">
        <v>120</v>
      </c>
      <c r="B14" s="144">
        <v>1782911</v>
      </c>
      <c r="C14" s="144">
        <v>1077557</v>
      </c>
      <c r="D14" s="85">
        <v>-39.561929900034265</v>
      </c>
      <c r="E14" s="85">
        <v>-11.081333083015657</v>
      </c>
      <c r="F14" s="85">
        <v>17.7106785386858</v>
      </c>
      <c r="G14" s="151"/>
      <c r="H14" s="144">
        <v>3583670</v>
      </c>
      <c r="I14" s="144">
        <v>2389779</v>
      </c>
      <c r="J14" s="85">
        <v>-33.31475833433324</v>
      </c>
      <c r="K14" s="85">
        <v>-9.623759669073658</v>
      </c>
      <c r="L14" s="85">
        <v>19.523406726345737</v>
      </c>
      <c r="M14" s="151"/>
    </row>
    <row r="15" spans="1:13" ht="12.75">
      <c r="A15" s="11" t="s">
        <v>82</v>
      </c>
      <c r="B15" s="136">
        <v>4582334</v>
      </c>
      <c r="C15" s="136">
        <v>5006665</v>
      </c>
      <c r="D15" s="86">
        <v>9.260149958514585</v>
      </c>
      <c r="E15" s="86">
        <v>6.666373407465071</v>
      </c>
      <c r="F15" s="86">
        <v>82.2893214613142</v>
      </c>
      <c r="G15" s="86"/>
      <c r="H15" s="136">
        <v>8821991</v>
      </c>
      <c r="I15" s="136">
        <v>9850805</v>
      </c>
      <c r="J15" s="86">
        <v>11.66192529554837</v>
      </c>
      <c r="K15" s="86">
        <v>8.293101028635233</v>
      </c>
      <c r="L15" s="86">
        <v>80.47659327365426</v>
      </c>
      <c r="M15" s="86"/>
    </row>
    <row r="16" spans="1:13" ht="12.75">
      <c r="A16" s="336" t="s">
        <v>44</v>
      </c>
      <c r="B16" s="337">
        <v>135953</v>
      </c>
      <c r="C16" s="337">
        <v>261860</v>
      </c>
      <c r="D16" s="338">
        <v>92.61068163262306</v>
      </c>
      <c r="E16" s="338">
        <v>1.9780385515404355</v>
      </c>
      <c r="F16" s="338">
        <v>4.303919219252683</v>
      </c>
      <c r="G16" s="87"/>
      <c r="H16" s="337">
        <v>218552</v>
      </c>
      <c r="I16" s="337">
        <v>430638</v>
      </c>
      <c r="J16" s="338">
        <v>97.04143636297083</v>
      </c>
      <c r="K16" s="338">
        <v>1.709590484537664</v>
      </c>
      <c r="L16" s="338">
        <v>3.518116455881517</v>
      </c>
      <c r="M16" s="88"/>
    </row>
    <row r="17" spans="1:13" ht="12.75">
      <c r="A17" s="335" t="s">
        <v>115</v>
      </c>
      <c r="B17" s="92">
        <v>219720</v>
      </c>
      <c r="C17" s="92">
        <v>331347</v>
      </c>
      <c r="D17" s="87">
        <v>50.80420535226653</v>
      </c>
      <c r="E17" s="87">
        <v>1.7536952623190465</v>
      </c>
      <c r="F17" s="87">
        <v>5.4460044357355795</v>
      </c>
      <c r="G17" s="56"/>
      <c r="H17" s="92">
        <v>361659</v>
      </c>
      <c r="I17" s="92">
        <v>672723</v>
      </c>
      <c r="J17" s="87">
        <v>86.01030252254196</v>
      </c>
      <c r="K17" s="87">
        <v>2.5074359197788816</v>
      </c>
      <c r="L17" s="87">
        <v>5.495840721325061</v>
      </c>
      <c r="M17" s="17"/>
    </row>
    <row r="18" spans="1:13" ht="12.75">
      <c r="A18" s="336" t="s">
        <v>45</v>
      </c>
      <c r="B18" s="337">
        <v>209091</v>
      </c>
      <c r="C18" s="337">
        <v>311832</v>
      </c>
      <c r="D18" s="338">
        <v>49.13697863609625</v>
      </c>
      <c r="E18" s="338">
        <v>1.6140934088161571</v>
      </c>
      <c r="F18" s="338">
        <v>5.12525677070955</v>
      </c>
      <c r="G18" s="87"/>
      <c r="H18" s="337">
        <v>360355</v>
      </c>
      <c r="I18" s="337">
        <v>506978</v>
      </c>
      <c r="J18" s="338">
        <v>40.68848774125515</v>
      </c>
      <c r="K18" s="338">
        <v>1.1819039710983559</v>
      </c>
      <c r="L18" s="338">
        <v>4.141779509866523</v>
      </c>
      <c r="M18" s="17"/>
    </row>
    <row r="19" spans="1:13" ht="12.75">
      <c r="A19" s="335" t="s">
        <v>112</v>
      </c>
      <c r="B19" s="92">
        <v>55461</v>
      </c>
      <c r="C19" s="92">
        <v>150660</v>
      </c>
      <c r="D19" s="87">
        <v>171.6503488938173</v>
      </c>
      <c r="E19" s="87">
        <v>1.495606217828222</v>
      </c>
      <c r="F19" s="87">
        <v>2.4762410050126378</v>
      </c>
      <c r="G19" s="88"/>
      <c r="H19" s="92">
        <v>110443</v>
      </c>
      <c r="I19" s="92">
        <v>221970</v>
      </c>
      <c r="J19" s="87">
        <v>100.98150177014386</v>
      </c>
      <c r="K19" s="87">
        <v>0.8990008674265724</v>
      </c>
      <c r="L19" s="87">
        <v>1.813393870749958</v>
      </c>
      <c r="M19" s="17"/>
    </row>
    <row r="20" spans="1:13" ht="12.75">
      <c r="A20" s="336" t="s">
        <v>83</v>
      </c>
      <c r="B20" s="337">
        <v>603784</v>
      </c>
      <c r="C20" s="337">
        <v>639366</v>
      </c>
      <c r="D20" s="338">
        <v>5.893167092867646</v>
      </c>
      <c r="E20" s="338">
        <v>0.5590044059576654</v>
      </c>
      <c r="F20" s="338">
        <v>10.508590909404687</v>
      </c>
      <c r="G20" s="87"/>
      <c r="H20" s="337">
        <v>1195405</v>
      </c>
      <c r="I20" s="337">
        <v>1216721</v>
      </c>
      <c r="J20" s="338">
        <v>1.783161355356544</v>
      </c>
      <c r="K20" s="338">
        <v>0.17182478225061928</v>
      </c>
      <c r="L20" s="338">
        <v>9.940056781604538</v>
      </c>
      <c r="M20" s="17"/>
    </row>
    <row r="21" spans="1:13" ht="12.75">
      <c r="A21" s="335" t="s">
        <v>46</v>
      </c>
      <c r="B21" s="92">
        <v>38499</v>
      </c>
      <c r="C21" s="92">
        <v>57166</v>
      </c>
      <c r="D21" s="87">
        <v>48.48697368762824</v>
      </c>
      <c r="E21" s="87">
        <v>0.29326443836804394</v>
      </c>
      <c r="F21" s="87">
        <v>0.9395778129068926</v>
      </c>
      <c r="G21" s="87"/>
      <c r="H21" s="92">
        <v>73099</v>
      </c>
      <c r="I21" s="92">
        <v>103793</v>
      </c>
      <c r="J21" s="87">
        <v>41.989630501101246</v>
      </c>
      <c r="K21" s="87">
        <v>0.24741930317135055</v>
      </c>
      <c r="L21" s="87">
        <v>0.8479415688009657</v>
      </c>
      <c r="M21" s="56"/>
    </row>
    <row r="22" spans="1:13" ht="12.75">
      <c r="A22" s="336" t="s">
        <v>161</v>
      </c>
      <c r="B22" s="337">
        <v>15348</v>
      </c>
      <c r="C22" s="337">
        <v>32413</v>
      </c>
      <c r="D22" s="338">
        <v>111.18712535835287</v>
      </c>
      <c r="E22" s="338">
        <v>0.2680965147453083</v>
      </c>
      <c r="F22" s="338">
        <v>0.5327386147316782</v>
      </c>
      <c r="G22" s="122"/>
      <c r="H22" s="337">
        <v>37218</v>
      </c>
      <c r="I22" s="337">
        <v>73549</v>
      </c>
      <c r="J22" s="338">
        <v>97.61674458595304</v>
      </c>
      <c r="K22" s="338">
        <v>0.29285823625198204</v>
      </c>
      <c r="L22" s="338">
        <v>0.6008618543036836</v>
      </c>
      <c r="M22" s="81"/>
    </row>
    <row r="23" spans="1:13" ht="12.75">
      <c r="A23" s="335" t="s">
        <v>123</v>
      </c>
      <c r="B23" s="92">
        <v>143805</v>
      </c>
      <c r="C23" s="92">
        <v>156958</v>
      </c>
      <c r="D23" s="87">
        <v>9.14641354612149</v>
      </c>
      <c r="E23" s="87">
        <v>0.20663776492499503</v>
      </c>
      <c r="F23" s="87">
        <v>2.579754650635693</v>
      </c>
      <c r="G23" s="81"/>
      <c r="H23" s="92">
        <v>274473</v>
      </c>
      <c r="I23" s="92">
        <v>276986</v>
      </c>
      <c r="J23" s="87">
        <v>0.9155727521468426</v>
      </c>
      <c r="K23" s="87">
        <v>0.020256881112582392</v>
      </c>
      <c r="L23" s="87">
        <v>2.262849550315573</v>
      </c>
      <c r="M23" s="87"/>
    </row>
    <row r="24" spans="1:13" ht="12.75">
      <c r="A24" s="336" t="s">
        <v>85</v>
      </c>
      <c r="B24" s="337">
        <v>156605</v>
      </c>
      <c r="C24" s="337">
        <v>168048</v>
      </c>
      <c r="D24" s="338">
        <v>7.306918680757324</v>
      </c>
      <c r="E24" s="338">
        <v>0.17977312735016482</v>
      </c>
      <c r="F24" s="338">
        <v>2.762029393404777</v>
      </c>
      <c r="G24" s="17"/>
      <c r="H24" s="337">
        <v>317555</v>
      </c>
      <c r="I24" s="337">
        <v>337644</v>
      </c>
      <c r="J24" s="338">
        <v>6.326148226291517</v>
      </c>
      <c r="K24" s="338">
        <v>0.16193413635919926</v>
      </c>
      <c r="L24" s="338">
        <v>2.75839780193494</v>
      </c>
      <c r="M24" s="87"/>
    </row>
    <row r="25" spans="1:13" ht="12.75">
      <c r="A25" s="335" t="s">
        <v>121</v>
      </c>
      <c r="B25" s="92">
        <v>52673</v>
      </c>
      <c r="C25" s="92">
        <v>61732</v>
      </c>
      <c r="D25" s="87">
        <v>17.19856472955783</v>
      </c>
      <c r="E25" s="87">
        <v>0.14231973788911503</v>
      </c>
      <c r="F25" s="87">
        <v>1.0146243841858498</v>
      </c>
      <c r="G25" s="88"/>
      <c r="H25" s="92">
        <v>89379</v>
      </c>
      <c r="I25" s="92">
        <v>111612</v>
      </c>
      <c r="J25" s="87">
        <v>24.874970630685066</v>
      </c>
      <c r="K25" s="87">
        <v>0.17921656895186802</v>
      </c>
      <c r="L25" s="87">
        <v>0.9118192399970458</v>
      </c>
      <c r="M25" s="88"/>
    </row>
    <row r="26" spans="1:13" ht="12.75">
      <c r="A26" s="336" t="s">
        <v>89</v>
      </c>
      <c r="B26" s="337">
        <v>50079</v>
      </c>
      <c r="C26" s="337">
        <v>55946</v>
      </c>
      <c r="D26" s="338">
        <v>11.715489526548062</v>
      </c>
      <c r="E26" s="338">
        <v>0.09217241441609868</v>
      </c>
      <c r="F26" s="338">
        <v>0.919525947606777</v>
      </c>
      <c r="G26" s="87"/>
      <c r="H26" s="337">
        <v>78591</v>
      </c>
      <c r="I26" s="337">
        <v>92362</v>
      </c>
      <c r="J26" s="338">
        <v>17.522362611494955</v>
      </c>
      <c r="K26" s="338">
        <v>0.11100577389628816</v>
      </c>
      <c r="L26" s="338">
        <v>0.7545555016002504</v>
      </c>
      <c r="M26" s="17"/>
    </row>
    <row r="27" spans="1:13" ht="12.75">
      <c r="A27" s="335" t="s">
        <v>162</v>
      </c>
      <c r="B27" s="92">
        <v>0</v>
      </c>
      <c r="C27" s="92">
        <v>2947</v>
      </c>
      <c r="D27" s="135" t="s">
        <v>164</v>
      </c>
      <c r="E27" s="87">
        <v>0.046298296452061155</v>
      </c>
      <c r="F27" s="87">
        <v>0.04843675986839402</v>
      </c>
      <c r="G27" s="123"/>
      <c r="H27" s="92">
        <v>0</v>
      </c>
      <c r="I27" s="92">
        <v>2947</v>
      </c>
      <c r="J27" s="135" t="s">
        <v>164</v>
      </c>
      <c r="K27" s="87">
        <v>0.02375528397882225</v>
      </c>
      <c r="L27" s="87">
        <v>0.02407564867820032</v>
      </c>
      <c r="M27" s="87"/>
    </row>
    <row r="28" spans="1:13" ht="12.75">
      <c r="A28" s="336" t="s">
        <v>108</v>
      </c>
      <c r="B28" s="337">
        <v>28093</v>
      </c>
      <c r="C28" s="337">
        <v>30452</v>
      </c>
      <c r="D28" s="338">
        <v>8.39710960025628</v>
      </c>
      <c r="E28" s="338">
        <v>0.037060631601768666</v>
      </c>
      <c r="F28" s="338">
        <v>0.5005077066550169</v>
      </c>
      <c r="G28" s="81"/>
      <c r="H28" s="337">
        <v>62341</v>
      </c>
      <c r="I28" s="337">
        <v>60153</v>
      </c>
      <c r="J28" s="338">
        <v>-3.5097287499398444</v>
      </c>
      <c r="K28" s="338">
        <v>-0.017637109380951164</v>
      </c>
      <c r="L28" s="338">
        <v>0.4914226314692175</v>
      </c>
      <c r="M28" s="81"/>
    </row>
    <row r="29" spans="1:13" ht="12.75">
      <c r="A29" s="335" t="s">
        <v>122</v>
      </c>
      <c r="B29" s="92">
        <v>16385</v>
      </c>
      <c r="C29" s="92">
        <v>16792</v>
      </c>
      <c r="D29" s="87">
        <v>2.483979249313406</v>
      </c>
      <c r="E29" s="87">
        <v>0.006394097949097011</v>
      </c>
      <c r="F29" s="87">
        <v>0.27599255911437814</v>
      </c>
      <c r="G29" s="122"/>
      <c r="H29" s="92">
        <v>34073</v>
      </c>
      <c r="I29" s="92">
        <v>27283</v>
      </c>
      <c r="J29" s="87">
        <v>-19.927802072021837</v>
      </c>
      <c r="K29" s="87">
        <v>-0.05473307710084937</v>
      </c>
      <c r="L29" s="87">
        <v>0.2228896921911569</v>
      </c>
      <c r="M29" s="87"/>
    </row>
    <row r="30" spans="1:13" ht="12.75">
      <c r="A30" s="336" t="s">
        <v>88</v>
      </c>
      <c r="B30" s="337">
        <v>10190</v>
      </c>
      <c r="C30" s="337">
        <v>10093</v>
      </c>
      <c r="D30" s="338">
        <v>-0.9519136408243423</v>
      </c>
      <c r="E30" s="338">
        <v>-0.0015239004940108354</v>
      </c>
      <c r="F30" s="338">
        <v>0.16588809547054661</v>
      </c>
      <c r="G30" s="87"/>
      <c r="H30" s="337">
        <v>19453</v>
      </c>
      <c r="I30" s="337">
        <v>25317</v>
      </c>
      <c r="J30" s="338">
        <v>30.144450727394222</v>
      </c>
      <c r="K30" s="338">
        <v>0.04726874287472469</v>
      </c>
      <c r="L30" s="338">
        <v>0.2068283670125543</v>
      </c>
      <c r="M30" s="87"/>
    </row>
    <row r="31" spans="1:13" ht="12.75">
      <c r="A31" s="335" t="s">
        <v>107</v>
      </c>
      <c r="B31" s="92">
        <v>87523</v>
      </c>
      <c r="C31" s="92">
        <v>87319</v>
      </c>
      <c r="D31" s="87">
        <v>-0.23308158998206485</v>
      </c>
      <c r="E31" s="87">
        <v>-0.003204904131734128</v>
      </c>
      <c r="F31" s="87">
        <v>1.4351711689678648</v>
      </c>
      <c r="G31" s="17"/>
      <c r="H31" s="92">
        <v>155609</v>
      </c>
      <c r="I31" s="92">
        <v>177228</v>
      </c>
      <c r="J31" s="87">
        <v>13.893155280221592</v>
      </c>
      <c r="K31" s="87">
        <v>0.17426721558810934</v>
      </c>
      <c r="L31" s="87">
        <v>1.447872094991546</v>
      </c>
      <c r="M31" s="88"/>
    </row>
    <row r="32" spans="1:13" ht="12.75">
      <c r="A32" s="336" t="s">
        <v>102</v>
      </c>
      <c r="B32" s="337">
        <v>10629</v>
      </c>
      <c r="C32" s="337">
        <v>9089</v>
      </c>
      <c r="D32" s="338">
        <v>-14.488663091542008</v>
      </c>
      <c r="E32" s="338">
        <v>-0.02419388413171842</v>
      </c>
      <c r="F32" s="338">
        <v>0.1493863964858613</v>
      </c>
      <c r="G32" s="88"/>
      <c r="H32" s="337">
        <v>15599</v>
      </c>
      <c r="I32" s="337">
        <v>22730</v>
      </c>
      <c r="J32" s="338">
        <v>45.71446887621002</v>
      </c>
      <c r="K32" s="338">
        <v>0.057481822210037815</v>
      </c>
      <c r="L32" s="338">
        <v>0.18569375448099534</v>
      </c>
      <c r="M32" s="87"/>
    </row>
    <row r="33" spans="1:13" ht="12.75">
      <c r="A33" s="335" t="s">
        <v>124</v>
      </c>
      <c r="B33" s="92">
        <v>9293</v>
      </c>
      <c r="C33" s="92">
        <v>126</v>
      </c>
      <c r="D33" s="87">
        <v>-98.64414075110298</v>
      </c>
      <c r="E33" s="87">
        <v>-0.14401645184120956</v>
      </c>
      <c r="F33" s="87">
        <v>0.002070930350667678</v>
      </c>
      <c r="G33" s="88"/>
      <c r="H33" s="92">
        <v>14095</v>
      </c>
      <c r="I33" s="92">
        <v>528</v>
      </c>
      <c r="J33" s="87">
        <v>-96.25399077687123</v>
      </c>
      <c r="K33" s="87">
        <v>-0.10936136333243349</v>
      </c>
      <c r="L33" s="87">
        <v>0.004313519681740675</v>
      </c>
      <c r="M33" s="88"/>
    </row>
    <row r="34" spans="1:13" ht="12.75">
      <c r="A34" s="336" t="s">
        <v>109</v>
      </c>
      <c r="B34" s="337">
        <v>432232</v>
      </c>
      <c r="C34" s="337">
        <v>414153</v>
      </c>
      <c r="D34" s="338">
        <v>-4.182707434896072</v>
      </c>
      <c r="E34" s="338">
        <v>-0.28402677351775146</v>
      </c>
      <c r="F34" s="338">
        <v>6.8070001390481805</v>
      </c>
      <c r="G34" s="88"/>
      <c r="H34" s="337">
        <v>846639</v>
      </c>
      <c r="I34" s="337">
        <v>786931</v>
      </c>
      <c r="J34" s="338">
        <v>-7.052356435269347</v>
      </c>
      <c r="K34" s="338">
        <v>-0.481296401699192</v>
      </c>
      <c r="L34" s="338">
        <v>6.428868099757332</v>
      </c>
      <c r="M34" s="122"/>
    </row>
    <row r="35" spans="1:13" ht="12.75">
      <c r="A35" s="335" t="s">
        <v>53</v>
      </c>
      <c r="B35" s="92">
        <v>70965</v>
      </c>
      <c r="C35" s="92">
        <v>46000</v>
      </c>
      <c r="D35" s="87">
        <v>-35.17931374621293</v>
      </c>
      <c r="E35" s="87">
        <v>-0.3922079982781495</v>
      </c>
      <c r="F35" s="87">
        <v>0.7560539375453427</v>
      </c>
      <c r="G35" s="17"/>
      <c r="H35" s="92">
        <v>160461</v>
      </c>
      <c r="I35" s="92">
        <v>123826</v>
      </c>
      <c r="J35" s="87">
        <v>-22.83109291354285</v>
      </c>
      <c r="K35" s="87">
        <v>-0.29530873042556943</v>
      </c>
      <c r="L35" s="87">
        <v>1.0116020608167062</v>
      </c>
      <c r="M35" s="88"/>
    </row>
    <row r="36" spans="1:13" ht="12.75">
      <c r="A36" s="336" t="s">
        <v>84</v>
      </c>
      <c r="B36" s="337">
        <v>407208</v>
      </c>
      <c r="C36" s="337">
        <v>343410</v>
      </c>
      <c r="D36" s="338">
        <v>-15.667177462132376</v>
      </c>
      <c r="E36" s="338">
        <v>-1.0022866362567349</v>
      </c>
      <c r="F36" s="338">
        <v>5.644271362879263</v>
      </c>
      <c r="G36" s="17"/>
      <c r="H36" s="337">
        <v>778239</v>
      </c>
      <c r="I36" s="337">
        <v>633507</v>
      </c>
      <c r="J36" s="338">
        <v>-18.597371758547176</v>
      </c>
      <c r="K36" s="338">
        <v>-1.1666609300383106</v>
      </c>
      <c r="L36" s="338">
        <v>5.175463850417595</v>
      </c>
      <c r="M36" s="122"/>
    </row>
    <row r="37" spans="1:13" ht="12.75">
      <c r="A37" s="335" t="s">
        <v>101</v>
      </c>
      <c r="B37" s="92">
        <v>1762830</v>
      </c>
      <c r="C37" s="92">
        <v>1676070</v>
      </c>
      <c r="D37" s="87">
        <v>-4.921631694491246</v>
      </c>
      <c r="E37" s="87">
        <v>-1.363026874849279</v>
      </c>
      <c r="F37" s="87">
        <v>27.5478113717744</v>
      </c>
      <c r="G37" s="17"/>
      <c r="H37" s="92">
        <v>3511878</v>
      </c>
      <c r="I37" s="92">
        <v>3694598</v>
      </c>
      <c r="J37" s="87">
        <v>5.202914224241284</v>
      </c>
      <c r="K37" s="87">
        <v>1.4728759717035633</v>
      </c>
      <c r="L37" s="87">
        <v>30.183184070302527</v>
      </c>
      <c r="M37" s="123"/>
    </row>
    <row r="38" spans="1:13" ht="13.5" thickBot="1">
      <c r="A38" s="339" t="s">
        <v>125</v>
      </c>
      <c r="B38" s="340">
        <v>65968</v>
      </c>
      <c r="C38" s="340">
        <v>142886</v>
      </c>
      <c r="D38" s="341">
        <v>116.59895707009457</v>
      </c>
      <c r="E38" s="341">
        <v>1.2084059608074789</v>
      </c>
      <c r="F38" s="341">
        <v>2.3484678895674747</v>
      </c>
      <c r="G38" s="290"/>
      <c r="H38" s="340">
        <v>106875</v>
      </c>
      <c r="I38" s="340">
        <v>250781</v>
      </c>
      <c r="J38" s="341">
        <v>134.6488888888889</v>
      </c>
      <c r="K38" s="341">
        <v>1.1600026794219187</v>
      </c>
      <c r="L38" s="341">
        <v>2.048766627474637</v>
      </c>
      <c r="M38" s="290"/>
    </row>
    <row r="39" spans="1:7" ht="12.75">
      <c r="A39" s="23" t="s">
        <v>80</v>
      </c>
      <c r="B39" s="245"/>
      <c r="C39" s="245"/>
      <c r="D39" s="245"/>
      <c r="E39" s="199"/>
      <c r="F39" s="199"/>
      <c r="G39" s="199"/>
    </row>
    <row r="40" spans="1:7" ht="12.75">
      <c r="A40" s="23" t="s">
        <v>81</v>
      </c>
      <c r="B40" s="199"/>
      <c r="C40" s="199"/>
      <c r="D40" s="199"/>
      <c r="E40" s="199"/>
      <c r="F40" s="199"/>
      <c r="G40" s="199"/>
    </row>
    <row r="41" spans="1:245" ht="12.75">
      <c r="A41" s="124" t="s">
        <v>204</v>
      </c>
      <c r="B41" s="245"/>
      <c r="C41" s="245"/>
      <c r="D41" s="245"/>
      <c r="E41" s="199"/>
      <c r="F41" s="246"/>
      <c r="G41" s="247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</row>
    <row r="42" spans="1:7" ht="12.75">
      <c r="A42" s="125" t="s">
        <v>86</v>
      </c>
      <c r="B42" s="249"/>
      <c r="C42" s="250"/>
      <c r="D42" s="250"/>
      <c r="E42" s="250"/>
      <c r="F42" s="250"/>
      <c r="G42" s="250"/>
    </row>
    <row r="43" spans="1:7" ht="12.75">
      <c r="A43" s="372" t="s">
        <v>113</v>
      </c>
      <c r="B43" s="372"/>
      <c r="C43" s="372"/>
      <c r="D43" s="372"/>
      <c r="E43" s="372"/>
      <c r="F43" s="372"/>
      <c r="G43" s="372"/>
    </row>
    <row r="44" ht="12.75">
      <c r="A44" s="199" t="s">
        <v>210</v>
      </c>
    </row>
  </sheetData>
  <sheetProtection/>
  <mergeCells count="8">
    <mergeCell ref="L11:L12"/>
    <mergeCell ref="H10:M10"/>
    <mergeCell ref="A43:G43"/>
    <mergeCell ref="A11:A12"/>
    <mergeCell ref="B11:E11"/>
    <mergeCell ref="F11:F12"/>
    <mergeCell ref="B10:G10"/>
    <mergeCell ref="H11:K11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6:IJ44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41.7109375" style="4" customWidth="1"/>
    <col min="2" max="3" width="10.28125" style="4" bestFit="1" customWidth="1"/>
    <col min="4" max="4" width="8.7109375" style="4" bestFit="1" customWidth="1"/>
    <col min="5" max="5" width="12.7109375" style="4" bestFit="1" customWidth="1"/>
    <col min="6" max="6" width="14.00390625" style="4" customWidth="1"/>
    <col min="7" max="7" width="2.28125" style="4" customWidth="1"/>
    <col min="8" max="16384" width="11.421875" style="4" customWidth="1"/>
  </cols>
  <sheetData>
    <row r="1" ht="12.75"/>
    <row r="2" ht="12.75"/>
    <row r="3" ht="12.75"/>
    <row r="4" ht="12.75"/>
    <row r="6" spans="1:10" ht="15">
      <c r="A6" s="39" t="s">
        <v>62</v>
      </c>
      <c r="B6" s="5"/>
      <c r="C6" s="2"/>
      <c r="D6" s="2"/>
      <c r="E6" s="2"/>
      <c r="F6" s="2"/>
      <c r="G6" s="2"/>
      <c r="H6" s="2"/>
      <c r="I6" s="2"/>
      <c r="J6" s="2"/>
    </row>
    <row r="7" spans="1:10" ht="15">
      <c r="A7" s="39" t="s">
        <v>1</v>
      </c>
      <c r="B7" s="5"/>
      <c r="C7" s="2"/>
      <c r="D7" s="2"/>
      <c r="E7" s="2"/>
      <c r="F7" s="2"/>
      <c r="G7" s="2"/>
      <c r="H7" s="2"/>
      <c r="I7" s="2"/>
      <c r="J7" s="2"/>
    </row>
    <row r="8" spans="1:10" ht="15">
      <c r="A8" s="39" t="s">
        <v>152</v>
      </c>
      <c r="B8" s="5"/>
      <c r="C8" s="2"/>
      <c r="D8" s="2"/>
      <c r="E8" s="2"/>
      <c r="F8" s="2"/>
      <c r="G8" s="2"/>
      <c r="H8" s="2"/>
      <c r="I8" s="2"/>
      <c r="J8" s="2"/>
    </row>
    <row r="9" spans="1:12" ht="13.5" thickBot="1">
      <c r="A9" s="3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ht="15.75" thickBot="1">
      <c r="A10" s="112"/>
      <c r="B10" s="369" t="s">
        <v>155</v>
      </c>
      <c r="C10" s="369"/>
      <c r="D10" s="369"/>
      <c r="E10" s="369"/>
      <c r="F10" s="369"/>
      <c r="G10" s="226"/>
      <c r="H10" s="369" t="s">
        <v>156</v>
      </c>
      <c r="I10" s="369"/>
      <c r="J10" s="369"/>
      <c r="K10" s="369"/>
      <c r="L10" s="369"/>
      <c r="M10" s="3"/>
    </row>
    <row r="11" spans="1:13" ht="12.75" customHeight="1" thickBot="1">
      <c r="A11" s="373" t="s">
        <v>90</v>
      </c>
      <c r="B11" s="366" t="s">
        <v>49</v>
      </c>
      <c r="C11" s="366"/>
      <c r="D11" s="366"/>
      <c r="E11" s="366"/>
      <c r="F11" s="370" t="s">
        <v>153</v>
      </c>
      <c r="G11" s="226"/>
      <c r="H11" s="366" t="s">
        <v>49</v>
      </c>
      <c r="I11" s="366"/>
      <c r="J11" s="366"/>
      <c r="K11" s="366"/>
      <c r="L11" s="370" t="s">
        <v>153</v>
      </c>
      <c r="M11" s="3"/>
    </row>
    <row r="12" spans="1:13" ht="30" customHeight="1" thickBot="1">
      <c r="A12" s="374"/>
      <c r="B12" s="318">
        <v>2013</v>
      </c>
      <c r="C12" s="318">
        <v>2014</v>
      </c>
      <c r="D12" s="111" t="s">
        <v>105</v>
      </c>
      <c r="E12" s="111" t="s">
        <v>106</v>
      </c>
      <c r="F12" s="371"/>
      <c r="G12" s="152"/>
      <c r="H12" s="318">
        <v>2013</v>
      </c>
      <c r="I12" s="318">
        <v>2014</v>
      </c>
      <c r="J12" s="111" t="s">
        <v>105</v>
      </c>
      <c r="K12" s="111" t="s">
        <v>106</v>
      </c>
      <c r="L12" s="371"/>
      <c r="M12" s="3"/>
    </row>
    <row r="13" spans="1:12" s="7" customFormat="1" ht="12.75">
      <c r="A13" s="27" t="s">
        <v>2</v>
      </c>
      <c r="B13" s="136">
        <v>4876636</v>
      </c>
      <c r="C13" s="136">
        <v>4390641</v>
      </c>
      <c r="D13" s="86">
        <v>-9.965783790301352</v>
      </c>
      <c r="E13" s="86">
        <v>-9.965783790301346</v>
      </c>
      <c r="F13" s="86">
        <v>100</v>
      </c>
      <c r="H13" s="136">
        <v>9353545</v>
      </c>
      <c r="I13" s="136">
        <v>8363466</v>
      </c>
      <c r="J13" s="86">
        <v>-10.585066945206334</v>
      </c>
      <c r="K13" s="86">
        <v>-10.585066945206334</v>
      </c>
      <c r="L13" s="86">
        <v>100</v>
      </c>
    </row>
    <row r="14" spans="1:12" ht="12.75">
      <c r="A14" s="75" t="s">
        <v>120</v>
      </c>
      <c r="B14" s="144">
        <v>3301940</v>
      </c>
      <c r="C14" s="144">
        <v>2560225</v>
      </c>
      <c r="D14" s="85">
        <v>-22.46300659612228</v>
      </c>
      <c r="E14" s="85">
        <v>-15.209562493489365</v>
      </c>
      <c r="F14" s="85">
        <v>58.310961884608645</v>
      </c>
      <c r="H14" s="144">
        <v>6494631</v>
      </c>
      <c r="I14" s="144">
        <v>4989909</v>
      </c>
      <c r="J14" s="85">
        <v>-23.168706582406294</v>
      </c>
      <c r="K14" s="85">
        <v>-16.087184056953806</v>
      </c>
      <c r="L14" s="85">
        <v>59.66317074763023</v>
      </c>
    </row>
    <row r="15" spans="1:12" ht="12.75">
      <c r="A15" s="11" t="s">
        <v>82</v>
      </c>
      <c r="B15" s="136">
        <v>1574696</v>
      </c>
      <c r="C15" s="136">
        <v>1830416</v>
      </c>
      <c r="D15" s="86">
        <v>16.239324923667798</v>
      </c>
      <c r="E15" s="86">
        <v>5.243778703188019</v>
      </c>
      <c r="F15" s="86">
        <v>41.689038115391355</v>
      </c>
      <c r="H15" s="136">
        <v>2858914</v>
      </c>
      <c r="I15" s="136">
        <v>3373557</v>
      </c>
      <c r="J15" s="86">
        <v>18.001345965635895</v>
      </c>
      <c r="K15" s="86">
        <v>5.502117111747472</v>
      </c>
      <c r="L15" s="86">
        <v>40.336829252369775</v>
      </c>
    </row>
    <row r="16" spans="1:12" ht="12.75">
      <c r="A16" s="336" t="s">
        <v>89</v>
      </c>
      <c r="B16" s="337">
        <v>39420</v>
      </c>
      <c r="C16" s="337">
        <v>95956</v>
      </c>
      <c r="D16" s="338">
        <v>143.41958396752918</v>
      </c>
      <c r="E16" s="338">
        <v>1.1593237633483409</v>
      </c>
      <c r="F16" s="338">
        <v>2.1854667689751905</v>
      </c>
      <c r="H16" s="337">
        <v>65866</v>
      </c>
      <c r="I16" s="337">
        <v>128651</v>
      </c>
      <c r="J16" s="338">
        <v>95.32232107612427</v>
      </c>
      <c r="K16" s="338">
        <v>0.6712428282538866</v>
      </c>
      <c r="L16" s="338">
        <v>1.5382498117407304</v>
      </c>
    </row>
    <row r="17" spans="1:12" ht="12.75">
      <c r="A17" s="335" t="s">
        <v>83</v>
      </c>
      <c r="B17" s="92">
        <v>750462</v>
      </c>
      <c r="C17" s="92">
        <v>787456</v>
      </c>
      <c r="D17" s="87">
        <v>4.929496763327124</v>
      </c>
      <c r="E17" s="87">
        <v>0.7585967047776377</v>
      </c>
      <c r="F17" s="87">
        <v>17.934875568282628</v>
      </c>
      <c r="H17" s="92">
        <v>1377465</v>
      </c>
      <c r="I17" s="92">
        <v>1443937</v>
      </c>
      <c r="J17" s="87">
        <v>4.825676151481173</v>
      </c>
      <c r="K17" s="87">
        <v>0.710661038141154</v>
      </c>
      <c r="L17" s="87">
        <v>17.264815807226334</v>
      </c>
    </row>
    <row r="18" spans="1:12" ht="12.75">
      <c r="A18" s="336" t="s">
        <v>107</v>
      </c>
      <c r="B18" s="337">
        <v>11012</v>
      </c>
      <c r="C18" s="337">
        <v>43536</v>
      </c>
      <c r="D18" s="338">
        <v>295.3505266981475</v>
      </c>
      <c r="E18" s="338">
        <v>0.6669351577603905</v>
      </c>
      <c r="F18" s="338">
        <v>0.9915636464015163</v>
      </c>
      <c r="H18" s="337">
        <v>20434</v>
      </c>
      <c r="I18" s="337">
        <v>104631</v>
      </c>
      <c r="J18" s="338">
        <v>412.0436527356367</v>
      </c>
      <c r="K18" s="338">
        <v>0.900161382662937</v>
      </c>
      <c r="L18" s="338">
        <v>1.251048309397085</v>
      </c>
    </row>
    <row r="19" spans="1:12" ht="12.75">
      <c r="A19" s="335" t="s">
        <v>115</v>
      </c>
      <c r="B19" s="92">
        <v>55129</v>
      </c>
      <c r="C19" s="92">
        <v>84872</v>
      </c>
      <c r="D19" s="87">
        <v>53.951640697273675</v>
      </c>
      <c r="E19" s="87">
        <v>0.6099081415959691</v>
      </c>
      <c r="F19" s="87">
        <v>1.9330207138319895</v>
      </c>
      <c r="H19" s="92">
        <v>90201</v>
      </c>
      <c r="I19" s="92">
        <v>141513</v>
      </c>
      <c r="J19" s="87">
        <v>56.88628729171516</v>
      </c>
      <c r="K19" s="87">
        <v>0.548583451514907</v>
      </c>
      <c r="L19" s="87">
        <v>1.6920377269423945</v>
      </c>
    </row>
    <row r="20" spans="1:12" ht="12.75">
      <c r="A20" s="336" t="s">
        <v>45</v>
      </c>
      <c r="B20" s="337">
        <v>34954</v>
      </c>
      <c r="C20" s="337">
        <v>60840</v>
      </c>
      <c r="D20" s="338">
        <v>74.05733249413515</v>
      </c>
      <c r="E20" s="338">
        <v>0.530816735142832</v>
      </c>
      <c r="F20" s="338">
        <v>1.385674665726485</v>
      </c>
      <c r="H20" s="337">
        <v>67243</v>
      </c>
      <c r="I20" s="337">
        <v>92244</v>
      </c>
      <c r="J20" s="338">
        <v>37.18007822375564</v>
      </c>
      <c r="K20" s="338">
        <v>0.2672890331954355</v>
      </c>
      <c r="L20" s="338">
        <v>1.1029398577097105</v>
      </c>
    </row>
    <row r="21" spans="1:12" ht="12.75">
      <c r="A21" s="335" t="s">
        <v>161</v>
      </c>
      <c r="B21" s="92">
        <v>4871</v>
      </c>
      <c r="C21" s="92">
        <v>28278</v>
      </c>
      <c r="D21" s="87">
        <v>480.53787723260115</v>
      </c>
      <c r="E21" s="87">
        <v>0.4799825125352804</v>
      </c>
      <c r="F21" s="87">
        <v>0.6440517455196177</v>
      </c>
      <c r="H21" s="92">
        <v>24841</v>
      </c>
      <c r="I21" s="92">
        <v>39483</v>
      </c>
      <c r="J21" s="87">
        <v>58.942876695785195</v>
      </c>
      <c r="K21" s="87">
        <v>0.15653957937872753</v>
      </c>
      <c r="L21" s="87">
        <v>0.4720889640730291</v>
      </c>
    </row>
    <row r="22" spans="1:12" ht="12.75">
      <c r="A22" s="336" t="s">
        <v>46</v>
      </c>
      <c r="B22" s="337">
        <v>14511</v>
      </c>
      <c r="C22" s="337">
        <v>36271</v>
      </c>
      <c r="D22" s="338">
        <v>149.9552063951485</v>
      </c>
      <c r="E22" s="338">
        <v>0.4462092311175163</v>
      </c>
      <c r="F22" s="338">
        <v>0.8260980572085033</v>
      </c>
      <c r="H22" s="337">
        <v>26327</v>
      </c>
      <c r="I22" s="337">
        <v>67401</v>
      </c>
      <c r="J22" s="338">
        <v>156.01473772173057</v>
      </c>
      <c r="K22" s="338">
        <v>0.4391276248737778</v>
      </c>
      <c r="L22" s="338">
        <v>0.8058979375297275</v>
      </c>
    </row>
    <row r="23" spans="1:12" ht="12.75">
      <c r="A23" s="335" t="s">
        <v>123</v>
      </c>
      <c r="B23" s="92">
        <v>100281</v>
      </c>
      <c r="C23" s="92">
        <v>119763</v>
      </c>
      <c r="D23" s="87">
        <v>19.42740898076405</v>
      </c>
      <c r="E23" s="87">
        <v>0.39949670223490125</v>
      </c>
      <c r="F23" s="87">
        <v>2.72768828059502</v>
      </c>
      <c r="H23" s="92">
        <v>160691</v>
      </c>
      <c r="I23" s="92">
        <v>252532</v>
      </c>
      <c r="J23" s="87">
        <v>57.15379206053854</v>
      </c>
      <c r="K23" s="87">
        <v>0.9818844085317385</v>
      </c>
      <c r="L23" s="87">
        <v>3.019465853032702</v>
      </c>
    </row>
    <row r="24" spans="1:12" ht="12.75">
      <c r="A24" s="336" t="s">
        <v>121</v>
      </c>
      <c r="B24" s="337">
        <v>103262</v>
      </c>
      <c r="C24" s="337">
        <v>118348</v>
      </c>
      <c r="D24" s="338">
        <v>14.609440065077184</v>
      </c>
      <c r="E24" s="338">
        <v>0.30935259469847654</v>
      </c>
      <c r="F24" s="338">
        <v>2.695460640029554</v>
      </c>
      <c r="H24" s="337">
        <v>179345</v>
      </c>
      <c r="I24" s="337">
        <v>213381</v>
      </c>
      <c r="J24" s="338">
        <v>18.977947531294426</v>
      </c>
      <c r="K24" s="338">
        <v>0.36388342601655305</v>
      </c>
      <c r="L24" s="338">
        <v>2.5513465350370286</v>
      </c>
    </row>
    <row r="25" spans="1:12" ht="12.75">
      <c r="A25" s="335" t="s">
        <v>112</v>
      </c>
      <c r="B25" s="92">
        <v>7441</v>
      </c>
      <c r="C25" s="92">
        <v>21867</v>
      </c>
      <c r="D25" s="87">
        <v>193.87179142588363</v>
      </c>
      <c r="E25" s="87">
        <v>0.29581867500465486</v>
      </c>
      <c r="F25" s="87">
        <v>0.49803661925445514</v>
      </c>
      <c r="H25" s="92">
        <v>15030</v>
      </c>
      <c r="I25" s="92">
        <v>33339</v>
      </c>
      <c r="J25" s="87">
        <v>121.81636726546907</v>
      </c>
      <c r="K25" s="87">
        <v>0.1957439665923455</v>
      </c>
      <c r="L25" s="87">
        <v>0.39862659811135714</v>
      </c>
    </row>
    <row r="26" spans="1:12" ht="12.75">
      <c r="A26" s="336" t="s">
        <v>162</v>
      </c>
      <c r="B26" s="337">
        <v>0</v>
      </c>
      <c r="C26" s="337">
        <v>12262</v>
      </c>
      <c r="D26" s="158" t="s">
        <v>164</v>
      </c>
      <c r="E26" s="338">
        <v>0.25144382316006364</v>
      </c>
      <c r="F26" s="338">
        <v>0.27927585061042337</v>
      </c>
      <c r="H26" s="337">
        <v>0</v>
      </c>
      <c r="I26" s="337">
        <v>12262</v>
      </c>
      <c r="J26" s="158" t="s">
        <v>164</v>
      </c>
      <c r="K26" s="338">
        <v>0.13109468121444864</v>
      </c>
      <c r="L26" s="338">
        <v>0.1466138560257195</v>
      </c>
    </row>
    <row r="27" spans="1:12" ht="12.75">
      <c r="A27" s="335" t="s">
        <v>44</v>
      </c>
      <c r="B27" s="92">
        <v>10242</v>
      </c>
      <c r="C27" s="92">
        <v>13719</v>
      </c>
      <c r="D27" s="87">
        <v>33.94844756883422</v>
      </c>
      <c r="E27" s="87">
        <v>0.07129914965972445</v>
      </c>
      <c r="F27" s="87">
        <v>0.31246007131988246</v>
      </c>
      <c r="H27" s="92">
        <v>18975</v>
      </c>
      <c r="I27" s="92">
        <v>26161</v>
      </c>
      <c r="J27" s="87">
        <v>37.87088274044797</v>
      </c>
      <c r="K27" s="87">
        <v>0.0768264866422303</v>
      </c>
      <c r="L27" s="87">
        <v>0.31280093683647425</v>
      </c>
    </row>
    <row r="28" spans="1:12" ht="12.75">
      <c r="A28" s="336" t="s">
        <v>109</v>
      </c>
      <c r="B28" s="337">
        <v>43507</v>
      </c>
      <c r="C28" s="337">
        <v>46176</v>
      </c>
      <c r="D28" s="338">
        <v>6.134644999655237</v>
      </c>
      <c r="E28" s="338">
        <v>0.054730351004257854</v>
      </c>
      <c r="F28" s="338">
        <v>1.051691541166768</v>
      </c>
      <c r="H28" s="337">
        <v>87876</v>
      </c>
      <c r="I28" s="337">
        <v>87995</v>
      </c>
      <c r="J28" s="338">
        <v>0.13541808912558295</v>
      </c>
      <c r="K28" s="338">
        <v>0.0012722449082139447</v>
      </c>
      <c r="L28" s="338">
        <v>1.0521355619787298</v>
      </c>
    </row>
    <row r="29" spans="1:12" ht="12.75">
      <c r="A29" s="335" t="s">
        <v>88</v>
      </c>
      <c r="B29" s="92">
        <v>3220</v>
      </c>
      <c r="C29" s="92">
        <v>4028</v>
      </c>
      <c r="D29" s="87">
        <v>25.09316770186336</v>
      </c>
      <c r="E29" s="87">
        <v>0.016568798655466593</v>
      </c>
      <c r="F29" s="87">
        <v>0.09174059095243724</v>
      </c>
      <c r="H29" s="92">
        <v>4461</v>
      </c>
      <c r="I29" s="92">
        <v>14827</v>
      </c>
      <c r="J29" s="87">
        <v>232.36942389598744</v>
      </c>
      <c r="K29" s="87">
        <v>0.11082429175248529</v>
      </c>
      <c r="L29" s="87">
        <v>0.1772829590028823</v>
      </c>
    </row>
    <row r="30" spans="1:12" ht="12.75">
      <c r="A30" s="336" t="s">
        <v>84</v>
      </c>
      <c r="B30" s="337">
        <v>187500</v>
      </c>
      <c r="C30" s="337">
        <v>188128</v>
      </c>
      <c r="D30" s="338">
        <v>0.33493333333334263</v>
      </c>
      <c r="E30" s="338">
        <v>0.012877729648060672</v>
      </c>
      <c r="F30" s="338">
        <v>4.284750222120187</v>
      </c>
      <c r="H30" s="337">
        <v>363706</v>
      </c>
      <c r="I30" s="337">
        <v>367678</v>
      </c>
      <c r="J30" s="338">
        <v>1.0920908645994265</v>
      </c>
      <c r="K30" s="338">
        <v>0.04246518298677132</v>
      </c>
      <c r="L30" s="338">
        <v>4.3962395494882145</v>
      </c>
    </row>
    <row r="31" spans="1:12" ht="12.75">
      <c r="A31" s="335" t="s">
        <v>102</v>
      </c>
      <c r="B31" s="92">
        <v>2672</v>
      </c>
      <c r="C31" s="92">
        <v>2237</v>
      </c>
      <c r="D31" s="87">
        <v>-16.279940119760482</v>
      </c>
      <c r="E31" s="87">
        <v>-0.008920083434564317</v>
      </c>
      <c r="F31" s="87">
        <v>0.05094928052646527</v>
      </c>
      <c r="H31" s="92">
        <v>4623</v>
      </c>
      <c r="I31" s="92">
        <v>4184</v>
      </c>
      <c r="J31" s="87">
        <v>-9.495998269521955</v>
      </c>
      <c r="K31" s="87">
        <v>-0.004693407686604384</v>
      </c>
      <c r="L31" s="87">
        <v>0.05002710598691978</v>
      </c>
    </row>
    <row r="32" spans="1:12" ht="12.75">
      <c r="A32" s="336" t="s">
        <v>124</v>
      </c>
      <c r="B32" s="337">
        <v>812</v>
      </c>
      <c r="C32" s="337">
        <v>180</v>
      </c>
      <c r="D32" s="338">
        <v>-77.83251231527093</v>
      </c>
      <c r="E32" s="338">
        <v>-0.012959753403780801</v>
      </c>
      <c r="F32" s="338">
        <v>0.004099629188539897</v>
      </c>
      <c r="H32" s="337">
        <v>1428</v>
      </c>
      <c r="I32" s="337">
        <v>260</v>
      </c>
      <c r="J32" s="338">
        <v>-81.79271708683473</v>
      </c>
      <c r="K32" s="338">
        <v>-0.012487244141125103</v>
      </c>
      <c r="L32" s="338">
        <v>0.003108758976242625</v>
      </c>
    </row>
    <row r="33" spans="1:12" ht="12.75">
      <c r="A33" s="335" t="s">
        <v>108</v>
      </c>
      <c r="B33" s="92">
        <v>10956</v>
      </c>
      <c r="C33" s="92">
        <v>10206</v>
      </c>
      <c r="D33" s="87">
        <v>-6.8455640744797375</v>
      </c>
      <c r="E33" s="87">
        <v>-0.015379454197524687</v>
      </c>
      <c r="F33" s="87">
        <v>0.2324489749902121</v>
      </c>
      <c r="H33" s="92">
        <v>23381</v>
      </c>
      <c r="I33" s="92">
        <v>21515</v>
      </c>
      <c r="J33" s="87">
        <v>-7.980839142893803</v>
      </c>
      <c r="K33" s="87">
        <v>-0.01994965545148925</v>
      </c>
      <c r="L33" s="87">
        <v>0.2572498052840772</v>
      </c>
    </row>
    <row r="34" spans="1:12" ht="12.75">
      <c r="A34" s="336" t="s">
        <v>85</v>
      </c>
      <c r="B34" s="337">
        <v>23321</v>
      </c>
      <c r="C34" s="337">
        <v>22534</v>
      </c>
      <c r="D34" s="338">
        <v>-3.374640881608848</v>
      </c>
      <c r="E34" s="338">
        <v>-0.016138173937935905</v>
      </c>
      <c r="F34" s="338">
        <v>0.5132280229697669</v>
      </c>
      <c r="H34" s="337">
        <v>47812</v>
      </c>
      <c r="I34" s="337">
        <v>46614</v>
      </c>
      <c r="J34" s="338">
        <v>-2.5056471178783624</v>
      </c>
      <c r="K34" s="338">
        <v>-0.012807978151599208</v>
      </c>
      <c r="L34" s="338">
        <v>0.5573526573791296</v>
      </c>
    </row>
    <row r="35" spans="1:12" ht="12.75">
      <c r="A35" s="335" t="s">
        <v>122</v>
      </c>
      <c r="B35" s="92">
        <v>8952</v>
      </c>
      <c r="C35" s="92">
        <v>7133</v>
      </c>
      <c r="D35" s="87">
        <v>-20.319481680071494</v>
      </c>
      <c r="E35" s="87">
        <v>-0.03730030291372988</v>
      </c>
      <c r="F35" s="87">
        <v>0.16245919445475046</v>
      </c>
      <c r="H35" s="92">
        <v>19531</v>
      </c>
      <c r="I35" s="92">
        <v>12365</v>
      </c>
      <c r="J35" s="87">
        <v>-36.690389636987355</v>
      </c>
      <c r="K35" s="87">
        <v>-0.0766126639685809</v>
      </c>
      <c r="L35" s="87">
        <v>0.1478454028509233</v>
      </c>
    </row>
    <row r="36" spans="1:12" ht="12.75">
      <c r="A36" s="336" t="s">
        <v>53</v>
      </c>
      <c r="B36" s="337">
        <v>27291</v>
      </c>
      <c r="C36" s="337">
        <v>22341</v>
      </c>
      <c r="D36" s="338">
        <v>-18.13784764207981</v>
      </c>
      <c r="E36" s="338">
        <v>-0.10150439770366293</v>
      </c>
      <c r="F36" s="338">
        <v>0.5088323094509435</v>
      </c>
      <c r="H36" s="337">
        <v>53341</v>
      </c>
      <c r="I36" s="337">
        <v>49110</v>
      </c>
      <c r="J36" s="338">
        <v>-7.931984777188283</v>
      </c>
      <c r="K36" s="338">
        <v>-0.04523418661053109</v>
      </c>
      <c r="L36" s="338">
        <v>0.5871967435510588</v>
      </c>
    </row>
    <row r="37" spans="1:12" ht="12.75">
      <c r="A37" s="335" t="s">
        <v>101</v>
      </c>
      <c r="B37" s="92">
        <v>68264</v>
      </c>
      <c r="C37" s="92">
        <v>62364</v>
      </c>
      <c r="D37" s="87">
        <v>-8.64291573889605</v>
      </c>
      <c r="E37" s="87">
        <v>-0.12098503968719422</v>
      </c>
      <c r="F37" s="87">
        <v>1.4203848595227895</v>
      </c>
      <c r="H37" s="92">
        <v>129297</v>
      </c>
      <c r="I37" s="92">
        <v>149797</v>
      </c>
      <c r="J37" s="87">
        <v>15.854969566192567</v>
      </c>
      <c r="K37" s="87">
        <v>0.21916824049063752</v>
      </c>
      <c r="L37" s="87">
        <v>1.7910875706316018</v>
      </c>
    </row>
    <row r="38" spans="1:12" ht="13.5" thickBot="1">
      <c r="A38" s="251" t="s">
        <v>125</v>
      </c>
      <c r="B38" s="252">
        <v>66616</v>
      </c>
      <c r="C38" s="252">
        <v>41921</v>
      </c>
      <c r="D38" s="253">
        <v>-37.07067371202114</v>
      </c>
      <c r="E38" s="253">
        <v>-0.5063941618771628</v>
      </c>
      <c r="F38" s="253">
        <v>0.9547808622932278</v>
      </c>
      <c r="G38" s="8"/>
      <c r="H38" s="252">
        <v>77040</v>
      </c>
      <c r="I38" s="252">
        <v>63677</v>
      </c>
      <c r="J38" s="253">
        <v>-17.345534787123572</v>
      </c>
      <c r="K38" s="253">
        <v>-0.14286561939884826</v>
      </c>
      <c r="L38" s="253">
        <v>0.7613709435776985</v>
      </c>
    </row>
    <row r="39" spans="1:2" ht="12.75">
      <c r="A39" s="23" t="s">
        <v>80</v>
      </c>
      <c r="B39" s="199"/>
    </row>
    <row r="40" spans="1:2" ht="12.75">
      <c r="A40" s="23" t="s">
        <v>81</v>
      </c>
      <c r="B40" s="199"/>
    </row>
    <row r="41" spans="1:244" ht="12.75">
      <c r="A41" s="124" t="s">
        <v>205</v>
      </c>
      <c r="B41" s="248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</row>
    <row r="42" spans="1:2" ht="12.75">
      <c r="A42" s="125" t="s">
        <v>86</v>
      </c>
      <c r="B42" s="250"/>
    </row>
    <row r="43" spans="1:2" ht="12.75">
      <c r="A43" s="372" t="s">
        <v>113</v>
      </c>
      <c r="B43" s="372"/>
    </row>
    <row r="44" ht="12.75">
      <c r="A44" s="199" t="s">
        <v>210</v>
      </c>
    </row>
  </sheetData>
  <sheetProtection/>
  <mergeCells count="8">
    <mergeCell ref="A43:B43"/>
    <mergeCell ref="B10:F10"/>
    <mergeCell ref="H10:L10"/>
    <mergeCell ref="A11:A12"/>
    <mergeCell ref="B11:E11"/>
    <mergeCell ref="F11:F12"/>
    <mergeCell ref="H11:K11"/>
    <mergeCell ref="L11:L12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BK26"/>
  <sheetViews>
    <sheetView zoomScalePageLayoutView="0" workbookViewId="0" topLeftCell="A1">
      <selection activeCell="H7" sqref="H7"/>
    </sheetView>
  </sheetViews>
  <sheetFormatPr defaultColWidth="6.7109375" defaultRowHeight="12.75"/>
  <cols>
    <col min="1" max="1" width="7.8515625" style="178" customWidth="1"/>
    <col min="2" max="2" width="41.140625" style="179" customWidth="1"/>
    <col min="3" max="3" width="10.57421875" style="178" customWidth="1"/>
    <col min="4" max="4" width="11.00390625" style="178" customWidth="1"/>
    <col min="5" max="5" width="8.7109375" style="178" customWidth="1"/>
    <col min="6" max="6" width="12.140625" style="178" customWidth="1"/>
    <col min="7" max="7" width="1.57421875" style="178" customWidth="1"/>
    <col min="8" max="8" width="9.7109375" style="178" customWidth="1"/>
    <col min="9" max="9" width="9.421875" style="178" customWidth="1"/>
    <col min="10" max="10" width="9.28125" style="178" customWidth="1"/>
    <col min="11" max="11" width="13.421875" style="178" customWidth="1"/>
    <col min="12" max="12" width="0.85546875" style="188" customWidth="1"/>
    <col min="13" max="13" width="13.140625" style="188" customWidth="1"/>
    <col min="14" max="14" width="10.7109375" style="188" bestFit="1" customWidth="1"/>
    <col min="15" max="15" width="9.57421875" style="188" customWidth="1"/>
    <col min="16" max="16" width="13.421875" style="178" customWidth="1"/>
    <col min="17" max="17" width="2.7109375" style="178" customWidth="1"/>
    <col min="18" max="19" width="9.7109375" style="178" bestFit="1" customWidth="1"/>
    <col min="20" max="20" width="9.28125" style="178" customWidth="1"/>
    <col min="21" max="21" width="12.57421875" style="178" customWidth="1"/>
    <col min="22" max="16384" width="6.7109375" style="178" customWidth="1"/>
  </cols>
  <sheetData>
    <row r="1" ht="3" customHeight="1"/>
    <row r="2" ht="12.75"/>
    <row r="3" ht="12.75"/>
    <row r="4" ht="12.75"/>
    <row r="5" ht="12.75"/>
    <row r="7" spans="1:15" s="182" customFormat="1" ht="15">
      <c r="A7" s="180" t="s">
        <v>74</v>
      </c>
      <c r="B7" s="181"/>
      <c r="L7" s="183"/>
      <c r="M7" s="183"/>
      <c r="N7" s="183"/>
      <c r="O7" s="183"/>
    </row>
    <row r="8" spans="1:15" s="182" customFormat="1" ht="15">
      <c r="A8" s="180" t="s">
        <v>95</v>
      </c>
      <c r="B8" s="181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</row>
    <row r="9" spans="1:15" s="182" customFormat="1" ht="15.75" thickBot="1">
      <c r="A9" s="39" t="s">
        <v>152</v>
      </c>
      <c r="B9" s="181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3"/>
      <c r="N9" s="183"/>
      <c r="O9" s="183"/>
    </row>
    <row r="10" spans="1:63" ht="17.25" customHeight="1" thickBot="1">
      <c r="A10" s="186"/>
      <c r="B10" s="186"/>
      <c r="C10" s="375" t="s">
        <v>155</v>
      </c>
      <c r="D10" s="375"/>
      <c r="E10" s="375"/>
      <c r="F10" s="375"/>
      <c r="G10" s="375"/>
      <c r="H10" s="375"/>
      <c r="I10" s="375"/>
      <c r="J10" s="375"/>
      <c r="K10" s="375"/>
      <c r="L10" s="291"/>
      <c r="M10" s="375" t="s">
        <v>156</v>
      </c>
      <c r="N10" s="375"/>
      <c r="O10" s="375"/>
      <c r="P10" s="375"/>
      <c r="Q10" s="375"/>
      <c r="R10" s="375"/>
      <c r="S10" s="375"/>
      <c r="T10" s="375"/>
      <c r="U10" s="375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</row>
    <row r="11" spans="1:59" ht="15.75" customHeight="1" thickBot="1">
      <c r="A11" s="379" t="s">
        <v>3</v>
      </c>
      <c r="B11" s="379" t="s">
        <v>39</v>
      </c>
      <c r="C11" s="376" t="s">
        <v>48</v>
      </c>
      <c r="D11" s="376"/>
      <c r="E11" s="376"/>
      <c r="F11" s="376"/>
      <c r="G11" s="377"/>
      <c r="H11" s="376" t="s">
        <v>49</v>
      </c>
      <c r="I11" s="376"/>
      <c r="J11" s="376"/>
      <c r="K11" s="376"/>
      <c r="M11" s="376" t="s">
        <v>48</v>
      </c>
      <c r="N11" s="376"/>
      <c r="O11" s="376"/>
      <c r="P11" s="376"/>
      <c r="Q11" s="377"/>
      <c r="R11" s="376" t="s">
        <v>49</v>
      </c>
      <c r="S11" s="376"/>
      <c r="T11" s="376"/>
      <c r="U11" s="376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</row>
    <row r="12" spans="1:59" ht="42.75" customHeight="1" thickBot="1">
      <c r="A12" s="380"/>
      <c r="B12" s="380"/>
      <c r="C12" s="285">
        <v>2013</v>
      </c>
      <c r="D12" s="285">
        <v>2014</v>
      </c>
      <c r="E12" s="189" t="s">
        <v>105</v>
      </c>
      <c r="F12" s="189" t="s">
        <v>106</v>
      </c>
      <c r="G12" s="228"/>
      <c r="H12" s="285">
        <v>2013</v>
      </c>
      <c r="I12" s="285">
        <v>2014</v>
      </c>
      <c r="J12" s="189" t="s">
        <v>105</v>
      </c>
      <c r="K12" s="189" t="s">
        <v>106</v>
      </c>
      <c r="M12" s="285">
        <v>2013</v>
      </c>
      <c r="N12" s="285">
        <v>2014</v>
      </c>
      <c r="O12" s="189" t="s">
        <v>105</v>
      </c>
      <c r="P12" s="189" t="s">
        <v>106</v>
      </c>
      <c r="Q12" s="228"/>
      <c r="R12" s="285">
        <v>2013</v>
      </c>
      <c r="S12" s="285">
        <v>2014</v>
      </c>
      <c r="T12" s="189" t="s">
        <v>105</v>
      </c>
      <c r="U12" s="189" t="s">
        <v>106</v>
      </c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</row>
    <row r="13" spans="1:21" s="193" customFormat="1" ht="13.5" customHeight="1">
      <c r="A13" s="193" t="s">
        <v>97</v>
      </c>
      <c r="B13" s="191"/>
      <c r="C13" s="38">
        <v>6365243</v>
      </c>
      <c r="D13" s="38">
        <v>6084223</v>
      </c>
      <c r="E13" s="99">
        <v>-4.414913931801189</v>
      </c>
      <c r="F13" s="99">
        <v>-4.414913931801191</v>
      </c>
      <c r="G13" s="305"/>
      <c r="H13" s="147">
        <v>4876634</v>
      </c>
      <c r="I13" s="147">
        <v>4390641</v>
      </c>
      <c r="J13" s="99">
        <v>-9.965746865563418</v>
      </c>
      <c r="K13" s="99">
        <v>-9.96574686556342</v>
      </c>
      <c r="L13" s="232"/>
      <c r="M13" s="38">
        <v>12405660</v>
      </c>
      <c r="N13" s="38">
        <v>12240585</v>
      </c>
      <c r="O13" s="99">
        <v>-1.3306426260271564</v>
      </c>
      <c r="P13" s="99">
        <v>-1.330642626027152</v>
      </c>
      <c r="Q13" s="305"/>
      <c r="R13" s="147">
        <v>9353548</v>
      </c>
      <c r="S13" s="147">
        <v>8363468</v>
      </c>
      <c r="T13" s="99">
        <v>-10.585074241346703</v>
      </c>
      <c r="U13" s="99">
        <v>-10.585074241346708</v>
      </c>
    </row>
    <row r="14" spans="1:21" ht="12.75">
      <c r="A14" s="194" t="s">
        <v>51</v>
      </c>
      <c r="B14" s="195" t="s">
        <v>52</v>
      </c>
      <c r="C14" s="59">
        <v>3442254</v>
      </c>
      <c r="D14" s="59">
        <v>3483499</v>
      </c>
      <c r="E14" s="100">
        <v>1.1981974601525724</v>
      </c>
      <c r="F14" s="101">
        <v>0.6479721198389441</v>
      </c>
      <c r="G14" s="59"/>
      <c r="H14" s="148">
        <v>1562581</v>
      </c>
      <c r="I14" s="148">
        <v>1704429</v>
      </c>
      <c r="J14" s="101">
        <v>9.077801406775077</v>
      </c>
      <c r="K14" s="101">
        <v>2.908727618271127</v>
      </c>
      <c r="M14" s="59">
        <v>6695595</v>
      </c>
      <c r="N14" s="59">
        <v>6886801</v>
      </c>
      <c r="O14" s="100">
        <v>2.8556984106715033</v>
      </c>
      <c r="P14" s="101">
        <v>1.541280351065562</v>
      </c>
      <c r="Q14" s="59"/>
      <c r="R14" s="148">
        <v>3048828</v>
      </c>
      <c r="S14" s="148">
        <v>3521132</v>
      </c>
      <c r="T14" s="101">
        <v>15.491329783116669</v>
      </c>
      <c r="U14" s="101">
        <v>5.049463583230663</v>
      </c>
    </row>
    <row r="15" spans="1:21" s="348" customFormat="1" ht="24">
      <c r="A15" s="342" t="s">
        <v>165</v>
      </c>
      <c r="B15" s="343" t="s">
        <v>166</v>
      </c>
      <c r="C15" s="344">
        <v>34800</v>
      </c>
      <c r="D15" s="344">
        <v>60620</v>
      </c>
      <c r="E15" s="345">
        <v>74.19540229885058</v>
      </c>
      <c r="F15" s="345">
        <v>0.40564044452034276</v>
      </c>
      <c r="G15" s="346"/>
      <c r="H15" s="344">
        <v>170842</v>
      </c>
      <c r="I15" s="344">
        <v>273240</v>
      </c>
      <c r="J15" s="345">
        <v>59.937251963802815</v>
      </c>
      <c r="K15" s="345">
        <v>2.0997679957117965</v>
      </c>
      <c r="L15" s="347"/>
      <c r="M15" s="344">
        <v>62467</v>
      </c>
      <c r="N15" s="344">
        <v>96696</v>
      </c>
      <c r="O15" s="345">
        <v>54.79533193526183</v>
      </c>
      <c r="P15" s="345">
        <v>0.27591438101640703</v>
      </c>
      <c r="Q15" s="346"/>
      <c r="R15" s="344">
        <v>279001</v>
      </c>
      <c r="S15" s="344">
        <v>444794</v>
      </c>
      <c r="T15" s="345">
        <v>59.423801348382256</v>
      </c>
      <c r="U15" s="345">
        <v>1.772514558112066</v>
      </c>
    </row>
    <row r="16" spans="1:21" ht="12.75">
      <c r="A16" s="194" t="s">
        <v>50</v>
      </c>
      <c r="B16" s="195" t="s">
        <v>127</v>
      </c>
      <c r="C16" s="59">
        <v>1054057</v>
      </c>
      <c r="D16" s="59">
        <v>535577</v>
      </c>
      <c r="E16" s="100">
        <v>-49.188990728205404</v>
      </c>
      <c r="F16" s="101">
        <v>-8.145486354566511</v>
      </c>
      <c r="G16" s="59"/>
      <c r="H16" s="148">
        <v>3041844</v>
      </c>
      <c r="I16" s="148">
        <v>2284123</v>
      </c>
      <c r="J16" s="101">
        <v>-24.909923059828188</v>
      </c>
      <c r="K16" s="101">
        <v>-15.537786924341667</v>
      </c>
      <c r="M16" s="59">
        <v>2065864</v>
      </c>
      <c r="N16" s="59">
        <v>1056360</v>
      </c>
      <c r="O16" s="100">
        <v>-48.865946645084094</v>
      </c>
      <c r="P16" s="101">
        <v>-8.137446939542112</v>
      </c>
      <c r="Q16" s="59"/>
      <c r="R16" s="148">
        <v>5811484</v>
      </c>
      <c r="S16" s="148">
        <v>4162264</v>
      </c>
      <c r="T16" s="101">
        <v>-28.378637883198166</v>
      </c>
      <c r="U16" s="101">
        <v>-17.632025836613018</v>
      </c>
    </row>
    <row r="17" spans="1:21" ht="14.25" customHeight="1" thickBot="1">
      <c r="A17" s="378" t="s">
        <v>126</v>
      </c>
      <c r="B17" s="378"/>
      <c r="C17" s="229">
        <v>1834132</v>
      </c>
      <c r="D17" s="229">
        <v>2004527</v>
      </c>
      <c r="E17" s="321">
        <v>9.290225567189282</v>
      </c>
      <c r="F17" s="300">
        <v>2.676959858406034</v>
      </c>
      <c r="G17" s="229"/>
      <c r="H17" s="120">
        <v>101367</v>
      </c>
      <c r="I17" s="120">
        <v>128849</v>
      </c>
      <c r="J17" s="300">
        <v>27.11138733512879</v>
      </c>
      <c r="K17" s="300">
        <v>0.563544444795324</v>
      </c>
      <c r="L17" s="186"/>
      <c r="M17" s="229">
        <v>3581734</v>
      </c>
      <c r="N17" s="229">
        <v>4200728</v>
      </c>
      <c r="O17" s="321">
        <v>17.281964545664195</v>
      </c>
      <c r="P17" s="300">
        <v>4.989609581432991</v>
      </c>
      <c r="Q17" s="229"/>
      <c r="R17" s="120">
        <v>214235</v>
      </c>
      <c r="S17" s="120">
        <v>235278</v>
      </c>
      <c r="T17" s="300">
        <v>9.822391299274159</v>
      </c>
      <c r="U17" s="300">
        <v>0.22497345392358065</v>
      </c>
    </row>
    <row r="18" spans="1:6" ht="12.75">
      <c r="A18" s="199" t="s">
        <v>80</v>
      </c>
      <c r="E18" s="55"/>
      <c r="F18" s="55"/>
    </row>
    <row r="19" spans="1:10" s="188" customFormat="1" ht="12.75">
      <c r="A19" s="199" t="s">
        <v>81</v>
      </c>
      <c r="B19" s="179"/>
      <c r="C19" s="178"/>
      <c r="D19" s="178"/>
      <c r="E19" s="178"/>
      <c r="F19" s="178"/>
      <c r="G19" s="178"/>
      <c r="H19" s="178"/>
      <c r="I19" s="178"/>
      <c r="J19" s="178"/>
    </row>
    <row r="20" spans="1:15" ht="12.75">
      <c r="A20" s="199" t="s">
        <v>210</v>
      </c>
      <c r="B20" s="200"/>
      <c r="C20" s="147"/>
      <c r="D20" s="147"/>
      <c r="E20" s="83"/>
      <c r="F20" s="83"/>
      <c r="G20" s="201"/>
      <c r="H20" s="147"/>
      <c r="I20" s="83"/>
      <c r="J20" s="83"/>
      <c r="K20" s="83"/>
      <c r="L20" s="147"/>
      <c r="M20" s="147"/>
      <c r="N20" s="83"/>
      <c r="O20" s="83"/>
    </row>
    <row r="21" spans="1:13" ht="12.75">
      <c r="A21" s="202"/>
      <c r="B21" s="200"/>
      <c r="L21" s="143"/>
      <c r="M21" s="143"/>
    </row>
    <row r="25" spans="3:6" ht="12.75">
      <c r="C25" s="147"/>
      <c r="D25" s="147"/>
      <c r="E25" s="83"/>
      <c r="F25" s="83"/>
    </row>
    <row r="26" spans="3:6" ht="12.75">
      <c r="C26" s="147"/>
      <c r="D26" s="147"/>
      <c r="E26" s="83"/>
      <c r="F26" s="83"/>
    </row>
  </sheetData>
  <sheetProtection/>
  <mergeCells count="9">
    <mergeCell ref="M10:U10"/>
    <mergeCell ref="M11:Q11"/>
    <mergeCell ref="R11:U11"/>
    <mergeCell ref="A17:B17"/>
    <mergeCell ref="A11:A12"/>
    <mergeCell ref="B11:B12"/>
    <mergeCell ref="C11:G11"/>
    <mergeCell ref="H11:K11"/>
    <mergeCell ref="C10:K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5:K62"/>
  <sheetViews>
    <sheetView zoomScalePageLayoutView="0" workbookViewId="0" topLeftCell="A1">
      <selection activeCell="G26" sqref="G26"/>
    </sheetView>
  </sheetViews>
  <sheetFormatPr defaultColWidth="11.421875" defaultRowHeight="12.75"/>
  <cols>
    <col min="1" max="1" width="29.00390625" style="178" customWidth="1"/>
    <col min="2" max="2" width="9.7109375" style="203" customWidth="1"/>
    <col min="3" max="3" width="11.00390625" style="204" customWidth="1"/>
    <col min="4" max="4" width="9.7109375" style="204" customWidth="1"/>
    <col min="5" max="5" width="12.8515625" style="204" customWidth="1"/>
    <col min="6" max="6" width="3.140625" style="178" customWidth="1"/>
    <col min="7" max="7" width="13.28125" style="178" bestFit="1" customWidth="1"/>
    <col min="8" max="8" width="13.140625" style="178" bestFit="1" customWidth="1"/>
    <col min="9" max="16384" width="11.421875" style="178" customWidth="1"/>
  </cols>
  <sheetData>
    <row r="1" ht="12.75"/>
    <row r="2" ht="12.75"/>
    <row r="3" ht="12.75"/>
    <row r="4" ht="12.75"/>
    <row r="5" ht="15">
      <c r="A5" s="184" t="s">
        <v>75</v>
      </c>
    </row>
    <row r="6" spans="1:5" ht="15">
      <c r="A6" s="62" t="s">
        <v>11</v>
      </c>
      <c r="C6" s="205"/>
      <c r="D6" s="205"/>
      <c r="E6" s="205"/>
    </row>
    <row r="7" spans="1:5" ht="15">
      <c r="A7" s="39" t="s">
        <v>152</v>
      </c>
      <c r="C7" s="205"/>
      <c r="D7" s="205"/>
      <c r="E7" s="205"/>
    </row>
    <row r="8" spans="1:10" ht="15.75" thickBot="1">
      <c r="A8" s="184"/>
      <c r="B8" s="206"/>
      <c r="C8" s="207"/>
      <c r="D8" s="207"/>
      <c r="E8" s="207"/>
      <c r="F8" s="186"/>
      <c r="G8" s="188"/>
      <c r="H8" s="188"/>
      <c r="I8" s="188"/>
      <c r="J8" s="188"/>
    </row>
    <row r="9" spans="1:11" ht="13.5" thickBot="1">
      <c r="A9" s="113"/>
      <c r="B9" s="375" t="s">
        <v>155</v>
      </c>
      <c r="C9" s="375"/>
      <c r="D9" s="375"/>
      <c r="E9" s="375"/>
      <c r="F9" s="292"/>
      <c r="G9" s="375" t="s">
        <v>156</v>
      </c>
      <c r="H9" s="375"/>
      <c r="I9" s="375"/>
      <c r="J9" s="375"/>
      <c r="K9" s="187"/>
    </row>
    <row r="10" spans="1:11" ht="15.75" customHeight="1" thickBot="1">
      <c r="A10" s="381" t="s">
        <v>58</v>
      </c>
      <c r="B10" s="375" t="s">
        <v>48</v>
      </c>
      <c r="C10" s="375"/>
      <c r="D10" s="375"/>
      <c r="E10" s="375"/>
      <c r="F10" s="377"/>
      <c r="G10" s="375" t="s">
        <v>48</v>
      </c>
      <c r="H10" s="375"/>
      <c r="I10" s="375"/>
      <c r="J10" s="375"/>
      <c r="K10" s="377"/>
    </row>
    <row r="11" spans="1:11" ht="26.25" customHeight="1" thickBot="1">
      <c r="A11" s="382"/>
      <c r="B11" s="285">
        <v>2013</v>
      </c>
      <c r="C11" s="285">
        <v>2014</v>
      </c>
      <c r="D11" s="189" t="s">
        <v>105</v>
      </c>
      <c r="E11" s="189" t="s">
        <v>106</v>
      </c>
      <c r="F11" s="357"/>
      <c r="G11" s="285">
        <v>2013</v>
      </c>
      <c r="H11" s="285">
        <v>2014</v>
      </c>
      <c r="I11" s="189" t="s">
        <v>105</v>
      </c>
      <c r="J11" s="189" t="s">
        <v>106</v>
      </c>
      <c r="K11" s="228"/>
    </row>
    <row r="12" spans="1:11" s="193" customFormat="1" ht="12.75">
      <c r="A12" s="208" t="s">
        <v>2</v>
      </c>
      <c r="B12" s="76">
        <v>2917639</v>
      </c>
      <c r="C12" s="76">
        <v>3090919</v>
      </c>
      <c r="D12" s="107">
        <v>5.938939732839055</v>
      </c>
      <c r="E12" s="107">
        <v>5.938939732839053</v>
      </c>
      <c r="F12" s="107"/>
      <c r="G12" s="76">
        <v>5741397</v>
      </c>
      <c r="H12" s="76">
        <v>6080525</v>
      </c>
      <c r="I12" s="107">
        <v>5.906714706069849</v>
      </c>
      <c r="J12" s="355">
        <v>5.906714706069845</v>
      </c>
      <c r="K12" s="107"/>
    </row>
    <row r="13" spans="1:11" ht="12.75">
      <c r="A13" s="50"/>
      <c r="B13" s="50"/>
      <c r="C13" s="50"/>
      <c r="D13" s="51"/>
      <c r="E13" s="51"/>
      <c r="F13" s="84"/>
      <c r="G13" s="50"/>
      <c r="H13" s="50"/>
      <c r="I13" s="51"/>
      <c r="J13" s="301"/>
      <c r="K13" s="84"/>
    </row>
    <row r="14" spans="1:11" s="209" customFormat="1" ht="12.75">
      <c r="A14" s="208" t="s">
        <v>59</v>
      </c>
      <c r="B14" s="76">
        <v>493704</v>
      </c>
      <c r="C14" s="76">
        <v>509242</v>
      </c>
      <c r="D14" s="306">
        <v>3.147229919141825</v>
      </c>
      <c r="E14" s="107">
        <v>0.5325533427336184</v>
      </c>
      <c r="F14" s="107"/>
      <c r="G14" s="76">
        <v>922540</v>
      </c>
      <c r="H14" s="76">
        <v>911127</v>
      </c>
      <c r="I14" s="306">
        <v>-1.237127929412274</v>
      </c>
      <c r="J14" s="107">
        <v>-0.1987843378912244</v>
      </c>
      <c r="K14" s="107"/>
    </row>
    <row r="15" spans="1:11" s="209" customFormat="1" ht="12.75">
      <c r="A15" s="210" t="s">
        <v>93</v>
      </c>
      <c r="B15" s="77">
        <v>53673</v>
      </c>
      <c r="C15" s="77">
        <v>69851</v>
      </c>
      <c r="D15" s="307">
        <v>30.141784509902546</v>
      </c>
      <c r="E15" s="109">
        <v>0.5544888646379508</v>
      </c>
      <c r="F15" s="107"/>
      <c r="G15" s="77">
        <v>92895</v>
      </c>
      <c r="H15" s="77">
        <v>121243</v>
      </c>
      <c r="I15" s="307">
        <v>30.516174175143984</v>
      </c>
      <c r="J15" s="109">
        <v>0.4937473416753202</v>
      </c>
      <c r="K15" s="107"/>
    </row>
    <row r="16" spans="1:11" s="211" customFormat="1" ht="12.75">
      <c r="A16" s="137" t="s">
        <v>18</v>
      </c>
      <c r="B16" s="137">
        <v>40302</v>
      </c>
      <c r="C16" s="137">
        <v>55200</v>
      </c>
      <c r="D16" s="126">
        <v>36.96590739913652</v>
      </c>
      <c r="E16" s="58">
        <v>0.5106178208292862</v>
      </c>
      <c r="F16" s="56"/>
      <c r="G16" s="137">
        <v>64983</v>
      </c>
      <c r="H16" s="137">
        <v>91241</v>
      </c>
      <c r="I16" s="126">
        <v>40.40749119000353</v>
      </c>
      <c r="J16" s="56">
        <v>0.4573450577716438</v>
      </c>
      <c r="K16" s="56"/>
    </row>
    <row r="17" spans="1:11" s="211" customFormat="1" ht="12.75">
      <c r="A17" s="59" t="s">
        <v>19</v>
      </c>
      <c r="B17" s="59">
        <v>13244</v>
      </c>
      <c r="C17" s="59">
        <v>14515</v>
      </c>
      <c r="D17" s="308">
        <v>9.596798550286923</v>
      </c>
      <c r="E17" s="60">
        <v>0.043562575531884994</v>
      </c>
      <c r="F17" s="56"/>
      <c r="G17" s="59">
        <v>27348</v>
      </c>
      <c r="H17" s="59">
        <v>29619</v>
      </c>
      <c r="I17" s="308">
        <v>8.304080737165421</v>
      </c>
      <c r="J17" s="302">
        <v>0.03955482619389912</v>
      </c>
      <c r="K17" s="56"/>
    </row>
    <row r="18" spans="1:11" ht="12.75">
      <c r="A18" s="137" t="s">
        <v>16</v>
      </c>
      <c r="B18" s="137">
        <v>127</v>
      </c>
      <c r="C18" s="137">
        <v>136</v>
      </c>
      <c r="D18" s="126">
        <v>7.086614173228356</v>
      </c>
      <c r="E18" s="58">
        <v>0.00030846827677967346</v>
      </c>
      <c r="F18" s="56"/>
      <c r="G18" s="137">
        <v>564</v>
      </c>
      <c r="H18" s="137">
        <v>383</v>
      </c>
      <c r="I18" s="126">
        <v>-32.09219858156028</v>
      </c>
      <c r="J18" s="56">
        <v>-0.003152542290222695</v>
      </c>
      <c r="K18" s="56"/>
    </row>
    <row r="19" spans="1:11" s="193" customFormat="1" ht="12.75">
      <c r="A19" s="50" t="s">
        <v>92</v>
      </c>
      <c r="B19" s="50">
        <v>440031</v>
      </c>
      <c r="C19" s="50">
        <v>439391</v>
      </c>
      <c r="D19" s="309">
        <v>-0.14544429824262517</v>
      </c>
      <c r="E19" s="51">
        <v>-0.021935521904332334</v>
      </c>
      <c r="F19" s="107"/>
      <c r="G19" s="50">
        <v>829645</v>
      </c>
      <c r="H19" s="50">
        <v>789884</v>
      </c>
      <c r="I19" s="309">
        <v>-4.792531745505613</v>
      </c>
      <c r="J19" s="301">
        <v>-0.6925316795665446</v>
      </c>
      <c r="K19" s="107"/>
    </row>
    <row r="20" spans="1:11" ht="12.75">
      <c r="A20" s="137" t="s">
        <v>24</v>
      </c>
      <c r="B20" s="137">
        <v>141</v>
      </c>
      <c r="C20" s="137">
        <v>267</v>
      </c>
      <c r="D20" s="126">
        <v>89.36170212765957</v>
      </c>
      <c r="E20" s="58">
        <v>0.004318555874915428</v>
      </c>
      <c r="F20" s="56"/>
      <c r="G20" s="137">
        <v>233</v>
      </c>
      <c r="H20" s="137">
        <v>530</v>
      </c>
      <c r="I20" s="126">
        <v>127.4678111587983</v>
      </c>
      <c r="J20" s="56">
        <v>0.0051729561336803336</v>
      </c>
      <c r="K20" s="56"/>
    </row>
    <row r="21" spans="1:11" ht="12.75">
      <c r="A21" s="59" t="s">
        <v>25</v>
      </c>
      <c r="B21" s="59">
        <v>6674</v>
      </c>
      <c r="C21" s="59">
        <v>13895</v>
      </c>
      <c r="D21" s="308">
        <v>108.19598441714113</v>
      </c>
      <c r="E21" s="60">
        <v>0.24749438073622468</v>
      </c>
      <c r="F21" s="56"/>
      <c r="G21" s="59">
        <v>18092</v>
      </c>
      <c r="H21" s="59">
        <v>27567</v>
      </c>
      <c r="I21" s="308">
        <v>52.37121379615299</v>
      </c>
      <c r="J21" s="302">
        <v>0.16502949281690626</v>
      </c>
      <c r="K21" s="56"/>
    </row>
    <row r="22" spans="1:11" ht="12.75">
      <c r="A22" s="137" t="s">
        <v>20</v>
      </c>
      <c r="B22" s="137">
        <v>103111</v>
      </c>
      <c r="C22" s="137">
        <v>100023</v>
      </c>
      <c r="D22" s="126">
        <v>-2.9948308133952772</v>
      </c>
      <c r="E22" s="58">
        <v>-0.10583889318840352</v>
      </c>
      <c r="F22" s="56"/>
      <c r="G22" s="137">
        <v>182124</v>
      </c>
      <c r="H22" s="137">
        <v>182998</v>
      </c>
      <c r="I22" s="126">
        <v>0.4798928202762953</v>
      </c>
      <c r="J22" s="56">
        <v>0.015222773268810141</v>
      </c>
      <c r="K22" s="56"/>
    </row>
    <row r="23" spans="1:11" ht="12.75">
      <c r="A23" s="59" t="s">
        <v>17</v>
      </c>
      <c r="B23" s="59">
        <v>62953</v>
      </c>
      <c r="C23" s="59">
        <v>30228</v>
      </c>
      <c r="D23" s="308">
        <v>-51.98322558098899</v>
      </c>
      <c r="E23" s="60">
        <v>-1.1216249286238682</v>
      </c>
      <c r="F23" s="56"/>
      <c r="G23" s="59">
        <v>97911</v>
      </c>
      <c r="H23" s="59">
        <v>67412</v>
      </c>
      <c r="I23" s="308">
        <v>-31.149717600678162</v>
      </c>
      <c r="J23" s="302">
        <v>-0.5312120845828838</v>
      </c>
      <c r="K23" s="56"/>
    </row>
    <row r="24" spans="1:11" ht="12.75">
      <c r="A24" s="137" t="s">
        <v>26</v>
      </c>
      <c r="B24" s="137">
        <v>8422</v>
      </c>
      <c r="C24" s="137">
        <v>6069</v>
      </c>
      <c r="D24" s="126">
        <v>-27.938731892662073</v>
      </c>
      <c r="E24" s="58">
        <v>-0.08064731725139684</v>
      </c>
      <c r="F24" s="56"/>
      <c r="G24" s="137">
        <v>20785</v>
      </c>
      <c r="H24" s="137">
        <v>17407</v>
      </c>
      <c r="I24" s="126">
        <v>-16.25210488332932</v>
      </c>
      <c r="J24" s="56">
        <v>-0.058835844510344</v>
      </c>
      <c r="K24" s="56"/>
    </row>
    <row r="25" spans="1:11" ht="12.75">
      <c r="A25" s="59" t="s">
        <v>23</v>
      </c>
      <c r="B25" s="59">
        <v>244610</v>
      </c>
      <c r="C25" s="59">
        <v>268725</v>
      </c>
      <c r="D25" s="308">
        <v>9.858550345447847</v>
      </c>
      <c r="E25" s="60">
        <v>0.8265236105046472</v>
      </c>
      <c r="F25" s="56"/>
      <c r="G25" s="59">
        <v>481246</v>
      </c>
      <c r="H25" s="59">
        <v>463038</v>
      </c>
      <c r="I25" s="308">
        <v>-3.783511966852715</v>
      </c>
      <c r="J25" s="302">
        <v>-0.3171353039799714</v>
      </c>
      <c r="K25" s="56"/>
    </row>
    <row r="26" spans="1:11" ht="12.75">
      <c r="A26" s="137" t="s">
        <v>22</v>
      </c>
      <c r="B26" s="137">
        <v>13167</v>
      </c>
      <c r="C26" s="137">
        <v>19437</v>
      </c>
      <c r="D26" s="126">
        <v>47.61904761904763</v>
      </c>
      <c r="E26" s="58">
        <v>0.21489956615650582</v>
      </c>
      <c r="F26" s="56"/>
      <c r="G26" s="137">
        <v>27703</v>
      </c>
      <c r="H26" s="137">
        <v>29896</v>
      </c>
      <c r="I26" s="126">
        <v>7.916110168573809</v>
      </c>
      <c r="J26" s="56">
        <v>0.03819627205778105</v>
      </c>
      <c r="K26" s="56"/>
    </row>
    <row r="27" spans="1:11" ht="12.75">
      <c r="A27" s="59" t="s">
        <v>21</v>
      </c>
      <c r="B27" s="59">
        <v>953</v>
      </c>
      <c r="C27" s="59">
        <v>747</v>
      </c>
      <c r="D27" s="308">
        <v>-21.61594963273872</v>
      </c>
      <c r="E27" s="60">
        <v>-0.00706049611295697</v>
      </c>
      <c r="F27" s="56"/>
      <c r="G27" s="59">
        <v>1551</v>
      </c>
      <c r="H27" s="59">
        <v>1036</v>
      </c>
      <c r="I27" s="308">
        <v>-33.204384268214056</v>
      </c>
      <c r="J27" s="302">
        <v>-0.008969940770523138</v>
      </c>
      <c r="K27" s="56"/>
    </row>
    <row r="28" spans="1:11" ht="12.75">
      <c r="A28" s="137"/>
      <c r="B28" s="137"/>
      <c r="C28" s="137"/>
      <c r="D28" s="126"/>
      <c r="E28" s="58"/>
      <c r="F28" s="56"/>
      <c r="G28" s="137"/>
      <c r="H28" s="137"/>
      <c r="I28" s="126"/>
      <c r="J28" s="56"/>
      <c r="K28" s="56"/>
    </row>
    <row r="29" spans="1:11" ht="12.75">
      <c r="A29" s="59" t="s">
        <v>27</v>
      </c>
      <c r="B29" s="59">
        <v>868004</v>
      </c>
      <c r="C29" s="59">
        <v>1059537</v>
      </c>
      <c r="D29" s="308">
        <v>22.065912138653744</v>
      </c>
      <c r="E29" s="60">
        <v>6.564650495160134</v>
      </c>
      <c r="F29" s="56"/>
      <c r="G29" s="59">
        <v>1657508</v>
      </c>
      <c r="H29" s="59">
        <v>2052537</v>
      </c>
      <c r="I29" s="308">
        <v>23.83270548317111</v>
      </c>
      <c r="J29" s="302">
        <v>6.880362587648515</v>
      </c>
      <c r="K29" s="56"/>
    </row>
    <row r="30" spans="1:11" ht="12.75">
      <c r="A30" s="137" t="s">
        <v>28</v>
      </c>
      <c r="B30" s="137">
        <v>18097</v>
      </c>
      <c r="C30" s="137">
        <v>31246</v>
      </c>
      <c r="D30" s="126">
        <v>72.65845167707354</v>
      </c>
      <c r="E30" s="58">
        <v>0.45067215237510294</v>
      </c>
      <c r="F30" s="56"/>
      <c r="G30" s="137">
        <v>27668</v>
      </c>
      <c r="H30" s="137">
        <v>39890</v>
      </c>
      <c r="I30" s="126">
        <v>44.173774757842985</v>
      </c>
      <c r="J30" s="56">
        <v>0.2128749827132695</v>
      </c>
      <c r="K30" s="56"/>
    </row>
    <row r="31" spans="1:11" ht="12.75">
      <c r="A31" s="59" t="s">
        <v>78</v>
      </c>
      <c r="B31" s="59">
        <v>3691</v>
      </c>
      <c r="C31" s="59">
        <v>169</v>
      </c>
      <c r="D31" s="308">
        <v>-95.42129504199404</v>
      </c>
      <c r="E31" s="60">
        <v>-0.12071391897977887</v>
      </c>
      <c r="F31" s="56"/>
      <c r="G31" s="59">
        <v>4035</v>
      </c>
      <c r="H31" s="59">
        <v>449</v>
      </c>
      <c r="I31" s="308">
        <v>-88.8723667905824</v>
      </c>
      <c r="J31" s="302">
        <v>-0.06245865553999218</v>
      </c>
      <c r="K31" s="56"/>
    </row>
    <row r="32" spans="1:11" ht="12.75">
      <c r="A32" s="137"/>
      <c r="B32" s="137"/>
      <c r="C32" s="137"/>
      <c r="D32" s="126"/>
      <c r="E32" s="58"/>
      <c r="F32" s="56"/>
      <c r="G32" s="137"/>
      <c r="H32" s="137"/>
      <c r="I32" s="126"/>
      <c r="J32" s="56"/>
      <c r="K32" s="56"/>
    </row>
    <row r="33" spans="1:11" s="193" customFormat="1" ht="12.75">
      <c r="A33" s="50" t="s">
        <v>167</v>
      </c>
      <c r="B33" s="50">
        <v>278144.8</v>
      </c>
      <c r="C33" s="50">
        <v>242511</v>
      </c>
      <c r="D33" s="309">
        <v>-12.804720196746777</v>
      </c>
      <c r="E33" s="51">
        <v>-1.220608971217168</v>
      </c>
      <c r="F33" s="107"/>
      <c r="G33" s="50">
        <v>604202.62768</v>
      </c>
      <c r="H33" s="50">
        <v>497424.12132</v>
      </c>
      <c r="I33" s="309">
        <v>-17.630119542232237</v>
      </c>
      <c r="J33" s="301">
        <v>-1.854356726358284</v>
      </c>
      <c r="K33" s="107"/>
    </row>
    <row r="34" spans="1:11" ht="12.75">
      <c r="A34" s="137" t="s">
        <v>129</v>
      </c>
      <c r="B34" s="137">
        <v>744</v>
      </c>
      <c r="C34" s="137">
        <v>792</v>
      </c>
      <c r="D34" s="126">
        <v>6.451612903225801</v>
      </c>
      <c r="E34" s="58">
        <v>0.0016451641428249252</v>
      </c>
      <c r="F34" s="56"/>
      <c r="G34" s="137">
        <v>3428</v>
      </c>
      <c r="H34" s="137">
        <v>6001</v>
      </c>
      <c r="I34" s="126">
        <v>75.0583430571762</v>
      </c>
      <c r="J34" s="56">
        <v>0.044814869131176764</v>
      </c>
      <c r="K34" s="56"/>
    </row>
    <row r="35" spans="1:11" ht="12.75">
      <c r="A35" s="59" t="s">
        <v>38</v>
      </c>
      <c r="B35" s="59">
        <v>17966</v>
      </c>
      <c r="C35" s="59">
        <v>9547</v>
      </c>
      <c r="D35" s="308">
        <v>-46.86073694756763</v>
      </c>
      <c r="E35" s="60">
        <v>-0.28855493580089675</v>
      </c>
      <c r="F35" s="56"/>
      <c r="G35" s="59">
        <v>26532</v>
      </c>
      <c r="H35" s="59">
        <v>21243</v>
      </c>
      <c r="I35" s="308">
        <v>-19.93441881501583</v>
      </c>
      <c r="J35" s="302">
        <v>-0.09212042084523665</v>
      </c>
      <c r="K35" s="56"/>
    </row>
    <row r="36" spans="1:11" ht="12.75">
      <c r="A36" s="137" t="s">
        <v>33</v>
      </c>
      <c r="B36" s="137">
        <v>4348</v>
      </c>
      <c r="C36" s="137">
        <v>1493</v>
      </c>
      <c r="D36" s="126">
        <v>-65.66237350505979</v>
      </c>
      <c r="E36" s="58">
        <v>-0.09785299224510753</v>
      </c>
      <c r="F36" s="56"/>
      <c r="G36" s="137">
        <v>7296</v>
      </c>
      <c r="H36" s="137">
        <v>4447</v>
      </c>
      <c r="I36" s="126">
        <v>-39.04879385964912</v>
      </c>
      <c r="J36" s="56">
        <v>-0.049622060689748386</v>
      </c>
      <c r="K36" s="56"/>
    </row>
    <row r="37" spans="1:11" ht="12.75">
      <c r="A37" s="59" t="s">
        <v>37</v>
      </c>
      <c r="B37" s="59">
        <v>6560</v>
      </c>
      <c r="C37" s="59">
        <v>5807</v>
      </c>
      <c r="D37" s="308">
        <v>-11.478658536585362</v>
      </c>
      <c r="E37" s="60">
        <v>-0.02580851249056601</v>
      </c>
      <c r="F37" s="56"/>
      <c r="G37" s="59">
        <v>11479</v>
      </c>
      <c r="H37" s="59">
        <v>10583</v>
      </c>
      <c r="I37" s="308">
        <v>-7.805557975433397</v>
      </c>
      <c r="J37" s="302">
        <v>-0.015605955204638314</v>
      </c>
      <c r="K37" s="56"/>
    </row>
    <row r="38" spans="1:11" ht="12.75">
      <c r="A38" s="137" t="s">
        <v>30</v>
      </c>
      <c r="B38" s="137">
        <v>35473</v>
      </c>
      <c r="C38" s="137">
        <v>25280</v>
      </c>
      <c r="D38" s="126">
        <v>-28.734530487976773</v>
      </c>
      <c r="E38" s="58">
        <v>-0.3493574605794679</v>
      </c>
      <c r="F38" s="56"/>
      <c r="G38" s="137">
        <v>84396</v>
      </c>
      <c r="H38" s="137">
        <v>55457</v>
      </c>
      <c r="I38" s="126">
        <v>-34.28953978861558</v>
      </c>
      <c r="J38" s="56">
        <v>-0.5040410018605225</v>
      </c>
      <c r="K38" s="56"/>
    </row>
    <row r="39" spans="1:11" ht="12.75">
      <c r="A39" s="59" t="s">
        <v>31</v>
      </c>
      <c r="B39" s="59">
        <v>34539</v>
      </c>
      <c r="C39" s="59">
        <v>44831</v>
      </c>
      <c r="D39" s="308">
        <v>29.798199137207206</v>
      </c>
      <c r="E39" s="60">
        <v>0.35275061162404436</v>
      </c>
      <c r="F39" s="56"/>
      <c r="G39" s="59">
        <v>105032</v>
      </c>
      <c r="H39" s="59">
        <v>79329</v>
      </c>
      <c r="I39" s="308">
        <v>-24.471589610785283</v>
      </c>
      <c r="J39" s="302">
        <v>-0.4476784225723421</v>
      </c>
      <c r="K39" s="56"/>
    </row>
    <row r="40" spans="1:11" ht="12.75">
      <c r="A40" s="137" t="s">
        <v>32</v>
      </c>
      <c r="B40" s="137">
        <v>9149</v>
      </c>
      <c r="C40" s="137">
        <v>9175</v>
      </c>
      <c r="D40" s="126">
        <v>0.2841840638321047</v>
      </c>
      <c r="E40" s="58">
        <v>0.000891130577363501</v>
      </c>
      <c r="F40" s="56"/>
      <c r="G40" s="137">
        <v>29754</v>
      </c>
      <c r="H40" s="137">
        <v>17865</v>
      </c>
      <c r="I40" s="126">
        <v>-39.95765275257108</v>
      </c>
      <c r="J40" s="56">
        <v>-0.20707500159368852</v>
      </c>
      <c r="K40" s="56"/>
    </row>
    <row r="41" spans="1:11" ht="12.75">
      <c r="A41" s="59" t="s">
        <v>29</v>
      </c>
      <c r="B41" s="59">
        <v>1344</v>
      </c>
      <c r="C41" s="59">
        <v>1589</v>
      </c>
      <c r="D41" s="308">
        <v>18.229166666666675</v>
      </c>
      <c r="E41" s="60">
        <v>0.008397191979002223</v>
      </c>
      <c r="F41" s="56"/>
      <c r="G41" s="59">
        <v>2864</v>
      </c>
      <c r="H41" s="59">
        <v>2149</v>
      </c>
      <c r="I41" s="308">
        <v>-24.96508379888268</v>
      </c>
      <c r="J41" s="302">
        <v>-0.012453412914415618</v>
      </c>
      <c r="K41" s="56"/>
    </row>
    <row r="42" spans="1:11" ht="12.75">
      <c r="A42" s="137" t="s">
        <v>128</v>
      </c>
      <c r="B42" s="137">
        <v>168021.8</v>
      </c>
      <c r="C42" s="137">
        <v>143997</v>
      </c>
      <c r="D42" s="126">
        <v>-14.288010190415534</v>
      </c>
      <c r="E42" s="58">
        <v>-0.8227191684243647</v>
      </c>
      <c r="F42" s="78"/>
      <c r="G42" s="137">
        <v>333421.62768</v>
      </c>
      <c r="H42" s="137">
        <v>300350.12132</v>
      </c>
      <c r="I42" s="126">
        <v>-9.834407065618755</v>
      </c>
      <c r="J42" s="56">
        <v>-0.5705753198088689</v>
      </c>
      <c r="K42" s="78"/>
    </row>
    <row r="43" spans="1:11" ht="12.75">
      <c r="A43" s="137"/>
      <c r="B43" s="137"/>
      <c r="C43" s="137"/>
      <c r="D43" s="126"/>
      <c r="E43" s="58"/>
      <c r="F43" s="97"/>
      <c r="G43" s="137"/>
      <c r="H43" s="137"/>
      <c r="I43" s="126"/>
      <c r="J43" s="56"/>
      <c r="K43" s="97"/>
    </row>
    <row r="44" spans="1:11" ht="12.75">
      <c r="A44" s="137" t="s">
        <v>133</v>
      </c>
      <c r="B44" s="137">
        <v>0</v>
      </c>
      <c r="C44" s="137">
        <v>0</v>
      </c>
      <c r="D44" s="126" t="s">
        <v>164</v>
      </c>
      <c r="E44" s="58">
        <v>0</v>
      </c>
      <c r="F44" s="56"/>
      <c r="G44" s="137">
        <v>0</v>
      </c>
      <c r="H44" s="137">
        <v>114</v>
      </c>
      <c r="I44" s="126" t="s">
        <v>164</v>
      </c>
      <c r="J44" s="56">
        <v>0.001985579122018714</v>
      </c>
      <c r="K44" s="56"/>
    </row>
    <row r="45" spans="1:11" ht="12.75">
      <c r="A45" s="59" t="s">
        <v>132</v>
      </c>
      <c r="B45" s="59">
        <v>1131</v>
      </c>
      <c r="C45" s="59">
        <v>5538</v>
      </c>
      <c r="D45" s="308">
        <v>389.6551724137931</v>
      </c>
      <c r="E45" s="60">
        <v>0.15104663286311343</v>
      </c>
      <c r="F45" s="56"/>
      <c r="G45" s="59">
        <v>1255</v>
      </c>
      <c r="H45" s="59">
        <v>9303</v>
      </c>
      <c r="I45" s="308">
        <v>641.2749003984063</v>
      </c>
      <c r="J45" s="302">
        <v>0.1401749190702334</v>
      </c>
      <c r="K45" s="56"/>
    </row>
    <row r="46" spans="1:11" ht="12.75">
      <c r="A46" s="137" t="s">
        <v>131</v>
      </c>
      <c r="B46" s="137">
        <v>3102</v>
      </c>
      <c r="C46" s="137">
        <v>915</v>
      </c>
      <c r="D46" s="126">
        <v>-70.50290135396519</v>
      </c>
      <c r="E46" s="58">
        <v>-0.07495779125746065</v>
      </c>
      <c r="F46" s="56"/>
      <c r="G46" s="137">
        <v>3709</v>
      </c>
      <c r="H46" s="137">
        <v>3190</v>
      </c>
      <c r="I46" s="126">
        <v>-13.992990024265307</v>
      </c>
      <c r="J46" s="56">
        <v>-0.009039610213400988</v>
      </c>
      <c r="K46" s="56"/>
    </row>
    <row r="47" spans="1:11" ht="12.75">
      <c r="A47" s="59" t="s">
        <v>135</v>
      </c>
      <c r="B47" s="59">
        <v>26587</v>
      </c>
      <c r="C47" s="59">
        <v>40633</v>
      </c>
      <c r="D47" s="308">
        <v>52.83033061270545</v>
      </c>
      <c r="E47" s="60">
        <v>0.4814161572941437</v>
      </c>
      <c r="F47" s="56"/>
      <c r="G47" s="59">
        <v>48280</v>
      </c>
      <c r="H47" s="59">
        <v>73129</v>
      </c>
      <c r="I47" s="308">
        <v>51.46851698425849</v>
      </c>
      <c r="J47" s="302">
        <v>0.43280399651792123</v>
      </c>
      <c r="K47" s="56"/>
    </row>
    <row r="48" spans="1:11" ht="12.75">
      <c r="A48" s="137" t="s">
        <v>110</v>
      </c>
      <c r="B48" s="137">
        <v>99011</v>
      </c>
      <c r="C48" s="137">
        <v>119816</v>
      </c>
      <c r="D48" s="126">
        <v>21.012816757733987</v>
      </c>
      <c r="E48" s="58">
        <v>0.7130758331556785</v>
      </c>
      <c r="F48" s="56"/>
      <c r="G48" s="137">
        <v>212552</v>
      </c>
      <c r="H48" s="137">
        <v>272309</v>
      </c>
      <c r="I48" s="126">
        <v>28.114061500244645</v>
      </c>
      <c r="J48" s="56">
        <v>1.0408092245129148</v>
      </c>
      <c r="K48" s="56"/>
    </row>
    <row r="49" spans="1:11" ht="12.75">
      <c r="A49" s="59" t="s">
        <v>36</v>
      </c>
      <c r="B49" s="59">
        <v>27161</v>
      </c>
      <c r="C49" s="59">
        <v>20579</v>
      </c>
      <c r="D49" s="308">
        <v>-24.233275652590113</v>
      </c>
      <c r="E49" s="60">
        <v>-0.22559313308486784</v>
      </c>
      <c r="F49" s="56"/>
      <c r="G49" s="59">
        <v>47982</v>
      </c>
      <c r="H49" s="59">
        <v>43242</v>
      </c>
      <c r="I49" s="308">
        <v>-9.878704514192826</v>
      </c>
      <c r="J49" s="302">
        <v>-0.08255828981025179</v>
      </c>
      <c r="K49" s="56"/>
    </row>
    <row r="50" spans="1:11" ht="12.75">
      <c r="A50" s="137" t="s">
        <v>34</v>
      </c>
      <c r="B50" s="137">
        <v>653405</v>
      </c>
      <c r="C50" s="137">
        <v>591654</v>
      </c>
      <c r="D50" s="126">
        <v>-9.450646995355106</v>
      </c>
      <c r="E50" s="58">
        <v>-2.1164693954912903</v>
      </c>
      <c r="F50" s="56"/>
      <c r="G50" s="137">
        <v>1347380</v>
      </c>
      <c r="H50" s="137">
        <v>1329251</v>
      </c>
      <c r="I50" s="126">
        <v>-1.345500155858037</v>
      </c>
      <c r="J50" s="56">
        <v>-0.3157593324831339</v>
      </c>
      <c r="K50" s="56"/>
    </row>
    <row r="51" spans="1:11" ht="12.75">
      <c r="A51" s="59" t="s">
        <v>60</v>
      </c>
      <c r="B51" s="59">
        <v>2574</v>
      </c>
      <c r="C51" s="59">
        <v>2099</v>
      </c>
      <c r="D51" s="308">
        <v>-18.453768453768447</v>
      </c>
      <c r="E51" s="60">
        <v>-0.016280270163371656</v>
      </c>
      <c r="F51" s="56"/>
      <c r="G51" s="59">
        <v>4840</v>
      </c>
      <c r="H51" s="59">
        <v>4375</v>
      </c>
      <c r="I51" s="308">
        <v>-9.607438016528924</v>
      </c>
      <c r="J51" s="302">
        <v>-0.008099072734550017</v>
      </c>
      <c r="K51" s="56"/>
    </row>
    <row r="52" spans="1:11" ht="12.75">
      <c r="A52" s="137" t="s">
        <v>35</v>
      </c>
      <c r="B52" s="137">
        <v>20942</v>
      </c>
      <c r="C52" s="137">
        <v>20864</v>
      </c>
      <c r="D52" s="126">
        <v>-0.3724572629166256</v>
      </c>
      <c r="E52" s="58">
        <v>-0.0026733917320905035</v>
      </c>
      <c r="F52" s="56"/>
      <c r="G52" s="137">
        <v>42113</v>
      </c>
      <c r="H52" s="137">
        <v>36124</v>
      </c>
      <c r="I52" s="126">
        <v>-14.221261843136324</v>
      </c>
      <c r="J52" s="56">
        <v>-0.10431257334886034</v>
      </c>
      <c r="K52" s="56"/>
    </row>
    <row r="53" spans="1:11" ht="12.75">
      <c r="A53" s="59" t="s">
        <v>111</v>
      </c>
      <c r="B53" s="59">
        <v>718</v>
      </c>
      <c r="C53" s="59">
        <v>515</v>
      </c>
      <c r="D53" s="308">
        <v>-28.27298050139275</v>
      </c>
      <c r="E53" s="60">
        <v>-0.006957673354030413</v>
      </c>
      <c r="F53" s="56"/>
      <c r="G53" s="59">
        <v>1096</v>
      </c>
      <c r="H53" s="59">
        <v>728</v>
      </c>
      <c r="I53" s="308">
        <v>-33.57664233576643</v>
      </c>
      <c r="J53" s="302">
        <v>-0.006409588744762164</v>
      </c>
      <c r="K53" s="56"/>
    </row>
    <row r="54" spans="1:11" ht="12.75">
      <c r="A54" s="137" t="s">
        <v>134</v>
      </c>
      <c r="B54" s="137">
        <v>865</v>
      </c>
      <c r="C54" s="137">
        <v>24</v>
      </c>
      <c r="D54" s="126">
        <v>-97.22543352601156</v>
      </c>
      <c r="E54" s="58">
        <v>-0.028824646752411705</v>
      </c>
      <c r="F54" s="56"/>
      <c r="G54" s="137">
        <v>1791</v>
      </c>
      <c r="H54" s="137">
        <v>197</v>
      </c>
      <c r="I54" s="126">
        <v>-89.00055834729201</v>
      </c>
      <c r="J54" s="56">
        <v>-0.027763272986823066</v>
      </c>
      <c r="K54" s="56"/>
    </row>
    <row r="55" spans="1:11" ht="12.75">
      <c r="A55" s="59" t="s">
        <v>130</v>
      </c>
      <c r="B55" s="59"/>
      <c r="C55" s="59">
        <v>3</v>
      </c>
      <c r="D55" s="308" t="s">
        <v>164</v>
      </c>
      <c r="E55" s="60">
        <v>0.00010282275892655783</v>
      </c>
      <c r="F55" s="56"/>
      <c r="G55" s="59">
        <v>4</v>
      </c>
      <c r="H55" s="59">
        <v>3</v>
      </c>
      <c r="I55" s="308">
        <v>-25</v>
      </c>
      <c r="J55" s="302">
        <v>-1.74173607194624E-05</v>
      </c>
      <c r="K55" s="56"/>
    </row>
    <row r="56" spans="1:11" ht="9.75" customHeight="1">
      <c r="A56" s="137"/>
      <c r="B56" s="137"/>
      <c r="C56" s="137"/>
      <c r="D56" s="126"/>
      <c r="E56" s="58"/>
      <c r="F56" s="56"/>
      <c r="G56" s="137"/>
      <c r="H56" s="137"/>
      <c r="I56" s="126"/>
      <c r="J56" s="56"/>
      <c r="K56" s="56"/>
    </row>
    <row r="57" spans="1:11" s="193" customFormat="1" ht="13.5" thickBot="1">
      <c r="A57" s="256" t="s">
        <v>61</v>
      </c>
      <c r="B57" s="256">
        <v>420505.2</v>
      </c>
      <c r="C57" s="256">
        <v>445574</v>
      </c>
      <c r="D57" s="310">
        <v>5.956349904643243</v>
      </c>
      <c r="E57" s="257">
        <v>0.8585014885308067</v>
      </c>
      <c r="F57" s="293"/>
      <c r="G57" s="256">
        <v>814442.37232</v>
      </c>
      <c r="H57" s="256">
        <v>807133.87868</v>
      </c>
      <c r="I57" s="310">
        <v>-0.9353697662373373</v>
      </c>
      <c r="J57" s="293">
        <v>-0.13273770604302296</v>
      </c>
      <c r="K57" s="107"/>
    </row>
    <row r="58" spans="1:5" ht="12.75">
      <c r="A58" s="199" t="s">
        <v>80</v>
      </c>
      <c r="B58" s="204"/>
      <c r="E58" s="178"/>
    </row>
    <row r="59" spans="1:5" ht="12.75">
      <c r="A59" s="199" t="s">
        <v>81</v>
      </c>
      <c r="C59" s="76"/>
      <c r="E59" s="178"/>
    </row>
    <row r="60" spans="1:5" ht="12.75">
      <c r="A60" s="199" t="s">
        <v>114</v>
      </c>
      <c r="B60" s="204"/>
      <c r="C60" s="108"/>
      <c r="D60" s="108"/>
      <c r="E60" s="178"/>
    </row>
    <row r="61" spans="1:3" ht="12.75">
      <c r="A61" s="199" t="s">
        <v>209</v>
      </c>
      <c r="C61" s="76"/>
    </row>
    <row r="62" ht="12.75">
      <c r="A62" s="199" t="s">
        <v>210</v>
      </c>
    </row>
  </sheetData>
  <sheetProtection/>
  <mergeCells count="5">
    <mergeCell ref="B9:E9"/>
    <mergeCell ref="G9:J9"/>
    <mergeCell ref="A10:A11"/>
    <mergeCell ref="B10:F10"/>
    <mergeCell ref="G10:K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6:J43"/>
  <sheetViews>
    <sheetView zoomScalePageLayoutView="0" workbookViewId="0" topLeftCell="A1">
      <selection activeCell="G13" sqref="G13"/>
    </sheetView>
  </sheetViews>
  <sheetFormatPr defaultColWidth="11.421875" defaultRowHeight="12.75"/>
  <cols>
    <col min="1" max="1" width="37.8515625" style="4" customWidth="1"/>
    <col min="2" max="2" width="15.140625" style="4" customWidth="1"/>
    <col min="3" max="3" width="12.7109375" style="4" customWidth="1"/>
    <col min="4" max="4" width="13.140625" style="4" customWidth="1"/>
    <col min="5" max="5" width="13.8515625" style="4" customWidth="1"/>
    <col min="6" max="6" width="0.9921875" style="4" customWidth="1"/>
    <col min="7" max="7" width="13.00390625" style="4" bestFit="1" customWidth="1"/>
    <col min="8" max="8" width="9.7109375" style="4" bestFit="1" customWidth="1"/>
    <col min="9" max="9" width="7.28125" style="4" bestFit="1" customWidth="1"/>
    <col min="10" max="10" width="12.57421875" style="4" bestFit="1" customWidth="1"/>
    <col min="11" max="16384" width="11.421875" style="4" customWidth="1"/>
  </cols>
  <sheetData>
    <row r="1" ht="12.75"/>
    <row r="2" ht="12.75"/>
    <row r="3" ht="12.75"/>
    <row r="4" ht="12.75"/>
    <row r="6" spans="1:4" ht="15">
      <c r="A6" s="39" t="s">
        <v>5</v>
      </c>
      <c r="B6" s="3"/>
      <c r="C6" s="3"/>
      <c r="D6" s="3"/>
    </row>
    <row r="7" spans="1:4" ht="11.25" customHeight="1">
      <c r="A7" s="39" t="s">
        <v>47</v>
      </c>
      <c r="B7" s="3"/>
      <c r="C7" s="3"/>
      <c r="D7" s="3"/>
    </row>
    <row r="8" ht="15">
      <c r="A8" s="39" t="s">
        <v>152</v>
      </c>
    </row>
    <row r="9" spans="1:10" ht="15" customHeight="1" thickBot="1">
      <c r="A9" s="8"/>
      <c r="B9" s="68"/>
      <c r="C9" s="68"/>
      <c r="D9" s="68"/>
      <c r="E9" s="68"/>
      <c r="F9" s="8"/>
      <c r="G9" s="68"/>
      <c r="H9" s="68"/>
      <c r="I9" s="68"/>
      <c r="J9" s="8"/>
    </row>
    <row r="10" spans="2:10" s="82" customFormat="1" ht="21" customHeight="1" thickBot="1">
      <c r="B10" s="384" t="s">
        <v>159</v>
      </c>
      <c r="C10" s="368"/>
      <c r="D10" s="368"/>
      <c r="E10" s="368"/>
      <c r="F10" s="286"/>
      <c r="G10" s="368" t="s">
        <v>158</v>
      </c>
      <c r="H10" s="368"/>
      <c r="I10" s="368"/>
      <c r="J10" s="368"/>
    </row>
    <row r="11" spans="1:10" s="82" customFormat="1" ht="30.75" customHeight="1">
      <c r="A11" s="114" t="s">
        <v>94</v>
      </c>
      <c r="B11" s="367" t="s">
        <v>40</v>
      </c>
      <c r="C11" s="367" t="s">
        <v>13</v>
      </c>
      <c r="D11" s="367" t="s">
        <v>41</v>
      </c>
      <c r="E11" s="367" t="s">
        <v>42</v>
      </c>
      <c r="F11" s="383"/>
      <c r="G11" s="367" t="s">
        <v>40</v>
      </c>
      <c r="H11" s="367" t="s">
        <v>13</v>
      </c>
      <c r="I11" s="367" t="s">
        <v>41</v>
      </c>
      <c r="J11" s="367" t="s">
        <v>42</v>
      </c>
    </row>
    <row r="12" spans="1:10" s="82" customFormat="1" ht="13.5" customHeight="1" thickBot="1">
      <c r="A12" s="115"/>
      <c r="B12" s="368"/>
      <c r="C12" s="368" t="s">
        <v>13</v>
      </c>
      <c r="D12" s="368" t="s">
        <v>41</v>
      </c>
      <c r="E12" s="368" t="s">
        <v>42</v>
      </c>
      <c r="F12" s="383"/>
      <c r="G12" s="368" t="s">
        <v>40</v>
      </c>
      <c r="H12" s="368" t="s">
        <v>13</v>
      </c>
      <c r="I12" s="368" t="s">
        <v>41</v>
      </c>
      <c r="J12" s="368" t="s">
        <v>42</v>
      </c>
    </row>
    <row r="13" spans="1:10" s="7" customFormat="1" ht="12.75">
      <c r="A13" s="14" t="s">
        <v>2</v>
      </c>
      <c r="B13" s="89">
        <v>2917639</v>
      </c>
      <c r="C13" s="143">
        <v>2985660</v>
      </c>
      <c r="D13" s="143">
        <v>87464</v>
      </c>
      <c r="E13" s="143">
        <v>374476</v>
      </c>
      <c r="F13" s="143"/>
      <c r="G13" s="143">
        <v>3090919</v>
      </c>
      <c r="H13" s="143">
        <v>2581189</v>
      </c>
      <c r="I13" s="143">
        <v>42630</v>
      </c>
      <c r="J13" s="143">
        <v>369485</v>
      </c>
    </row>
    <row r="14" spans="1:10" s="7" customFormat="1" ht="12.75">
      <c r="A14" s="45" t="s">
        <v>120</v>
      </c>
      <c r="B14" s="153">
        <v>531212</v>
      </c>
      <c r="C14" s="153">
        <v>1220922</v>
      </c>
      <c r="D14" s="153">
        <v>30776</v>
      </c>
      <c r="E14" s="153">
        <v>0</v>
      </c>
      <c r="F14" s="143"/>
      <c r="G14" s="153">
        <v>477876</v>
      </c>
      <c r="H14" s="153">
        <v>573282</v>
      </c>
      <c r="I14" s="153">
        <v>26399</v>
      </c>
      <c r="J14" s="153">
        <v>0</v>
      </c>
    </row>
    <row r="15" spans="1:10" s="7" customFormat="1" ht="12.75">
      <c r="A15" s="11" t="s">
        <v>82</v>
      </c>
      <c r="B15" s="143">
        <v>2386427</v>
      </c>
      <c r="C15" s="143">
        <v>1764738</v>
      </c>
      <c r="D15" s="143">
        <v>56688</v>
      </c>
      <c r="E15" s="143">
        <v>374476</v>
      </c>
      <c r="F15" s="143"/>
      <c r="G15" s="143">
        <v>2613043</v>
      </c>
      <c r="H15" s="143">
        <v>2007907</v>
      </c>
      <c r="I15" s="143">
        <v>16231</v>
      </c>
      <c r="J15" s="143">
        <v>369485</v>
      </c>
    </row>
    <row r="16" spans="1:10" s="7" customFormat="1" ht="12.75">
      <c r="A16" s="46" t="s">
        <v>109</v>
      </c>
      <c r="B16" s="79">
        <v>196079</v>
      </c>
      <c r="C16" s="79">
        <v>227568</v>
      </c>
      <c r="D16" s="79">
        <v>4</v>
      </c>
      <c r="E16" s="79">
        <v>8581</v>
      </c>
      <c r="F16" s="78"/>
      <c r="G16" s="79">
        <v>162095</v>
      </c>
      <c r="H16" s="79">
        <v>233903</v>
      </c>
      <c r="I16" s="79">
        <v>26</v>
      </c>
      <c r="J16" s="79">
        <v>18129</v>
      </c>
    </row>
    <row r="17" spans="1:10" s="7" customFormat="1" ht="14.25" customHeight="1">
      <c r="A17" s="3" t="s">
        <v>53</v>
      </c>
      <c r="B17" s="25">
        <v>46819</v>
      </c>
      <c r="C17" s="25">
        <v>23730</v>
      </c>
      <c r="D17" s="25">
        <v>25</v>
      </c>
      <c r="E17" s="25">
        <v>392</v>
      </c>
      <c r="F17" s="25"/>
      <c r="G17" s="25">
        <v>33397</v>
      </c>
      <c r="H17" s="25">
        <v>11916</v>
      </c>
      <c r="I17" s="25">
        <v>38</v>
      </c>
      <c r="J17" s="25">
        <v>649</v>
      </c>
    </row>
    <row r="18" spans="1:10" ht="12.75">
      <c r="A18" s="43" t="s">
        <v>85</v>
      </c>
      <c r="B18" s="52">
        <v>98074</v>
      </c>
      <c r="C18" s="52">
        <v>55067</v>
      </c>
      <c r="D18" s="52">
        <v>0</v>
      </c>
      <c r="E18" s="52">
        <v>3464</v>
      </c>
      <c r="F18" s="25"/>
      <c r="G18" s="52">
        <v>104767</v>
      </c>
      <c r="H18" s="52">
        <v>61041</v>
      </c>
      <c r="I18" s="52">
        <v>25</v>
      </c>
      <c r="J18" s="52">
        <v>2216</v>
      </c>
    </row>
    <row r="19" spans="1:10" ht="12.75">
      <c r="A19" s="3" t="s">
        <v>84</v>
      </c>
      <c r="B19" s="25">
        <v>231340</v>
      </c>
      <c r="C19" s="25">
        <v>79734</v>
      </c>
      <c r="D19" s="25">
        <v>41318</v>
      </c>
      <c r="E19" s="25">
        <v>54814</v>
      </c>
      <c r="F19" s="25"/>
      <c r="G19" s="25">
        <v>207894</v>
      </c>
      <c r="H19" s="25">
        <v>102450</v>
      </c>
      <c r="I19" s="25">
        <v>4347</v>
      </c>
      <c r="J19" s="25">
        <v>28719</v>
      </c>
    </row>
    <row r="20" spans="1:10" ht="12.75">
      <c r="A20" s="43" t="s">
        <v>101</v>
      </c>
      <c r="B20" s="52">
        <v>956155</v>
      </c>
      <c r="C20" s="52">
        <v>539348</v>
      </c>
      <c r="D20" s="52">
        <v>1016</v>
      </c>
      <c r="E20" s="52">
        <v>266310</v>
      </c>
      <c r="F20" s="25"/>
      <c r="G20" s="52">
        <v>960402</v>
      </c>
      <c r="H20" s="52">
        <v>476411</v>
      </c>
      <c r="I20" s="52">
        <v>2090</v>
      </c>
      <c r="J20" s="52">
        <v>237167</v>
      </c>
    </row>
    <row r="21" spans="1:10" ht="12.75">
      <c r="A21" s="3" t="s">
        <v>108</v>
      </c>
      <c r="B21" s="25">
        <v>17694</v>
      </c>
      <c r="C21" s="25">
        <v>9800</v>
      </c>
      <c r="D21" s="25">
        <v>0</v>
      </c>
      <c r="E21" s="25">
        <v>598</v>
      </c>
      <c r="F21" s="25"/>
      <c r="G21" s="25">
        <v>18594</v>
      </c>
      <c r="H21" s="25">
        <v>7914</v>
      </c>
      <c r="I21" s="25" t="s">
        <v>168</v>
      </c>
      <c r="J21" s="25">
        <v>3944</v>
      </c>
    </row>
    <row r="22" spans="1:10" ht="12.75">
      <c r="A22" s="43" t="s">
        <v>44</v>
      </c>
      <c r="B22" s="52">
        <v>99997</v>
      </c>
      <c r="C22" s="52">
        <v>33954</v>
      </c>
      <c r="D22" s="52">
        <v>917</v>
      </c>
      <c r="E22" s="52">
        <v>1085</v>
      </c>
      <c r="F22" s="25"/>
      <c r="G22" s="52">
        <v>197392</v>
      </c>
      <c r="H22" s="52">
        <v>52299</v>
      </c>
      <c r="I22" s="52">
        <v>1179</v>
      </c>
      <c r="J22" s="52">
        <v>10990</v>
      </c>
    </row>
    <row r="23" spans="1:10" ht="12.75">
      <c r="A23" s="29" t="s">
        <v>45</v>
      </c>
      <c r="B23" s="137">
        <v>184064</v>
      </c>
      <c r="C23" s="137">
        <v>20810</v>
      </c>
      <c r="D23" s="137">
        <v>3547</v>
      </c>
      <c r="E23" s="137">
        <v>669</v>
      </c>
      <c r="F23" s="137"/>
      <c r="G23" s="137">
        <v>164834</v>
      </c>
      <c r="H23" s="137">
        <v>120997</v>
      </c>
      <c r="I23" s="137">
        <v>44</v>
      </c>
      <c r="J23" s="137">
        <v>25956</v>
      </c>
    </row>
    <row r="24" spans="1:10" ht="12.75">
      <c r="A24" s="48" t="s">
        <v>107</v>
      </c>
      <c r="B24" s="154">
        <v>47558</v>
      </c>
      <c r="C24" s="154">
        <v>33847</v>
      </c>
      <c r="D24" s="154">
        <v>4906</v>
      </c>
      <c r="E24" s="154">
        <v>1213</v>
      </c>
      <c r="F24" s="294"/>
      <c r="G24" s="154">
        <v>67084</v>
      </c>
      <c r="H24" s="154">
        <v>16505</v>
      </c>
      <c r="I24" s="154">
        <v>1147</v>
      </c>
      <c r="J24" s="154">
        <v>2582</v>
      </c>
    </row>
    <row r="25" spans="1:10" ht="12.75">
      <c r="A25" s="110" t="s">
        <v>88</v>
      </c>
      <c r="B25" s="155">
        <v>4229</v>
      </c>
      <c r="C25" s="155">
        <v>5962</v>
      </c>
      <c r="D25" s="155">
        <v>0</v>
      </c>
      <c r="E25" s="155">
        <v>0</v>
      </c>
      <c r="F25" s="155"/>
      <c r="G25" s="155">
        <v>3496</v>
      </c>
      <c r="H25" s="155">
        <v>6598</v>
      </c>
      <c r="I25" s="155">
        <v>0</v>
      </c>
      <c r="J25" s="155">
        <v>0</v>
      </c>
    </row>
    <row r="26" spans="1:10" ht="12.75">
      <c r="A26" s="49" t="s">
        <v>123</v>
      </c>
      <c r="B26" s="156">
        <v>25920</v>
      </c>
      <c r="C26" s="156">
        <v>110819</v>
      </c>
      <c r="D26" s="156">
        <v>517</v>
      </c>
      <c r="E26" s="156">
        <v>6548</v>
      </c>
      <c r="F26" s="155"/>
      <c r="G26" s="156">
        <v>24539</v>
      </c>
      <c r="H26" s="156">
        <v>124059</v>
      </c>
      <c r="I26" s="156">
        <v>900</v>
      </c>
      <c r="J26" s="156">
        <v>7461</v>
      </c>
    </row>
    <row r="27" spans="1:10" ht="12.75">
      <c r="A27" s="33" t="s">
        <v>46</v>
      </c>
      <c r="B27" s="78">
        <v>3003</v>
      </c>
      <c r="C27" s="78">
        <v>30128</v>
      </c>
      <c r="D27" s="78">
        <v>770</v>
      </c>
      <c r="E27" s="78">
        <v>4597</v>
      </c>
      <c r="F27" s="78"/>
      <c r="G27" s="78">
        <v>5570</v>
      </c>
      <c r="H27" s="78">
        <v>42712</v>
      </c>
      <c r="I27" s="78">
        <v>3215</v>
      </c>
      <c r="J27" s="78">
        <v>5668</v>
      </c>
    </row>
    <row r="28" spans="1:10" ht="12.75">
      <c r="A28" s="43" t="s">
        <v>115</v>
      </c>
      <c r="B28" s="52">
        <v>73900</v>
      </c>
      <c r="C28" s="52">
        <v>139502</v>
      </c>
      <c r="D28" s="52">
        <v>609</v>
      </c>
      <c r="E28" s="52">
        <v>5709</v>
      </c>
      <c r="F28" s="25"/>
      <c r="G28" s="52">
        <v>118039</v>
      </c>
      <c r="H28" s="52">
        <v>210261</v>
      </c>
      <c r="I28" s="52">
        <v>898</v>
      </c>
      <c r="J28" s="52">
        <v>2149</v>
      </c>
    </row>
    <row r="29" spans="1:10" ht="12.75">
      <c r="A29" s="32" t="s">
        <v>112</v>
      </c>
      <c r="B29" s="155">
        <v>54528</v>
      </c>
      <c r="C29" s="155">
        <v>641</v>
      </c>
      <c r="D29" s="155">
        <v>292</v>
      </c>
      <c r="E29" s="155">
        <v>0</v>
      </c>
      <c r="F29" s="155"/>
      <c r="G29" s="155">
        <v>119670</v>
      </c>
      <c r="H29" s="155">
        <v>30829</v>
      </c>
      <c r="I29" s="155">
        <v>160</v>
      </c>
      <c r="J29" s="155">
        <v>0</v>
      </c>
    </row>
    <row r="30" spans="1:10" ht="12.75">
      <c r="A30" s="48" t="s">
        <v>83</v>
      </c>
      <c r="B30" s="154">
        <v>243377</v>
      </c>
      <c r="C30" s="154">
        <v>342915</v>
      </c>
      <c r="D30" s="154">
        <v>1595</v>
      </c>
      <c r="E30" s="154">
        <v>15897</v>
      </c>
      <c r="F30" s="294"/>
      <c r="G30" s="154">
        <v>261051</v>
      </c>
      <c r="H30" s="154">
        <v>364531</v>
      </c>
      <c r="I30" s="154">
        <v>723</v>
      </c>
      <c r="J30" s="154">
        <v>13061</v>
      </c>
    </row>
    <row r="31" spans="1:10" ht="12.75">
      <c r="A31" s="32" t="s">
        <v>102</v>
      </c>
      <c r="B31" s="155">
        <v>4425</v>
      </c>
      <c r="C31" s="155">
        <v>5977</v>
      </c>
      <c r="D31" s="155">
        <v>0</v>
      </c>
      <c r="E31" s="155">
        <v>226</v>
      </c>
      <c r="F31" s="155"/>
      <c r="G31" s="155">
        <v>4050</v>
      </c>
      <c r="H31" s="155">
        <v>4001</v>
      </c>
      <c r="I31" s="155">
        <v>1038</v>
      </c>
      <c r="J31" s="155">
        <v>0</v>
      </c>
    </row>
    <row r="32" spans="1:10" ht="12.75">
      <c r="A32" s="49" t="s">
        <v>89</v>
      </c>
      <c r="B32" s="156">
        <v>25206</v>
      </c>
      <c r="C32" s="156">
        <v>24191</v>
      </c>
      <c r="D32" s="156">
        <v>0</v>
      </c>
      <c r="E32" s="156">
        <v>682</v>
      </c>
      <c r="F32" s="155"/>
      <c r="G32" s="156">
        <v>17473</v>
      </c>
      <c r="H32" s="156">
        <v>38208</v>
      </c>
      <c r="I32" s="156">
        <v>258</v>
      </c>
      <c r="J32" s="156">
        <v>6</v>
      </c>
    </row>
    <row r="33" spans="1:10" ht="12.75">
      <c r="A33" s="33" t="s">
        <v>121</v>
      </c>
      <c r="B33" s="78">
        <v>8324</v>
      </c>
      <c r="C33" s="78">
        <v>43359</v>
      </c>
      <c r="D33" s="78">
        <v>0</v>
      </c>
      <c r="E33" s="78">
        <v>990</v>
      </c>
      <c r="F33" s="78"/>
      <c r="G33" s="78">
        <v>11224</v>
      </c>
      <c r="H33" s="78">
        <v>46793</v>
      </c>
      <c r="I33" s="78">
        <v>0</v>
      </c>
      <c r="J33" s="78">
        <v>3715</v>
      </c>
    </row>
    <row r="34" spans="1:10" ht="12.75">
      <c r="A34" s="46" t="s">
        <v>122</v>
      </c>
      <c r="B34" s="79">
        <v>4522</v>
      </c>
      <c r="C34" s="79">
        <v>11863</v>
      </c>
      <c r="D34" s="79">
        <v>0</v>
      </c>
      <c r="E34" s="79">
        <v>0</v>
      </c>
      <c r="F34" s="78"/>
      <c r="G34" s="79">
        <v>3986</v>
      </c>
      <c r="H34" s="79">
        <v>12807</v>
      </c>
      <c r="I34" s="79">
        <v>0</v>
      </c>
      <c r="J34" s="79">
        <v>0</v>
      </c>
    </row>
    <row r="35" spans="1:10" ht="12.75">
      <c r="A35" s="98" t="s">
        <v>124</v>
      </c>
      <c r="B35" s="78">
        <v>3258</v>
      </c>
      <c r="C35" s="78">
        <v>3559</v>
      </c>
      <c r="D35" s="78">
        <v>0</v>
      </c>
      <c r="E35" s="78">
        <v>2476</v>
      </c>
      <c r="F35" s="78"/>
      <c r="G35" s="78"/>
      <c r="H35" s="78">
        <v>126</v>
      </c>
      <c r="I35" s="78">
        <v>0</v>
      </c>
      <c r="J35" s="78">
        <v>0</v>
      </c>
    </row>
    <row r="36" spans="1:10" ht="12.75">
      <c r="A36" s="46" t="s">
        <v>161</v>
      </c>
      <c r="B36" s="79">
        <v>10816</v>
      </c>
      <c r="C36" s="79">
        <v>4307</v>
      </c>
      <c r="D36" s="79">
        <v>0</v>
      </c>
      <c r="E36" s="79">
        <v>225</v>
      </c>
      <c r="F36" s="78"/>
      <c r="G36" s="79">
        <v>24061</v>
      </c>
      <c r="H36" s="79">
        <v>8186</v>
      </c>
      <c r="I36" s="79">
        <v>5</v>
      </c>
      <c r="J36" s="79">
        <v>161</v>
      </c>
    </row>
    <row r="37" spans="1:10" ht="12.75">
      <c r="A37" s="98" t="s">
        <v>162</v>
      </c>
      <c r="B37" s="78"/>
      <c r="C37" s="78"/>
      <c r="D37" s="78"/>
      <c r="E37" s="78"/>
      <c r="F37" s="78"/>
      <c r="G37" s="78">
        <v>1147</v>
      </c>
      <c r="H37" s="78">
        <v>584</v>
      </c>
      <c r="I37" s="78">
        <v>138</v>
      </c>
      <c r="J37" s="78">
        <v>1080</v>
      </c>
    </row>
    <row r="38" spans="1:10" ht="13.5" thickBot="1">
      <c r="A38" s="258" t="s">
        <v>125</v>
      </c>
      <c r="B38" s="259">
        <v>47139</v>
      </c>
      <c r="C38" s="259">
        <v>17657</v>
      </c>
      <c r="D38" s="259">
        <v>1172</v>
      </c>
      <c r="E38" s="259">
        <v>0</v>
      </c>
      <c r="F38" s="295"/>
      <c r="G38" s="259">
        <v>102278</v>
      </c>
      <c r="H38" s="259">
        <v>34776</v>
      </c>
      <c r="I38" s="259">
        <v>0</v>
      </c>
      <c r="J38" s="259">
        <v>5832</v>
      </c>
    </row>
    <row r="39" spans="1:5" ht="12.75">
      <c r="A39" s="23" t="s">
        <v>80</v>
      </c>
      <c r="D39" s="358"/>
      <c r="E39" s="358"/>
    </row>
    <row r="40" spans="1:10" s="29" customFormat="1" ht="12" customHeight="1">
      <c r="A40" s="23" t="s">
        <v>81</v>
      </c>
      <c r="B40" s="16"/>
      <c r="C40" s="16"/>
      <c r="D40" s="16"/>
      <c r="E40" s="16"/>
      <c r="F40" s="16"/>
      <c r="G40" s="16"/>
      <c r="H40" s="16"/>
      <c r="I40" s="16"/>
      <c r="J40" s="16"/>
    </row>
    <row r="41" spans="1:10" s="29" customFormat="1" ht="12" customHeight="1">
      <c r="A41" s="23" t="s">
        <v>86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2.75">
      <c r="A42" s="23" t="s">
        <v>87</v>
      </c>
      <c r="B42" s="26"/>
      <c r="C42" s="26"/>
      <c r="D42" s="26"/>
      <c r="E42" s="26"/>
      <c r="F42" s="26"/>
      <c r="G42" s="26"/>
      <c r="H42" s="26"/>
      <c r="I42" s="26"/>
      <c r="J42" s="26"/>
    </row>
    <row r="43" ht="12.75">
      <c r="A43" s="199" t="s">
        <v>210</v>
      </c>
    </row>
  </sheetData>
  <sheetProtection/>
  <mergeCells count="11">
    <mergeCell ref="D11:D12"/>
    <mergeCell ref="E11:E12"/>
    <mergeCell ref="F11:F12"/>
    <mergeCell ref="G11:G12"/>
    <mergeCell ref="H11:H12"/>
    <mergeCell ref="G10:J10"/>
    <mergeCell ref="B10:E10"/>
    <mergeCell ref="I11:I12"/>
    <mergeCell ref="J11:J12"/>
    <mergeCell ref="B11:B12"/>
    <mergeCell ref="C11:C12"/>
  </mergeCells>
  <printOptions horizontalCentered="1"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6:M41"/>
  <sheetViews>
    <sheetView zoomScale="85" zoomScaleNormal="85" zoomScalePageLayoutView="0" workbookViewId="0" topLeftCell="A1">
      <selection activeCell="E7" sqref="E7"/>
    </sheetView>
  </sheetViews>
  <sheetFormatPr defaultColWidth="6.7109375" defaultRowHeight="12.75"/>
  <cols>
    <col min="1" max="1" width="19.7109375" style="5" customWidth="1"/>
    <col min="2" max="2" width="63.421875" style="164" customWidth="1"/>
    <col min="3" max="3" width="10.28125" style="5" bestFit="1" customWidth="1"/>
    <col min="4" max="4" width="12.28125" style="5" bestFit="1" customWidth="1"/>
    <col min="5" max="5" width="10.28125" style="5" bestFit="1" customWidth="1"/>
    <col min="6" max="6" width="15.28125" style="5" customWidth="1"/>
    <col min="7" max="7" width="14.28125" style="5" bestFit="1" customWidth="1"/>
    <col min="8" max="8" width="2.421875" style="5" customWidth="1"/>
    <col min="9" max="9" width="11.421875" style="5" bestFit="1" customWidth="1"/>
    <col min="10" max="10" width="14.00390625" style="5" bestFit="1" customWidth="1"/>
    <col min="11" max="11" width="9.8515625" style="5" customWidth="1"/>
    <col min="12" max="12" width="14.140625" style="5" customWidth="1"/>
    <col min="13" max="13" width="13.421875" style="5" customWidth="1"/>
    <col min="14" max="16384" width="6.7109375" style="5" customWidth="1"/>
  </cols>
  <sheetData>
    <row r="1" ht="3" customHeight="1"/>
    <row r="2" ht="12.75"/>
    <row r="3" ht="12.75"/>
    <row r="4" ht="12.75"/>
    <row r="5" ht="12.75"/>
    <row r="6" spans="1:2" s="30" customFormat="1" ht="15">
      <c r="A6" s="57" t="s">
        <v>43</v>
      </c>
      <c r="B6" s="165"/>
    </row>
    <row r="7" spans="1:6" s="30" customFormat="1" ht="15">
      <c r="A7" s="57" t="s">
        <v>63</v>
      </c>
      <c r="B7" s="165"/>
      <c r="C7" s="31"/>
      <c r="D7" s="31"/>
      <c r="E7" s="31"/>
      <c r="F7" s="31"/>
    </row>
    <row r="8" spans="1:6" s="30" customFormat="1" ht="15">
      <c r="A8" s="39" t="s">
        <v>152</v>
      </c>
      <c r="B8" s="165"/>
      <c r="C8" s="127"/>
      <c r="D8" s="31"/>
      <c r="E8" s="31"/>
      <c r="F8" s="31"/>
    </row>
    <row r="9" spans="1:13" s="30" customFormat="1" ht="15" thickBot="1">
      <c r="A9" s="6"/>
      <c r="B9" s="165"/>
      <c r="C9" s="8"/>
      <c r="D9" s="289"/>
      <c r="E9" s="289"/>
      <c r="F9" s="289"/>
      <c r="G9" s="289"/>
      <c r="H9" s="35"/>
      <c r="I9" s="35"/>
      <c r="J9" s="35"/>
      <c r="K9" s="35"/>
      <c r="L9" s="35"/>
      <c r="M9" s="35"/>
    </row>
    <row r="10" spans="1:13" s="37" customFormat="1" ht="13.5" customHeight="1" thickBot="1">
      <c r="A10" s="116"/>
      <c r="B10" s="166"/>
      <c r="C10" s="369" t="s">
        <v>155</v>
      </c>
      <c r="D10" s="369"/>
      <c r="E10" s="369"/>
      <c r="F10" s="369"/>
      <c r="G10" s="369"/>
      <c r="I10" s="369" t="s">
        <v>156</v>
      </c>
      <c r="J10" s="369"/>
      <c r="K10" s="369"/>
      <c r="L10" s="369"/>
      <c r="M10" s="369"/>
    </row>
    <row r="11" spans="1:13" s="37" customFormat="1" ht="18.75" customHeight="1" thickBot="1">
      <c r="A11" s="387" t="s">
        <v>64</v>
      </c>
      <c r="B11" s="387" t="s">
        <v>39</v>
      </c>
      <c r="C11" s="366" t="s">
        <v>48</v>
      </c>
      <c r="D11" s="366"/>
      <c r="E11" s="366"/>
      <c r="F11" s="366"/>
      <c r="G11" s="389" t="s">
        <v>154</v>
      </c>
      <c r="I11" s="366" t="s">
        <v>48</v>
      </c>
      <c r="J11" s="366"/>
      <c r="K11" s="366"/>
      <c r="L11" s="366"/>
      <c r="M11" s="389" t="s">
        <v>154</v>
      </c>
    </row>
    <row r="12" spans="1:13" s="37" customFormat="1" ht="31.5" customHeight="1" thickBot="1">
      <c r="A12" s="388"/>
      <c r="B12" s="388"/>
      <c r="C12" s="285">
        <v>2013</v>
      </c>
      <c r="D12" s="285">
        <v>2014</v>
      </c>
      <c r="E12" s="111" t="s">
        <v>105</v>
      </c>
      <c r="F12" s="111" t="s">
        <v>106</v>
      </c>
      <c r="G12" s="390"/>
      <c r="I12" s="285">
        <v>2013</v>
      </c>
      <c r="J12" s="285">
        <v>2014</v>
      </c>
      <c r="K12" s="111" t="s">
        <v>105</v>
      </c>
      <c r="L12" s="111" t="s">
        <v>106</v>
      </c>
      <c r="M12" s="390"/>
    </row>
    <row r="13" spans="1:13" s="13" customFormat="1" ht="24.75" customHeight="1">
      <c r="A13" s="149" t="s">
        <v>2</v>
      </c>
      <c r="B13" s="145"/>
      <c r="C13" s="127">
        <v>6365243</v>
      </c>
      <c r="D13" s="127">
        <v>6084223</v>
      </c>
      <c r="E13" s="128">
        <v>-4.414913931801189</v>
      </c>
      <c r="F13" s="128">
        <v>-4.414913931801189</v>
      </c>
      <c r="G13" s="127">
        <v>100</v>
      </c>
      <c r="I13" s="127">
        <v>12405661</v>
      </c>
      <c r="J13" s="127">
        <v>12240584</v>
      </c>
      <c r="K13" s="128">
        <v>-1.3306586404384202</v>
      </c>
      <c r="L13" s="128">
        <v>-1.330658640438426</v>
      </c>
      <c r="M13" s="127">
        <v>99.99999999999999</v>
      </c>
    </row>
    <row r="14" spans="1:13" s="13" customFormat="1" ht="12.75">
      <c r="A14" s="386" t="s">
        <v>12</v>
      </c>
      <c r="B14" s="386"/>
      <c r="C14" s="162">
        <v>2917639</v>
      </c>
      <c r="D14" s="162">
        <v>3090919</v>
      </c>
      <c r="E14" s="163">
        <v>5.939048662291668</v>
      </c>
      <c r="F14" s="163">
        <v>2.7222841296082487</v>
      </c>
      <c r="G14" s="163">
        <v>50.80219774981949</v>
      </c>
      <c r="H14" s="280"/>
      <c r="I14" s="162">
        <v>5741397</v>
      </c>
      <c r="J14" s="162">
        <v>6080525</v>
      </c>
      <c r="K14" s="163">
        <v>5.906715734863832</v>
      </c>
      <c r="L14" s="163">
        <v>2.7336552240142624</v>
      </c>
      <c r="M14" s="163">
        <v>49.6751217098792</v>
      </c>
    </row>
    <row r="15" spans="1:13" s="13" customFormat="1" ht="25.5">
      <c r="A15" s="262" t="s">
        <v>171</v>
      </c>
      <c r="B15" s="160" t="s">
        <v>71</v>
      </c>
      <c r="C15" s="132">
        <v>1668005.118229999</v>
      </c>
      <c r="D15" s="132">
        <v>1913414.6706800044</v>
      </c>
      <c r="E15" s="133">
        <v>14.712757758826388</v>
      </c>
      <c r="F15" s="133">
        <v>3.8554624301068388</v>
      </c>
      <c r="G15" s="133">
        <v>31.448792568582785</v>
      </c>
      <c r="H15" s="5"/>
      <c r="I15" s="132">
        <v>3162105.6752599995</v>
      </c>
      <c r="J15" s="132">
        <v>3721498.2583500035</v>
      </c>
      <c r="K15" s="133">
        <v>17.690508810841976</v>
      </c>
      <c r="L15" s="133">
        <v>4.5091719263488175</v>
      </c>
      <c r="M15" s="133">
        <v>30.40294693741739</v>
      </c>
    </row>
    <row r="16" spans="1:13" s="13" customFormat="1" ht="25.5">
      <c r="A16" s="278" t="s">
        <v>170</v>
      </c>
      <c r="B16" s="159" t="s">
        <v>142</v>
      </c>
      <c r="C16" s="130">
        <v>540844.9750600002</v>
      </c>
      <c r="D16" s="130">
        <v>555296.3914500002</v>
      </c>
      <c r="E16" s="131">
        <v>2.672007147407962</v>
      </c>
      <c r="F16" s="131">
        <v>0.2270363659329271</v>
      </c>
      <c r="G16" s="131">
        <v>9.126825092538525</v>
      </c>
      <c r="H16" s="5"/>
      <c r="I16" s="130">
        <v>1092929.5759500002</v>
      </c>
      <c r="J16" s="130">
        <v>1173552.49912</v>
      </c>
      <c r="K16" s="131">
        <v>7.376772021190892</v>
      </c>
      <c r="L16" s="131">
        <v>0.6498881693607447</v>
      </c>
      <c r="M16" s="131">
        <v>9.587389777481206</v>
      </c>
    </row>
    <row r="17" spans="1:13" ht="25.5">
      <c r="A17" s="319" t="s">
        <v>172</v>
      </c>
      <c r="B17" s="160" t="s">
        <v>141</v>
      </c>
      <c r="C17" s="132">
        <v>425415.93788000004</v>
      </c>
      <c r="D17" s="132">
        <v>504621.9074100003</v>
      </c>
      <c r="E17" s="133">
        <v>18.61847723071024</v>
      </c>
      <c r="F17" s="133">
        <v>1.2443510723785445</v>
      </c>
      <c r="G17" s="133">
        <v>8.293941681789118</v>
      </c>
      <c r="I17" s="132">
        <v>884521.3621200002</v>
      </c>
      <c r="J17" s="132">
        <v>933213.3139100001</v>
      </c>
      <c r="K17" s="133">
        <v>5.504892688323126</v>
      </c>
      <c r="L17" s="133">
        <v>0.3924978426381308</v>
      </c>
      <c r="M17" s="133">
        <v>7.623928024267471</v>
      </c>
    </row>
    <row r="18" spans="1:13" ht="25.5">
      <c r="A18" s="278" t="s">
        <v>173</v>
      </c>
      <c r="B18" s="159" t="s">
        <v>140</v>
      </c>
      <c r="C18" s="130">
        <v>246554.29776</v>
      </c>
      <c r="D18" s="130">
        <v>97497.57402000003</v>
      </c>
      <c r="E18" s="131"/>
      <c r="F18" s="131"/>
      <c r="G18" s="131"/>
      <c r="I18" s="130">
        <v>526906.4468500002</v>
      </c>
      <c r="J18" s="130">
        <v>218379.04588999995</v>
      </c>
      <c r="K18" s="131"/>
      <c r="L18" s="131"/>
      <c r="M18" s="131"/>
    </row>
    <row r="19" spans="1:13" ht="12.75">
      <c r="A19" s="393" t="s">
        <v>73</v>
      </c>
      <c r="B19" s="393"/>
      <c r="C19" s="324">
        <v>283372.9688300006</v>
      </c>
      <c r="D19" s="324">
        <v>117586.03045999492</v>
      </c>
      <c r="E19" s="133">
        <v>-58.50485282859269</v>
      </c>
      <c r="F19" s="133">
        <v>-2.604565738810061</v>
      </c>
      <c r="G19" s="133">
        <v>1.9326384069090647</v>
      </c>
      <c r="H19" s="328"/>
      <c r="I19" s="324">
        <v>601840.3866700009</v>
      </c>
      <c r="J19" s="324">
        <v>252260.92861999664</v>
      </c>
      <c r="K19" s="133">
        <v>-58.08507800286331</v>
      </c>
      <c r="L19" s="133">
        <v>-2.8179027143334334</v>
      </c>
      <c r="M19" s="133">
        <v>2.0608569707131346</v>
      </c>
    </row>
    <row r="20" spans="1:13" ht="12.75">
      <c r="A20" s="80"/>
      <c r="B20" s="159"/>
      <c r="C20" s="322"/>
      <c r="D20" s="322"/>
      <c r="E20" s="131"/>
      <c r="F20" s="131"/>
      <c r="G20" s="131"/>
      <c r="I20" s="322"/>
      <c r="J20" s="322"/>
      <c r="K20" s="131"/>
      <c r="L20" s="131"/>
      <c r="M20" s="131"/>
    </row>
    <row r="21" spans="1:13" ht="12.75">
      <c r="A21" s="386" t="s">
        <v>13</v>
      </c>
      <c r="B21" s="386">
        <v>0</v>
      </c>
      <c r="C21" s="323">
        <v>2985661</v>
      </c>
      <c r="D21" s="323">
        <v>2581189</v>
      </c>
      <c r="E21" s="163">
        <v>-13.547150865419756</v>
      </c>
      <c r="F21" s="163">
        <v>-6.354384270953991</v>
      </c>
      <c r="G21" s="163">
        <v>42.42429970104646</v>
      </c>
      <c r="H21" s="280"/>
      <c r="I21" s="323">
        <v>5841046</v>
      </c>
      <c r="J21" s="323">
        <v>5234879</v>
      </c>
      <c r="K21" s="163">
        <v>-10.377713169867175</v>
      </c>
      <c r="L21" s="163">
        <v>-4.88621283460833</v>
      </c>
      <c r="M21" s="163">
        <v>42.766578784149516</v>
      </c>
    </row>
    <row r="22" spans="1:13" s="13" customFormat="1" ht="38.25">
      <c r="A22" s="319" t="s">
        <v>174</v>
      </c>
      <c r="B22" s="160" t="s">
        <v>72</v>
      </c>
      <c r="C22" s="132">
        <v>1099574.3940099992</v>
      </c>
      <c r="D22" s="132">
        <v>1487207.2456400003</v>
      </c>
      <c r="E22" s="133">
        <v>35.25299004247966</v>
      </c>
      <c r="F22" s="133">
        <v>6.089835873194489</v>
      </c>
      <c r="G22" s="133">
        <v>24.443667591408143</v>
      </c>
      <c r="H22" s="5"/>
      <c r="I22" s="132">
        <v>2239925.8338699993</v>
      </c>
      <c r="J22" s="132">
        <v>2765403.190950002</v>
      </c>
      <c r="K22" s="133">
        <v>23.45958732803741</v>
      </c>
      <c r="L22" s="133">
        <v>4.235786848278401</v>
      </c>
      <c r="M22" s="133">
        <v>22.592085401725946</v>
      </c>
    </row>
    <row r="23" spans="1:13" ht="42.75" customHeight="1">
      <c r="A23" s="320" t="s">
        <v>175</v>
      </c>
      <c r="B23" s="159" t="s">
        <v>98</v>
      </c>
      <c r="C23" s="322">
        <v>281636.3748500004</v>
      </c>
      <c r="D23" s="322">
        <v>385056.41291</v>
      </c>
      <c r="E23" s="131">
        <v>36.7211224455936</v>
      </c>
      <c r="F23" s="131">
        <v>1.624761820719172</v>
      </c>
      <c r="G23" s="131">
        <v>6.328768898017052</v>
      </c>
      <c r="I23" s="322">
        <v>502967.3012000004</v>
      </c>
      <c r="J23" s="322">
        <v>700167.8251499999</v>
      </c>
      <c r="K23" s="131">
        <v>39.207424315558946</v>
      </c>
      <c r="L23" s="131">
        <v>1.5896011018679257</v>
      </c>
      <c r="M23" s="131">
        <v>5.720052451337289</v>
      </c>
    </row>
    <row r="24" spans="1:13" ht="25.5">
      <c r="A24" s="263" t="s">
        <v>176</v>
      </c>
      <c r="B24" s="160" t="s">
        <v>144</v>
      </c>
      <c r="C24" s="324">
        <v>868722.8127699995</v>
      </c>
      <c r="D24" s="324">
        <v>228976.58581</v>
      </c>
      <c r="E24" s="133">
        <v>-73.642158068822</v>
      </c>
      <c r="F24" s="133">
        <v>-10.050617501327123</v>
      </c>
      <c r="G24" s="133">
        <v>3.7634482794269704</v>
      </c>
      <c r="I24" s="324">
        <v>1750464.9422999993</v>
      </c>
      <c r="J24" s="324">
        <v>811149.4896100003</v>
      </c>
      <c r="K24" s="133">
        <v>-53.66091202351064</v>
      </c>
      <c r="L24" s="133">
        <v>-7.571667907820462</v>
      </c>
      <c r="M24" s="133">
        <v>6.626722136868636</v>
      </c>
    </row>
    <row r="25" spans="1:13" ht="38.25">
      <c r="A25" s="320" t="s">
        <v>177</v>
      </c>
      <c r="B25" s="159" t="s">
        <v>143</v>
      </c>
      <c r="C25" s="322">
        <v>201998.08121999996</v>
      </c>
      <c r="D25" s="322">
        <v>54635.82050999999</v>
      </c>
      <c r="E25" s="131">
        <v>-72.95230718033649</v>
      </c>
      <c r="F25" s="131">
        <v>-2.315108169633115</v>
      </c>
      <c r="G25" s="131">
        <v>0.8979917486587851</v>
      </c>
      <c r="I25" s="322">
        <v>370537.83359</v>
      </c>
      <c r="J25" s="322">
        <v>121661.27252000001</v>
      </c>
      <c r="K25" s="131">
        <v>-67.16630219881455</v>
      </c>
      <c r="L25" s="131">
        <v>-2.006153167251628</v>
      </c>
      <c r="M25" s="131">
        <v>0.9939172225769621</v>
      </c>
    </row>
    <row r="26" spans="1:13" ht="25.5" customHeight="1">
      <c r="A26" s="393" t="s">
        <v>73</v>
      </c>
      <c r="B26" s="393"/>
      <c r="C26" s="324">
        <v>533729.337150001</v>
      </c>
      <c r="D26" s="324">
        <v>425312.93512999965</v>
      </c>
      <c r="E26" s="133">
        <v>-20.31299283620447</v>
      </c>
      <c r="F26" s="133">
        <v>-1.7032562939074174</v>
      </c>
      <c r="G26" s="133">
        <v>6.990423183535508</v>
      </c>
      <c r="I26" s="324">
        <v>977150.0890400009</v>
      </c>
      <c r="J26" s="324">
        <v>836497.2217699979</v>
      </c>
      <c r="K26" s="133">
        <v>-14.394192749671364</v>
      </c>
      <c r="L26" s="133">
        <v>-1.1337797096825641</v>
      </c>
      <c r="M26" s="133">
        <v>6.833801571640683</v>
      </c>
    </row>
    <row r="27" spans="1:13" ht="12.75">
      <c r="A27" s="80"/>
      <c r="B27" s="159"/>
      <c r="C27" s="322"/>
      <c r="D27" s="322"/>
      <c r="E27" s="131"/>
      <c r="F27" s="131"/>
      <c r="G27" s="131"/>
      <c r="I27" s="322"/>
      <c r="J27" s="322"/>
      <c r="K27" s="131"/>
      <c r="L27" s="131"/>
      <c r="M27" s="131"/>
    </row>
    <row r="28" spans="1:13" ht="12.75">
      <c r="A28" s="391" t="s">
        <v>14</v>
      </c>
      <c r="B28" s="391">
        <v>0</v>
      </c>
      <c r="C28" s="323">
        <v>87465</v>
      </c>
      <c r="D28" s="323">
        <v>42630</v>
      </c>
      <c r="E28" s="163">
        <v>-51.26050420168067</v>
      </c>
      <c r="F28" s="163">
        <v>-0.7043721661529654</v>
      </c>
      <c r="G28" s="163">
        <v>0.7006646534816361</v>
      </c>
      <c r="H28" s="281"/>
      <c r="I28" s="323">
        <v>136702</v>
      </c>
      <c r="J28" s="323">
        <v>136374</v>
      </c>
      <c r="K28" s="163">
        <v>-0.23993796725724215</v>
      </c>
      <c r="L28" s="163">
        <v>-0.0026439542399232093</v>
      </c>
      <c r="M28" s="163">
        <v>1.1141135096168615</v>
      </c>
    </row>
    <row r="29" spans="1:13" ht="48.75" customHeight="1">
      <c r="A29" s="262" t="s">
        <v>178</v>
      </c>
      <c r="B29" s="160" t="s">
        <v>146</v>
      </c>
      <c r="C29" s="324">
        <v>58305.709520000004</v>
      </c>
      <c r="D29" s="324">
        <v>34119.887370000004</v>
      </c>
      <c r="E29" s="133">
        <v>-41.481052797588866</v>
      </c>
      <c r="F29" s="133">
        <v>-0.37996698869155504</v>
      </c>
      <c r="G29" s="133">
        <v>0.5607928468433849</v>
      </c>
      <c r="I29" s="324">
        <v>90628.38612000001</v>
      </c>
      <c r="J29" s="324">
        <v>109575.25928000001</v>
      </c>
      <c r="K29" s="133">
        <v>20.90611338362869</v>
      </c>
      <c r="L29" s="133">
        <v>0.1527276390996014</v>
      </c>
      <c r="M29" s="133">
        <v>0.8951799953335562</v>
      </c>
    </row>
    <row r="30" spans="1:13" ht="34.5" customHeight="1">
      <c r="A30" s="278" t="s">
        <v>179</v>
      </c>
      <c r="B30" s="159" t="s">
        <v>145</v>
      </c>
      <c r="C30" s="322">
        <v>14625.867360000004</v>
      </c>
      <c r="D30" s="322">
        <v>2783.69528</v>
      </c>
      <c r="E30" s="131">
        <v>-80.96731488477002</v>
      </c>
      <c r="F30" s="131">
        <v>-0.18604430467147923</v>
      </c>
      <c r="G30" s="131">
        <v>0.045752683292509165</v>
      </c>
      <c r="I30" s="322">
        <v>25448.462110000004</v>
      </c>
      <c r="J30" s="322">
        <v>7022.31271</v>
      </c>
      <c r="K30" s="131">
        <v>-72.40574821517181</v>
      </c>
      <c r="L30" s="131">
        <v>-0.14853017021825762</v>
      </c>
      <c r="M30" s="131">
        <v>0.057369098647580864</v>
      </c>
    </row>
    <row r="31" spans="1:13" ht="19.5" customHeight="1">
      <c r="A31" s="392" t="s">
        <v>73</v>
      </c>
      <c r="B31" s="392"/>
      <c r="C31" s="324">
        <v>14533.423119999992</v>
      </c>
      <c r="D31" s="324">
        <v>5726.417349999996</v>
      </c>
      <c r="E31" s="133">
        <v>-60.59828917992722</v>
      </c>
      <c r="F31" s="133">
        <v>-0.13836087278993112</v>
      </c>
      <c r="G31" s="133">
        <v>0.09411912334574186</v>
      </c>
      <c r="I31" s="324">
        <v>20625.151769999982</v>
      </c>
      <c r="J31" s="324">
        <v>19776.42800999999</v>
      </c>
      <c r="K31" s="133">
        <v>-4.114994010538586</v>
      </c>
      <c r="L31" s="133">
        <v>-0.006841423121266924</v>
      </c>
      <c r="M31" s="133">
        <v>0.16156441563572446</v>
      </c>
    </row>
    <row r="32" spans="1:13" ht="12.75">
      <c r="A32" s="80"/>
      <c r="B32" s="159"/>
      <c r="C32" s="325"/>
      <c r="D32" s="325"/>
      <c r="E32" s="131"/>
      <c r="F32" s="135"/>
      <c r="G32" s="135"/>
      <c r="I32" s="325"/>
      <c r="J32" s="325"/>
      <c r="K32" s="131"/>
      <c r="L32" s="135"/>
      <c r="M32" s="135"/>
    </row>
    <row r="33" spans="1:13" ht="12.75">
      <c r="A33" s="391" t="s">
        <v>15</v>
      </c>
      <c r="B33" s="391">
        <v>0</v>
      </c>
      <c r="C33" s="323">
        <v>374478</v>
      </c>
      <c r="D33" s="323">
        <v>369485</v>
      </c>
      <c r="E33" s="163">
        <v>-1.3333226517979746</v>
      </c>
      <c r="F33" s="163">
        <v>-0.07844162430248146</v>
      </c>
      <c r="G33" s="163">
        <v>6.072837895652411</v>
      </c>
      <c r="H33" s="281"/>
      <c r="I33" s="323">
        <v>686516</v>
      </c>
      <c r="J33" s="323">
        <v>788806</v>
      </c>
      <c r="K33" s="163">
        <v>14.89987123388239</v>
      </c>
      <c r="L33" s="163">
        <v>0.8245429243955642</v>
      </c>
      <c r="M33" s="163">
        <v>6.444185996354422</v>
      </c>
    </row>
    <row r="34" spans="1:13" ht="36" customHeight="1">
      <c r="A34" s="278" t="s">
        <v>180</v>
      </c>
      <c r="B34" s="159" t="s">
        <v>116</v>
      </c>
      <c r="C34" s="322">
        <v>313479.56782999996</v>
      </c>
      <c r="D34" s="322">
        <v>309784.5134800001</v>
      </c>
      <c r="E34" s="131">
        <v>-1.1787225481960983</v>
      </c>
      <c r="F34" s="131">
        <v>-0.058050483697164035</v>
      </c>
      <c r="G34" s="131">
        <v>5.091603537214202</v>
      </c>
      <c r="I34" s="322">
        <v>568502.35687</v>
      </c>
      <c r="J34" s="322">
        <v>680032.9352000001</v>
      </c>
      <c r="K34" s="131">
        <v>19.618314151598824</v>
      </c>
      <c r="L34" s="131">
        <v>0.8990297117582049</v>
      </c>
      <c r="M34" s="131">
        <v>5.555559564805079</v>
      </c>
    </row>
    <row r="35" spans="1:13" ht="39.75" customHeight="1">
      <c r="A35" s="262" t="s">
        <v>181</v>
      </c>
      <c r="B35" s="160" t="s">
        <v>182</v>
      </c>
      <c r="C35" s="326">
        <v>16863.62366</v>
      </c>
      <c r="D35" s="326">
        <v>19599.26862</v>
      </c>
      <c r="E35" s="133">
        <v>16.22216562202383</v>
      </c>
      <c r="F35" s="158">
        <v>0.04297785583362643</v>
      </c>
      <c r="G35" s="158">
        <v>0.32213264734050673</v>
      </c>
      <c r="I35" s="326">
        <v>32206.38867</v>
      </c>
      <c r="J35" s="326">
        <v>31138.958300000002</v>
      </c>
      <c r="K35" s="133">
        <v>-3.3143435637485896</v>
      </c>
      <c r="L35" s="158">
        <v>-0.00860438125787895</v>
      </c>
      <c r="M35" s="158">
        <v>0.2543911164696063</v>
      </c>
    </row>
    <row r="36" spans="1:13" ht="38.25">
      <c r="A36" s="278" t="s">
        <v>183</v>
      </c>
      <c r="B36" s="159" t="s">
        <v>184</v>
      </c>
      <c r="C36" s="325">
        <v>13385.33539</v>
      </c>
      <c r="D36" s="325">
        <v>15844.892909999999</v>
      </c>
      <c r="E36" s="131">
        <v>18.37501600324114</v>
      </c>
      <c r="F36" s="135">
        <v>0.03864043399442878</v>
      </c>
      <c r="G36" s="135">
        <v>0.2604259066441187</v>
      </c>
      <c r="I36" s="325">
        <v>22356.591529999998</v>
      </c>
      <c r="J36" s="325">
        <v>24720.297759999998</v>
      </c>
      <c r="K36" s="131">
        <v>10.572748653694264</v>
      </c>
      <c r="L36" s="135">
        <v>0.019053448502260376</v>
      </c>
      <c r="M36" s="135">
        <v>0.20195358129971572</v>
      </c>
    </row>
    <row r="37" spans="1:13" ht="13.5" thickBot="1">
      <c r="A37" s="385" t="s">
        <v>73</v>
      </c>
      <c r="B37" s="385"/>
      <c r="C37" s="327">
        <v>30749.47312000004</v>
      </c>
      <c r="D37" s="327">
        <v>24256.324989999935</v>
      </c>
      <c r="E37" s="264">
        <v>-21.11629069109753</v>
      </c>
      <c r="F37" s="264">
        <v>-0.10200943043337236</v>
      </c>
      <c r="G37" s="264">
        <v>0.39867580445358325</v>
      </c>
      <c r="H37" s="296"/>
      <c r="I37" s="327">
        <v>63450.66292999999</v>
      </c>
      <c r="J37" s="327">
        <v>52913.80873999989</v>
      </c>
      <c r="K37" s="264">
        <v>-16.60637368221757</v>
      </c>
      <c r="L37" s="264">
        <v>-0.08493585460702255</v>
      </c>
      <c r="M37" s="264">
        <v>0.4322817337800214</v>
      </c>
    </row>
    <row r="38" ht="12.75">
      <c r="A38" s="23" t="s">
        <v>80</v>
      </c>
    </row>
    <row r="39" spans="1:7" s="29" customFormat="1" ht="12" customHeight="1">
      <c r="A39" s="23" t="s">
        <v>81</v>
      </c>
      <c r="B39" s="167"/>
      <c r="C39" s="16"/>
      <c r="D39" s="16"/>
      <c r="E39" s="16"/>
      <c r="F39" s="16"/>
      <c r="G39" s="16"/>
    </row>
    <row r="40" spans="1:7" s="29" customFormat="1" ht="12" customHeight="1">
      <c r="A40" s="199" t="s">
        <v>210</v>
      </c>
      <c r="B40" s="26"/>
      <c r="C40" s="21"/>
      <c r="D40" s="21"/>
      <c r="E40" s="21"/>
      <c r="F40" s="21"/>
      <c r="G40" s="21"/>
    </row>
    <row r="41" spans="1:7" s="29" customFormat="1" ht="12" customHeight="1">
      <c r="A41" s="21"/>
      <c r="B41" s="26"/>
      <c r="C41" s="21"/>
      <c r="D41" s="21"/>
      <c r="E41" s="21"/>
      <c r="F41" s="21"/>
      <c r="G41" s="21"/>
    </row>
  </sheetData>
  <sheetProtection/>
  <mergeCells count="16">
    <mergeCell ref="I10:M10"/>
    <mergeCell ref="I11:L11"/>
    <mergeCell ref="M11:M12"/>
    <mergeCell ref="A33:B33"/>
    <mergeCell ref="A31:B31"/>
    <mergeCell ref="A21:B21"/>
    <mergeCell ref="A28:B28"/>
    <mergeCell ref="A26:B26"/>
    <mergeCell ref="A19:B19"/>
    <mergeCell ref="C10:G10"/>
    <mergeCell ref="A37:B37"/>
    <mergeCell ref="A14:B14"/>
    <mergeCell ref="C11:F11"/>
    <mergeCell ref="A11:A12"/>
    <mergeCell ref="B11:B12"/>
    <mergeCell ref="G11:G12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ignoredErrors>
    <ignoredError sqref="A15:B36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6:T18"/>
  <sheetViews>
    <sheetView zoomScalePageLayoutView="0" workbookViewId="0" topLeftCell="B1">
      <selection activeCell="R17" sqref="R17"/>
    </sheetView>
  </sheetViews>
  <sheetFormatPr defaultColWidth="11.421875" defaultRowHeight="12.75"/>
  <cols>
    <col min="1" max="1" width="34.00390625" style="4" bestFit="1" customWidth="1"/>
    <col min="2" max="2" width="13.140625" style="4" customWidth="1"/>
    <col min="3" max="3" width="12.57421875" style="4" customWidth="1"/>
    <col min="4" max="4" width="10.7109375" style="4" customWidth="1"/>
    <col min="5" max="5" width="11.57421875" style="4" customWidth="1"/>
    <col min="6" max="6" width="2.7109375" style="4" customWidth="1"/>
    <col min="7" max="7" width="12.57421875" style="4" customWidth="1"/>
    <col min="8" max="8" width="11.421875" style="4" bestFit="1" customWidth="1"/>
    <col min="9" max="9" width="9.57421875" style="4" customWidth="1"/>
    <col min="10" max="10" width="14.7109375" style="4" customWidth="1"/>
    <col min="11" max="11" width="3.00390625" style="4" customWidth="1"/>
    <col min="12" max="13" width="11.421875" style="4" customWidth="1"/>
    <col min="14" max="14" width="8.8515625" style="4" customWidth="1"/>
    <col min="15" max="15" width="11.421875" style="4" customWidth="1"/>
    <col min="16" max="16" width="1.57421875" style="4" customWidth="1"/>
    <col min="17" max="18" width="8.8515625" style="4" bestFit="1" customWidth="1"/>
    <col min="19" max="19" width="8.7109375" style="4" customWidth="1"/>
    <col min="20" max="16384" width="11.421875" style="4" customWidth="1"/>
  </cols>
  <sheetData>
    <row r="1" ht="12.75"/>
    <row r="2" ht="12.75"/>
    <row r="3" ht="12.75"/>
    <row r="4" ht="12.75"/>
    <row r="6" spans="1:9" ht="15">
      <c r="A6" s="65" t="s">
        <v>6</v>
      </c>
      <c r="B6" s="2"/>
      <c r="C6" s="2"/>
      <c r="D6" s="2"/>
      <c r="E6" s="2"/>
      <c r="F6" s="2"/>
      <c r="G6" s="2"/>
      <c r="H6" s="2"/>
      <c r="I6" s="2"/>
    </row>
    <row r="7" spans="1:20" ht="15">
      <c r="A7" s="65" t="s">
        <v>7</v>
      </c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5">
      <c r="A8" s="39" t="s">
        <v>152</v>
      </c>
      <c r="B8" s="2"/>
      <c r="C8" s="2"/>
      <c r="D8" s="2"/>
      <c r="E8" s="2"/>
      <c r="F8" s="2"/>
      <c r="G8" s="2"/>
      <c r="H8" s="2"/>
      <c r="I8" s="2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ht="13.5" thickBot="1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s="1" customFormat="1" ht="13.5" thickBot="1">
      <c r="A10" s="8"/>
      <c r="B10" s="369" t="s">
        <v>155</v>
      </c>
      <c r="C10" s="369"/>
      <c r="D10" s="369"/>
      <c r="E10" s="369"/>
      <c r="F10" s="369"/>
      <c r="G10" s="369"/>
      <c r="H10" s="369"/>
      <c r="I10" s="369"/>
      <c r="J10" s="369"/>
      <c r="L10" s="369" t="s">
        <v>156</v>
      </c>
      <c r="M10" s="369"/>
      <c r="N10" s="369"/>
      <c r="O10" s="369"/>
      <c r="P10" s="369"/>
      <c r="Q10" s="369"/>
      <c r="R10" s="369"/>
      <c r="S10" s="369"/>
      <c r="T10" s="369"/>
    </row>
    <row r="11" spans="1:20" s="1" customFormat="1" ht="13.5" thickBot="1">
      <c r="A11" s="367" t="s">
        <v>79</v>
      </c>
      <c r="B11" s="366" t="s">
        <v>8</v>
      </c>
      <c r="C11" s="366"/>
      <c r="D11" s="366"/>
      <c r="E11" s="366"/>
      <c r="F11" s="394"/>
      <c r="G11" s="366" t="s">
        <v>49</v>
      </c>
      <c r="H11" s="366"/>
      <c r="I11" s="366"/>
      <c r="J11" s="366"/>
      <c r="L11" s="366" t="s">
        <v>8</v>
      </c>
      <c r="M11" s="366"/>
      <c r="N11" s="366"/>
      <c r="O11" s="366"/>
      <c r="P11" s="394"/>
      <c r="Q11" s="366" t="s">
        <v>49</v>
      </c>
      <c r="R11" s="366"/>
      <c r="S11" s="366"/>
      <c r="T11" s="366"/>
    </row>
    <row r="12" spans="1:20" s="1" customFormat="1" ht="37.5" customHeight="1" thickBot="1">
      <c r="A12" s="368"/>
      <c r="B12" s="285">
        <v>2013</v>
      </c>
      <c r="C12" s="285">
        <v>2014</v>
      </c>
      <c r="D12" s="111" t="s">
        <v>105</v>
      </c>
      <c r="E12" s="111" t="s">
        <v>106</v>
      </c>
      <c r="F12" s="152"/>
      <c r="G12" s="285">
        <v>2013</v>
      </c>
      <c r="H12" s="285">
        <v>2014</v>
      </c>
      <c r="I12" s="111" t="s">
        <v>105</v>
      </c>
      <c r="J12" s="111" t="s">
        <v>106</v>
      </c>
      <c r="L12" s="285">
        <v>2013</v>
      </c>
      <c r="M12" s="285">
        <v>2014</v>
      </c>
      <c r="N12" s="111" t="s">
        <v>105</v>
      </c>
      <c r="O12" s="111" t="s">
        <v>106</v>
      </c>
      <c r="P12" s="152"/>
      <c r="Q12" s="285">
        <v>2013</v>
      </c>
      <c r="R12" s="285">
        <v>2014</v>
      </c>
      <c r="S12" s="111" t="s">
        <v>105</v>
      </c>
      <c r="T12" s="111" t="s">
        <v>106</v>
      </c>
    </row>
    <row r="13" spans="1:20" s="7" customFormat="1" ht="12.75">
      <c r="A13" s="40" t="s">
        <v>2</v>
      </c>
      <c r="B13" s="147">
        <v>6663406</v>
      </c>
      <c r="C13" s="147">
        <v>6407651</v>
      </c>
      <c r="D13" s="83">
        <v>-3.838202264727675</v>
      </c>
      <c r="E13" s="99">
        <v>-3.8382022647276783</v>
      </c>
      <c r="F13" s="40"/>
      <c r="G13" s="138">
        <v>4548626</v>
      </c>
      <c r="H13" s="138">
        <v>2892425</v>
      </c>
      <c r="I13" s="83">
        <v>-36.411017305005956</v>
      </c>
      <c r="J13" s="99">
        <v>-36.41101730500595</v>
      </c>
      <c r="L13" s="138">
        <v>12812148</v>
      </c>
      <c r="M13" s="138">
        <v>12934164</v>
      </c>
      <c r="N13" s="83">
        <v>0.9523461639687536</v>
      </c>
      <c r="O13" s="99">
        <v>0.952346163968758</v>
      </c>
      <c r="P13" s="40"/>
      <c r="Q13" s="138">
        <v>7931256</v>
      </c>
      <c r="R13" s="138">
        <v>6180584</v>
      </c>
      <c r="S13" s="83">
        <v>-22.07307392423091</v>
      </c>
      <c r="T13" s="99">
        <v>-22.073073924230915</v>
      </c>
    </row>
    <row r="14" spans="1:20" ht="12.75">
      <c r="A14" s="54" t="s">
        <v>40</v>
      </c>
      <c r="B14" s="70">
        <v>1283311</v>
      </c>
      <c r="C14" s="141">
        <v>813855</v>
      </c>
      <c r="D14" s="71">
        <v>-36.58162362825534</v>
      </c>
      <c r="E14" s="71">
        <v>-7.045285849308897</v>
      </c>
      <c r="F14" s="71"/>
      <c r="G14" s="141">
        <v>1575278</v>
      </c>
      <c r="H14" s="141">
        <v>884107</v>
      </c>
      <c r="I14" s="71">
        <v>-43.87612853096405</v>
      </c>
      <c r="J14" s="71">
        <v>-15.195160032941816</v>
      </c>
      <c r="L14" s="141">
        <v>2442205</v>
      </c>
      <c r="M14" s="141">
        <v>1877469</v>
      </c>
      <c r="N14" s="71">
        <v>-23.12402112025813</v>
      </c>
      <c r="O14" s="71">
        <v>-4.407816706457028</v>
      </c>
      <c r="P14" s="71"/>
      <c r="Q14" s="141">
        <v>3102505</v>
      </c>
      <c r="R14" s="141">
        <v>1908320</v>
      </c>
      <c r="S14" s="71">
        <v>-38.49099356810062</v>
      </c>
      <c r="T14" s="71">
        <v>-15.056694677362575</v>
      </c>
    </row>
    <row r="15" spans="1:20" ht="12.75">
      <c r="A15" s="41" t="s">
        <v>13</v>
      </c>
      <c r="B15" s="69">
        <v>4925222</v>
      </c>
      <c r="C15" s="69">
        <v>5179705</v>
      </c>
      <c r="D15" s="72">
        <v>5.166934607211604</v>
      </c>
      <c r="E15" s="72">
        <v>3.8191129281331495</v>
      </c>
      <c r="F15" s="72"/>
      <c r="G15" s="140">
        <v>2885392</v>
      </c>
      <c r="H15" s="140">
        <v>1911432</v>
      </c>
      <c r="I15" s="72">
        <v>-33.754858958505466</v>
      </c>
      <c r="J15" s="72">
        <v>-21.412180293565577</v>
      </c>
      <c r="L15" s="140">
        <v>9553759</v>
      </c>
      <c r="M15" s="140">
        <v>10151136</v>
      </c>
      <c r="N15" s="72">
        <v>6.252795365677533</v>
      </c>
      <c r="O15" s="72">
        <v>4.662582730077736</v>
      </c>
      <c r="P15" s="72"/>
      <c r="Q15" s="140">
        <v>4693423</v>
      </c>
      <c r="R15" s="140">
        <v>4103864</v>
      </c>
      <c r="S15" s="72">
        <v>-12.561386433739298</v>
      </c>
      <c r="T15" s="72">
        <v>-7.433362382956747</v>
      </c>
    </row>
    <row r="16" spans="1:20" ht="12.75">
      <c r="A16" s="54" t="s">
        <v>14</v>
      </c>
      <c r="B16" s="70">
        <v>82874</v>
      </c>
      <c r="C16" s="70">
        <v>44163</v>
      </c>
      <c r="D16" s="71">
        <v>-46.71066920867823</v>
      </c>
      <c r="E16" s="71">
        <v>-0.5809491422254625</v>
      </c>
      <c r="F16" s="71"/>
      <c r="G16" s="141">
        <v>42048</v>
      </c>
      <c r="H16" s="141">
        <v>12179</v>
      </c>
      <c r="I16" s="71">
        <v>-71.03548325722984</v>
      </c>
      <c r="J16" s="71">
        <v>-0.6566598352997147</v>
      </c>
      <c r="L16" s="141">
        <v>132396</v>
      </c>
      <c r="M16" s="141">
        <v>124194</v>
      </c>
      <c r="N16" s="71">
        <v>-6.1950512100063415</v>
      </c>
      <c r="O16" s="71">
        <v>-0.0640173685161926</v>
      </c>
      <c r="P16" s="71"/>
      <c r="Q16" s="141">
        <v>73166</v>
      </c>
      <c r="R16" s="141">
        <v>26756</v>
      </c>
      <c r="S16" s="71">
        <v>-63.431101877921435</v>
      </c>
      <c r="T16" s="71">
        <v>-0.5851532216334966</v>
      </c>
    </row>
    <row r="17" spans="1:20" ht="13.5" thickBot="1">
      <c r="A17" s="64" t="s">
        <v>119</v>
      </c>
      <c r="B17" s="73">
        <v>371999</v>
      </c>
      <c r="C17" s="73">
        <v>369928</v>
      </c>
      <c r="D17" s="74">
        <v>-0.5567219266718437</v>
      </c>
      <c r="E17" s="74">
        <v>-0.031080201326468774</v>
      </c>
      <c r="F17" s="74"/>
      <c r="G17" s="142">
        <v>45908</v>
      </c>
      <c r="H17" s="142">
        <v>84707</v>
      </c>
      <c r="I17" s="268">
        <v>84.51468153698703</v>
      </c>
      <c r="J17" s="74">
        <v>0.8529828568011526</v>
      </c>
      <c r="K17" s="8"/>
      <c r="L17" s="142">
        <v>683788</v>
      </c>
      <c r="M17" s="142">
        <v>781365</v>
      </c>
      <c r="N17" s="74">
        <v>14.270066160856864</v>
      </c>
      <c r="O17" s="74">
        <v>0.7615975088642435</v>
      </c>
      <c r="P17" s="74"/>
      <c r="Q17" s="142">
        <v>62162</v>
      </c>
      <c r="R17" s="142">
        <v>141644</v>
      </c>
      <c r="S17" s="268">
        <v>127.86268138090797</v>
      </c>
      <c r="T17" s="74">
        <v>1.0021363577219045</v>
      </c>
    </row>
    <row r="18" spans="1:9" s="1" customFormat="1" ht="12.75">
      <c r="A18" s="23" t="s">
        <v>80</v>
      </c>
      <c r="B18" s="4"/>
      <c r="C18" s="4"/>
      <c r="D18" s="28"/>
      <c r="E18" s="4"/>
      <c r="F18" s="4"/>
      <c r="G18" s="4"/>
      <c r="H18" s="4"/>
      <c r="I18" s="4"/>
    </row>
  </sheetData>
  <sheetProtection/>
  <mergeCells count="7">
    <mergeCell ref="A11:A12"/>
    <mergeCell ref="B11:F11"/>
    <mergeCell ref="G11:J11"/>
    <mergeCell ref="B10:J10"/>
    <mergeCell ref="L10:T10"/>
    <mergeCell ref="L11:P11"/>
    <mergeCell ref="Q11:T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AGValbuenaL</dc:creator>
  <cp:keywords/>
  <dc:description/>
  <cp:lastModifiedBy>Miguel Antonio Torres Bernal</cp:lastModifiedBy>
  <cp:lastPrinted>2014-09-03T14:28:44Z</cp:lastPrinted>
  <dcterms:created xsi:type="dcterms:W3CDTF">2006-03-29T15:16:42Z</dcterms:created>
  <dcterms:modified xsi:type="dcterms:W3CDTF">2014-09-03T17:35:24Z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