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45" windowWidth="28830" windowHeight="6090" firstSheet="1" activeTab="2"/>
  </bookViews>
  <sheets>
    <sheet name="CONTENIDO" sheetId="1" r:id="rId1"/>
    <sheet name="Cuadro I.1" sheetId="2" r:id="rId2"/>
    <sheet name="Cuadro I.2" sheetId="3" r:id="rId3"/>
    <sheet name="Cuadro I.2.1" sheetId="4" r:id="rId4"/>
    <sheet name="Cuadro I.3" sheetId="5" r:id="rId5"/>
    <sheet name="Cuadro I.3.1" sheetId="6" r:id="rId6"/>
    <sheet name="Cuadro I.4" sheetId="7" r:id="rId7"/>
    <sheet name="Cuadro I.5" sheetId="8" r:id="rId8"/>
    <sheet name="Cuadro I.6" sheetId="9" r:id="rId9"/>
    <sheet name="Cuadro S.1" sheetId="10" r:id="rId10"/>
    <sheet name="Cuadro S.2" sheetId="11" r:id="rId11"/>
    <sheet name="Cuadro S.2.1" sheetId="12" r:id="rId12"/>
    <sheet name="Cuadro S.3" sheetId="13" r:id="rId13"/>
    <sheet name="Cuadro S.3.1" sheetId="14" r:id="rId14"/>
    <sheet name="Cuadro S.4" sheetId="15" r:id="rId15"/>
    <sheet name="Cuadro S.5" sheetId="16" r:id="rId16"/>
    <sheet name="Cuadro S.6" sheetId="17" r:id="rId17"/>
  </sheets>
  <externalReferences>
    <externalReference r:id="rId20"/>
    <externalReference r:id="rId21"/>
    <externalReference r:id="rId22"/>
  </externalReferences>
  <definedNames>
    <definedName name="\a">#N/A</definedName>
    <definedName name="\b">#N/A</definedName>
    <definedName name="_ZF1" localSheetId="2">'Cuadro I.2'!#REF!</definedName>
    <definedName name="_ZF1" localSheetId="4">#REF!</definedName>
    <definedName name="_ZF1" localSheetId="5">#REF!</definedName>
    <definedName name="_ZF1" localSheetId="6">#REF!</definedName>
    <definedName name="_ZF1" localSheetId="7">'[2]Cuadro I.2'!#REF!</definedName>
    <definedName name="_ZF1" localSheetId="8">#REF!</definedName>
    <definedName name="_ZF1" localSheetId="10">'[2]Cuadro I.2'!#REF!</definedName>
    <definedName name="_ZF1" localSheetId="11">'Cuadro S.2.1'!#REF!</definedName>
    <definedName name="_ZF1" localSheetId="12">#REF!</definedName>
    <definedName name="_ZF1" localSheetId="14">#REF!</definedName>
    <definedName name="_ZF1" localSheetId="15">'[2]Cuadro I.2'!#REF!</definedName>
    <definedName name="_ZF1" localSheetId="16">#REF!</definedName>
    <definedName name="_ZF1">#REF!</definedName>
    <definedName name="_ZF2" localSheetId="4">#REF!</definedName>
    <definedName name="_ZF2" localSheetId="5">#REF!</definedName>
    <definedName name="_ZF2" localSheetId="6">#REF!</definedName>
    <definedName name="_ZF2" localSheetId="12">#REF!</definedName>
    <definedName name="_ZF2" localSheetId="14">#REF!</definedName>
    <definedName name="_ZF2">#REF!</definedName>
    <definedName name="_ZF3" localSheetId="4">#REF!</definedName>
    <definedName name="_ZF3" localSheetId="5">#REF!</definedName>
    <definedName name="_ZF3" localSheetId="6">#REF!</definedName>
    <definedName name="_ZF3" localSheetId="12">#REF!</definedName>
    <definedName name="_ZF3" localSheetId="14">#REF!</definedName>
    <definedName name="_ZF3">#REF!</definedName>
    <definedName name="_ZF4" localSheetId="4">#REF!</definedName>
    <definedName name="_ZF4" localSheetId="5">#REF!</definedName>
    <definedName name="_ZF4" localSheetId="6">#REF!</definedName>
    <definedName name="_ZF4" localSheetId="12">#REF!</definedName>
    <definedName name="_ZF4" localSheetId="14">#REF!</definedName>
    <definedName name="_ZF4">#REF!</definedName>
    <definedName name="_ZF6" localSheetId="4">#REF!</definedName>
    <definedName name="_ZF6" localSheetId="5">#REF!</definedName>
    <definedName name="_ZF6" localSheetId="6">#REF!</definedName>
    <definedName name="_ZF6" localSheetId="12">#REF!</definedName>
    <definedName name="_ZF6" localSheetId="14">#REF!</definedName>
    <definedName name="_ZF6">#REF!</definedName>
    <definedName name="_ZF7" localSheetId="4">#REF!</definedName>
    <definedName name="_ZF7" localSheetId="5">#REF!</definedName>
    <definedName name="_ZF7" localSheetId="6">#REF!</definedName>
    <definedName name="_ZF7" localSheetId="12">#REF!</definedName>
    <definedName name="_ZF7" localSheetId="14">#REF!</definedName>
    <definedName name="_ZF7">#REF!</definedName>
    <definedName name="_ZF8" localSheetId="4">#REF!</definedName>
    <definedName name="_ZF8" localSheetId="5">#REF!</definedName>
    <definedName name="_ZF8" localSheetId="6">#REF!</definedName>
    <definedName name="_ZF8" localSheetId="12">#REF!</definedName>
    <definedName name="_ZF8" localSheetId="14">#REF!</definedName>
    <definedName name="_ZF8">#REF!</definedName>
    <definedName name="_ZF9" localSheetId="4">#REF!</definedName>
    <definedName name="_ZF9" localSheetId="5">#REF!</definedName>
    <definedName name="_ZF9" localSheetId="6">#REF!</definedName>
    <definedName name="_ZF9" localSheetId="12">#REF!</definedName>
    <definedName name="_ZF9" localSheetId="14">#REF!</definedName>
    <definedName name="_ZF9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 localSheetId="8">#REF!</definedName>
    <definedName name="A_impresión_IM" localSheetId="11">#REF!</definedName>
    <definedName name="A_impresión_IM" localSheetId="12">#REF!</definedName>
    <definedName name="A_impresión_IM" localSheetId="14">#REF!</definedName>
    <definedName name="A_impresión_IM" localSheetId="16">#REF!</definedName>
    <definedName name="A_impresión_IM">#REF!</definedName>
    <definedName name="antonio" localSheetId="5">#REF!</definedName>
    <definedName name="antonio">#REF!</definedName>
    <definedName name="_xlnm.Print_Area" localSheetId="4">'Cuadro I.3'!$A$1:$A$19</definedName>
    <definedName name="_xlnm.Print_Area" localSheetId="5">'Cuadro I.3.1'!$A$1:$A$21</definedName>
    <definedName name="_xlnm.Print_Area" localSheetId="8">'Cuadro I.6'!$A$1:$A$24</definedName>
    <definedName name="_xlnm.Print_Area" localSheetId="12">'Cuadro S.3'!$A$1:$B$19</definedName>
    <definedName name="_xlnm.Print_Area" localSheetId="16">'Cuadro S.6'!$A$1:$G$42</definedName>
    <definedName name="CAPITILOZF" localSheetId="4">#REF!</definedName>
    <definedName name="CAPITILOZF" localSheetId="5">#REF!</definedName>
    <definedName name="CAPITILOZF" localSheetId="6">#REF!</definedName>
    <definedName name="CAPITILOZF" localSheetId="12">#REF!</definedName>
    <definedName name="CAPITILOZF" localSheetId="14">#REF!</definedName>
    <definedName name="CAPITILOZF">#REF!</definedName>
    <definedName name="CAPITULO1" localSheetId="4">#REF!</definedName>
    <definedName name="CAPITULO1" localSheetId="5">#REF!</definedName>
    <definedName name="CAPITULO1" localSheetId="6">#REF!</definedName>
    <definedName name="CAPITULO1" localSheetId="8">#REF!</definedName>
    <definedName name="CAPITULO1" localSheetId="11">#REF!</definedName>
    <definedName name="CAPITULO1" localSheetId="12">#REF!</definedName>
    <definedName name="CAPITULO1" localSheetId="14">#REF!</definedName>
    <definedName name="CAPITULO1" localSheetId="16">#REF!</definedName>
    <definedName name="CAPITULO1">#REF!</definedName>
    <definedName name="CAPITULO2" localSheetId="4">#REF!</definedName>
    <definedName name="CAPITULO2" localSheetId="5">#REF!</definedName>
    <definedName name="CAPITULO2" localSheetId="6">#REF!</definedName>
    <definedName name="CAPITULO2" localSheetId="12">#REF!</definedName>
    <definedName name="CAPITULO2" localSheetId="14">#REF!</definedName>
    <definedName name="CAPITULO2">#REF!</definedName>
    <definedName name="CAPITULO3" localSheetId="4">#REF!</definedName>
    <definedName name="CAPITULO3" localSheetId="5">#REF!</definedName>
    <definedName name="CAPITULO3" localSheetId="6">#REF!</definedName>
    <definedName name="CAPITULO3" localSheetId="12">#REF!</definedName>
    <definedName name="CAPITULO3" localSheetId="14">#REF!</definedName>
    <definedName name="CAPITULO3">#REF!</definedName>
    <definedName name="CAPITULOT" localSheetId="4">#REF!</definedName>
    <definedName name="CAPITULOT" localSheetId="5">#REF!</definedName>
    <definedName name="CAPITULOT" localSheetId="6">#REF!</definedName>
    <definedName name="CAPITULOT" localSheetId="12">#REF!</definedName>
    <definedName name="CAPITULOT" localSheetId="14">#REF!</definedName>
    <definedName name="CAPITULOT">#REF!</definedName>
    <definedName name="CAPITULOZF" localSheetId="4">#REF!</definedName>
    <definedName name="CAPITULOZF" localSheetId="5">#REF!</definedName>
    <definedName name="CAPITULOZF" localSheetId="6">#REF!</definedName>
    <definedName name="CAPITULOZF" localSheetId="12">#REF!</definedName>
    <definedName name="CAPITULOZF" localSheetId="14">#REF!</definedName>
    <definedName name="CAPITULOZF">#REF!</definedName>
    <definedName name="CAPTS" localSheetId="4">#REF!</definedName>
    <definedName name="CAPTS" localSheetId="5">#REF!</definedName>
    <definedName name="CAPTS" localSheetId="6">#REF!</definedName>
    <definedName name="CAPTS" localSheetId="12">#REF!</definedName>
    <definedName name="CAPTS" localSheetId="14">#REF!</definedName>
    <definedName name="CAPTS">#REF!</definedName>
    <definedName name="CAPUSUARIO" localSheetId="4">#REF!</definedName>
    <definedName name="CAPUSUARIO" localSheetId="5">#REF!</definedName>
    <definedName name="CAPUSUARIO" localSheetId="6">#REF!</definedName>
    <definedName name="CAPUSUARIO" localSheetId="12">#REF!</definedName>
    <definedName name="CAPUSUARIO" localSheetId="14">#REF!</definedName>
    <definedName name="CAPUSUARIO">#REF!</definedName>
    <definedName name="CAPZFS" localSheetId="4">#REF!</definedName>
    <definedName name="CAPZFS" localSheetId="5">#REF!</definedName>
    <definedName name="CAPZFS" localSheetId="6">#REF!</definedName>
    <definedName name="CAPZFS" localSheetId="12">#REF!</definedName>
    <definedName name="CAPZFS" localSheetId="14">#REF!</definedName>
    <definedName name="CAPZFS">#REF!</definedName>
    <definedName name="CAPZFZFS" localSheetId="4">#REF!</definedName>
    <definedName name="CAPZFZFS" localSheetId="5">#REF!</definedName>
    <definedName name="CAPZFZFS" localSheetId="6">#REF!</definedName>
    <definedName name="CAPZFZFS" localSheetId="12">#REF!</definedName>
    <definedName name="CAPZFZFS" localSheetId="14">#REF!</definedName>
    <definedName name="CAPZFZFS">#REF!</definedName>
    <definedName name="cccc">#N/A</definedName>
    <definedName name="dd" localSheetId="5">#REF!</definedName>
    <definedName name="dd">#REF!</definedName>
    <definedName name="DFADF" localSheetId="4">#REF!</definedName>
    <definedName name="DFADF" localSheetId="5">#REF!</definedName>
    <definedName name="DFADF" localSheetId="6">#REF!</definedName>
    <definedName name="DFADF" localSheetId="8">#REF!</definedName>
    <definedName name="DFADF" localSheetId="11">#REF!</definedName>
    <definedName name="DFADF" localSheetId="12">#REF!</definedName>
    <definedName name="DFADF" localSheetId="14">#REF!</definedName>
    <definedName name="DFADF" localSheetId="16">#REF!</definedName>
    <definedName name="DFADF">#REF!</definedName>
    <definedName name="ee" localSheetId="5">#REF!</definedName>
    <definedName name="ee">#REF!</definedName>
    <definedName name="eerrrrrrrrr" localSheetId="5">#REF!</definedName>
    <definedName name="eerrrrrrrrr">#REF!</definedName>
    <definedName name="fdg" localSheetId="2">'[2]Cuadro I.1'!#REF!</definedName>
    <definedName name="fdg" localSheetId="4">#REF!</definedName>
    <definedName name="fdg" localSheetId="5">#REF!</definedName>
    <definedName name="fdg" localSheetId="6">#REF!</definedName>
    <definedName name="fdg" localSheetId="7">'[2]Cuadro I.1'!#REF!</definedName>
    <definedName name="fdg" localSheetId="8">'Cuadro I.1'!#REF!</definedName>
    <definedName name="fdg" localSheetId="10">'[2]Cuadro I.1'!#REF!</definedName>
    <definedName name="fdg" localSheetId="11">#REF!</definedName>
    <definedName name="fdg" localSheetId="12">#REF!</definedName>
    <definedName name="fdg" localSheetId="14">#REF!</definedName>
    <definedName name="fdg" localSheetId="15">'[2]Cuadro I.1'!#REF!</definedName>
    <definedName name="fdg" localSheetId="16">#REF!</definedName>
    <definedName name="fdg">#REF!</definedName>
    <definedName name="fgsf" localSheetId="4">#REF!</definedName>
    <definedName name="fgsf" localSheetId="5">#REF!</definedName>
    <definedName name="fgsf" localSheetId="6">#REF!</definedName>
    <definedName name="fgsf" localSheetId="8">#REF!</definedName>
    <definedName name="fgsf" localSheetId="11">#REF!</definedName>
    <definedName name="fgsf" localSheetId="12">#REF!</definedName>
    <definedName name="fgsf" localSheetId="14">#REF!</definedName>
    <definedName name="fgsf" localSheetId="16">#REF!</definedName>
    <definedName name="fgsf">#REF!</definedName>
    <definedName name="gg" localSheetId="5">#REF!</definedName>
    <definedName name="gg">#REF!</definedName>
    <definedName name="io" localSheetId="4">#REF!</definedName>
    <definedName name="io" localSheetId="5">#REF!</definedName>
    <definedName name="io" localSheetId="6">#REF!</definedName>
    <definedName name="io" localSheetId="8">#REF!</definedName>
    <definedName name="io" localSheetId="11">#REF!</definedName>
    <definedName name="io" localSheetId="12">#REF!</definedName>
    <definedName name="io" localSheetId="14">#REF!</definedName>
    <definedName name="io" localSheetId="16">#REF!</definedName>
    <definedName name="io">#REF!</definedName>
    <definedName name="k" localSheetId="4">#REF!</definedName>
    <definedName name="k" localSheetId="5">#REF!</definedName>
    <definedName name="k" localSheetId="6">#REF!</definedName>
    <definedName name="k" localSheetId="8">#REF!</definedName>
    <definedName name="k" localSheetId="11">#REF!</definedName>
    <definedName name="k" localSheetId="12">#REF!</definedName>
    <definedName name="k" localSheetId="14">#REF!</definedName>
    <definedName name="k" localSheetId="16">#REF!</definedName>
    <definedName name="k">#REF!</definedName>
    <definedName name="miguel" localSheetId="5">#REF!</definedName>
    <definedName name="miguel">#REF!</definedName>
    <definedName name="nn" localSheetId="5">#REF!</definedName>
    <definedName name="nn">#REF!</definedName>
    <definedName name="OPERACION" localSheetId="2">'[2]Cuadro I.1'!#REF!</definedName>
    <definedName name="OPERACION" localSheetId="4">#REF!</definedName>
    <definedName name="OPERACION" localSheetId="5">#REF!</definedName>
    <definedName name="OPERACION" localSheetId="6">#REF!</definedName>
    <definedName name="OPERACION" localSheetId="7">'[2]Cuadro I.1'!#REF!</definedName>
    <definedName name="OPERACION" localSheetId="8">'Cuadro I.1'!#REF!</definedName>
    <definedName name="OPERACION" localSheetId="10">'[2]Cuadro I.1'!#REF!</definedName>
    <definedName name="OPERACION" localSheetId="11">#REF!</definedName>
    <definedName name="OPERACION" localSheetId="12">#REF!</definedName>
    <definedName name="OPERACION" localSheetId="14">#REF!</definedName>
    <definedName name="OPERACION" localSheetId="15">'[2]Cuadro I.1'!#REF!</definedName>
    <definedName name="OPERACION" localSheetId="16">#REF!</definedName>
    <definedName name="OPERACION">#REF!</definedName>
    <definedName name="pais" localSheetId="4">#REF!</definedName>
    <definedName name="pais" localSheetId="5">#REF!</definedName>
    <definedName name="pais" localSheetId="6">#REF!</definedName>
    <definedName name="pais" localSheetId="8">#REF!</definedName>
    <definedName name="pais" localSheetId="11">#REF!</definedName>
    <definedName name="pais" localSheetId="12">#REF!</definedName>
    <definedName name="pais" localSheetId="14">#REF!</definedName>
    <definedName name="pais" localSheetId="16">#REF!</definedName>
    <definedName name="pais">#REF!</definedName>
    <definedName name="País_Ori" localSheetId="4">'[1]Cuadro I.4'!#REF!</definedName>
    <definedName name="País_Ori" localSheetId="5">'[1]Cuadro I.4'!#REF!</definedName>
    <definedName name="País_Ori" localSheetId="6">'Cuadro I.4'!#REF!</definedName>
    <definedName name="País_Ori" localSheetId="11">#REF!</definedName>
    <definedName name="País_Ori" localSheetId="12">'[1]Cuadro I.4'!#REF!</definedName>
    <definedName name="País_Ori" localSheetId="14">'[1]Cuadro I.4'!#REF!</definedName>
    <definedName name="País_Ori">#REF!</definedName>
    <definedName name="PAISDES1" localSheetId="4">#REF!</definedName>
    <definedName name="PAISDES1" localSheetId="5">#REF!</definedName>
    <definedName name="PAISDES1" localSheetId="6">#REF!</definedName>
    <definedName name="PAISDES1" localSheetId="12">#REF!</definedName>
    <definedName name="PAISDES1" localSheetId="14">#REF!</definedName>
    <definedName name="PAISDES1">#REF!</definedName>
    <definedName name="paises" localSheetId="4">'[1]Cuadro S.4'!#REF!</definedName>
    <definedName name="paises" localSheetId="5">'[1]Cuadro S.4'!#REF!</definedName>
    <definedName name="paises" localSheetId="6">'[1]Cuadro S.4'!#REF!</definedName>
    <definedName name="paises" localSheetId="11">#REF!</definedName>
    <definedName name="paises" localSheetId="12">'[1]Cuadro S.4'!#REF!</definedName>
    <definedName name="paises" localSheetId="14">'Cuadro S.4'!#REF!</definedName>
    <definedName name="paises">#REF!</definedName>
    <definedName name="PAISORI1" localSheetId="4">#REF!</definedName>
    <definedName name="PAISORI1" localSheetId="5">#REF!</definedName>
    <definedName name="PAISORI1" localSheetId="6">#REF!</definedName>
    <definedName name="PAISORI1" localSheetId="8">#REF!</definedName>
    <definedName name="PAISORI1" localSheetId="11">#REF!</definedName>
    <definedName name="PAISORI1" localSheetId="12">#REF!</definedName>
    <definedName name="PAISORI1" localSheetId="14">#REF!</definedName>
    <definedName name="PAISORI1" localSheetId="16">#REF!</definedName>
    <definedName name="PAISORI1">#REF!</definedName>
    <definedName name="qq" localSheetId="5">#REF!</definedName>
    <definedName name="qq">#REF!</definedName>
    <definedName name="rr" localSheetId="5">#REF!</definedName>
    <definedName name="rr">#REF!</definedName>
    <definedName name="TIPOOERA" localSheetId="2">'[2]Cuadro I.1'!#REF!</definedName>
    <definedName name="TIPOOERA" localSheetId="4">#REF!</definedName>
    <definedName name="TIPOOERA" localSheetId="5">#REF!</definedName>
    <definedName name="TIPOOERA" localSheetId="6">#REF!</definedName>
    <definedName name="TIPOOERA" localSheetId="7">'[2]Cuadro I.1'!#REF!</definedName>
    <definedName name="TIPOOERA" localSheetId="8">'Cuadro I.1'!#REF!</definedName>
    <definedName name="TIPOOERA" localSheetId="10">'[2]Cuadro I.1'!#REF!</definedName>
    <definedName name="TIPOOERA" localSheetId="11">#REF!</definedName>
    <definedName name="TIPOOERA" localSheetId="12">#REF!</definedName>
    <definedName name="TIPOOERA" localSheetId="14">#REF!</definedName>
    <definedName name="TIPOOERA" localSheetId="15">'[2]Cuadro I.1'!#REF!</definedName>
    <definedName name="TIPOOERA" localSheetId="16">#REF!</definedName>
    <definedName name="TIPOOERA">#REF!</definedName>
    <definedName name="TIPOPERA" localSheetId="2">'[2]Cuadro I.1'!#REF!</definedName>
    <definedName name="TIPOPERA" localSheetId="4">#REF!</definedName>
    <definedName name="TIPOPERA" localSheetId="5">#REF!</definedName>
    <definedName name="TIPOPERA" localSheetId="6">#REF!</definedName>
    <definedName name="TIPOPERA" localSheetId="7">'[2]Cuadro I.1'!#REF!</definedName>
    <definedName name="TIPOPERA" localSheetId="8">'Cuadro I.1'!#REF!</definedName>
    <definedName name="TIPOPERA" localSheetId="10">'[2]Cuadro I.1'!#REF!</definedName>
    <definedName name="TIPOPERA" localSheetId="11">#REF!</definedName>
    <definedName name="TIPOPERA" localSheetId="12">#REF!</definedName>
    <definedName name="TIPOPERA" localSheetId="14">#REF!</definedName>
    <definedName name="TIPOPERA" localSheetId="15">'[2]Cuadro I.1'!#REF!</definedName>
    <definedName name="TIPOPERA" localSheetId="16">#REF!</definedName>
    <definedName name="TIPOPERA">#REF!</definedName>
    <definedName name="TIPOPERA1" localSheetId="4">#REF!</definedName>
    <definedName name="TIPOPERA1" localSheetId="5">#REF!</definedName>
    <definedName name="TIPOPERA1" localSheetId="6">#REF!</definedName>
    <definedName name="TIPOPERA1" localSheetId="12">#REF!</definedName>
    <definedName name="TIPOPERA1" localSheetId="14">#REF!</definedName>
    <definedName name="TIPOPERA1">#REF!</definedName>
    <definedName name="TIPOPERA2" localSheetId="4">#REF!</definedName>
    <definedName name="TIPOPERA2" localSheetId="5">#REF!</definedName>
    <definedName name="TIPOPERA2" localSheetId="6">#REF!</definedName>
    <definedName name="TIPOPERA2" localSheetId="12">#REF!</definedName>
    <definedName name="TIPOPERA2" localSheetId="14">#REF!</definedName>
    <definedName name="TIPOPERA2">#REF!</definedName>
    <definedName name="TIPUSU" localSheetId="4">#REF!</definedName>
    <definedName name="TIPUSU" localSheetId="5">#REF!</definedName>
    <definedName name="TIPUSU" localSheetId="6">#REF!</definedName>
    <definedName name="TIPUSU" localSheetId="12">#REF!</definedName>
    <definedName name="TIPUSU" localSheetId="14">#REF!</definedName>
    <definedName name="TIPUSU">#REF!</definedName>
    <definedName name="TIPUSU1" localSheetId="4">#REF!</definedName>
    <definedName name="TIPUSU1" localSheetId="5">#REF!</definedName>
    <definedName name="TIPUSU1" localSheetId="6">#REF!</definedName>
    <definedName name="TIPUSU1" localSheetId="12">#REF!</definedName>
    <definedName name="TIPUSU1" localSheetId="14">#REF!</definedName>
    <definedName name="TIPUSU1">#REF!</definedName>
    <definedName name="TIPUSU2" localSheetId="4">#REF!</definedName>
    <definedName name="TIPUSU2" localSheetId="5">#REF!</definedName>
    <definedName name="TIPUSU2" localSheetId="6">#REF!</definedName>
    <definedName name="TIPUSU2" localSheetId="12">#REF!</definedName>
    <definedName name="TIPUSU2" localSheetId="14">#REF!</definedName>
    <definedName name="TIPUSU2">#REF!</definedName>
    <definedName name="TIPUSU3" localSheetId="4">#REF!</definedName>
    <definedName name="TIPUSU3" localSheetId="5">#REF!</definedName>
    <definedName name="TIPUSU3" localSheetId="6">#REF!</definedName>
    <definedName name="TIPUSU3" localSheetId="12">#REF!</definedName>
    <definedName name="TIPUSU3" localSheetId="14">#REF!</definedName>
    <definedName name="TIPUSU3">#REF!</definedName>
    <definedName name="TIPUSUARIO" localSheetId="4">#REF!</definedName>
    <definedName name="TIPUSUARIO" localSheetId="5">#REF!</definedName>
    <definedName name="TIPUSUARIO" localSheetId="6">#REF!</definedName>
    <definedName name="TIPUSUARIO" localSheetId="12">#REF!</definedName>
    <definedName name="TIPUSUARIO" localSheetId="14">#REF!</definedName>
    <definedName name="TIPUSUARIO">#REF!</definedName>
    <definedName name="TIPUSUT" localSheetId="4">#REF!</definedName>
    <definedName name="TIPUSUT" localSheetId="5">#REF!</definedName>
    <definedName name="TIPUSUT" localSheetId="6">#REF!</definedName>
    <definedName name="TIPUSUT" localSheetId="12">#REF!</definedName>
    <definedName name="TIPUSUT" localSheetId="14">#REF!</definedName>
    <definedName name="TIPUSUT">#REF!</definedName>
    <definedName name="TIPUSUTS" localSheetId="4">#REF!</definedName>
    <definedName name="TIPUSUTS" localSheetId="5">#REF!</definedName>
    <definedName name="TIPUSUTS" localSheetId="6">#REF!</definedName>
    <definedName name="TIPUSUTS" localSheetId="12">#REF!</definedName>
    <definedName name="TIPUSUTS" localSheetId="14">#REF!</definedName>
    <definedName name="TIPUSUTS">#REF!</definedName>
    <definedName name="TIPUSUZF" localSheetId="4">#REF!</definedName>
    <definedName name="TIPUSUZF" localSheetId="5">#REF!</definedName>
    <definedName name="TIPUSUZF" localSheetId="6">#REF!</definedName>
    <definedName name="TIPUSUZF" localSheetId="12">#REF!</definedName>
    <definedName name="TIPUSUZF" localSheetId="14">#REF!</definedName>
    <definedName name="TIPUSUZF">#REF!</definedName>
    <definedName name="TIPUSUZFS" localSheetId="4">#REF!</definedName>
    <definedName name="TIPUSUZFS" localSheetId="5">#REF!</definedName>
    <definedName name="TIPUSUZFS" localSheetId="6">#REF!</definedName>
    <definedName name="TIPUSUZFS" localSheetId="12">#REF!</definedName>
    <definedName name="TIPUSUZFS" localSheetId="14">#REF!</definedName>
    <definedName name="TIPUSUZFS">#REF!</definedName>
    <definedName name="TIPUSUZFZF" localSheetId="4">#REF!</definedName>
    <definedName name="TIPUSUZFZF" localSheetId="5">#REF!</definedName>
    <definedName name="TIPUSUZFZF" localSheetId="6">#REF!</definedName>
    <definedName name="TIPUSUZFZF" localSheetId="12">#REF!</definedName>
    <definedName name="TIPUSUZFZF" localSheetId="14">#REF!</definedName>
    <definedName name="TIPUSUZFZF">#REF!</definedName>
    <definedName name="_xlnm.Print_Titles" localSheetId="4">'Cuadro I.3'!$1:$12</definedName>
    <definedName name="_xlnm.Print_Titles" localSheetId="5">'Cuadro I.3.1'!$1:$12</definedName>
    <definedName name="_xlnm.Print_Titles" localSheetId="8">'Cuadro I.6'!$1:$13</definedName>
    <definedName name="_xlnm.Print_Titles" localSheetId="12">'Cuadro S.3'!$1:$13</definedName>
    <definedName name="_xlnm.Print_Titles" localSheetId="16">'Cuadro S.6'!$1:$12</definedName>
    <definedName name="torres" localSheetId="5">#REF!</definedName>
    <definedName name="torres">#REF!</definedName>
    <definedName name="TOTAL" localSheetId="4">#REF!</definedName>
    <definedName name="TOTAL" localSheetId="5">#REF!</definedName>
    <definedName name="TOTAL" localSheetId="6">#REF!</definedName>
    <definedName name="TOTAL" localSheetId="8">#REF!</definedName>
    <definedName name="TOTAL" localSheetId="11">#REF!</definedName>
    <definedName name="TOTAL" localSheetId="12">#REF!</definedName>
    <definedName name="TOTAL" localSheetId="14">#REF!</definedName>
    <definedName name="TOTAL" localSheetId="16">#REF!</definedName>
    <definedName name="TOTAL">#REF!</definedName>
    <definedName name="TOTAL2" localSheetId="4">#REF!</definedName>
    <definedName name="TOTAL2" localSheetId="5">#REF!</definedName>
    <definedName name="TOTAL2" localSheetId="6">#REF!</definedName>
    <definedName name="TOTAL2" localSheetId="12">#REF!</definedName>
    <definedName name="TOTAL2" localSheetId="14">#REF!</definedName>
    <definedName name="TOTAL2">#REF!</definedName>
    <definedName name="Totaldepto" localSheetId="4">#REF!</definedName>
    <definedName name="Totaldepto" localSheetId="5">#REF!</definedName>
    <definedName name="Totaldepto" localSheetId="6">#REF!</definedName>
    <definedName name="Totaldepto" localSheetId="8">#REF!</definedName>
    <definedName name="Totaldepto" localSheetId="12">#REF!</definedName>
    <definedName name="Totaldepto" localSheetId="14">#REF!</definedName>
    <definedName name="Totaldepto" localSheetId="16">#REF!</definedName>
    <definedName name="Totaldepto">#REF!</definedName>
    <definedName name="Z_437BA1D0_4251_46D5_A974_7D8F7FBCEFE8_.wvu.PrintArea" localSheetId="1" hidden="1">'Cuadro I.1'!$A$1:$F$20</definedName>
    <definedName name="Z_437BA1D0_4251_46D5_A974_7D8F7FBCEFE8_.wvu.PrintArea" localSheetId="9" hidden="1">'Cuadro S.1'!$A$1:$J$9</definedName>
    <definedName name="Z_8A928032_98EE_4C1A_BA90_591F0EC9CD6A_.wvu.PrintArea" localSheetId="1" hidden="1">'Cuadro I.1'!$A$1:$F$20</definedName>
    <definedName name="Z_8A928032_98EE_4C1A_BA90_591F0EC9CD6A_.wvu.PrintArea" localSheetId="9" hidden="1">'Cuadro S.1'!$A$1:$J$9</definedName>
    <definedName name="ZF" localSheetId="2">'[2]Cuadro I.5'!#REF!</definedName>
    <definedName name="ZF" localSheetId="4">#REF!</definedName>
    <definedName name="ZF" localSheetId="5">#REF!</definedName>
    <definedName name="ZF" localSheetId="6">#REF!</definedName>
    <definedName name="ZF" localSheetId="7">'Cuadro I.5'!#REF!</definedName>
    <definedName name="ZF" localSheetId="8">#REF!</definedName>
    <definedName name="ZF" localSheetId="10">'[2]Cuadro I.5'!#REF!</definedName>
    <definedName name="ZF" localSheetId="11">#REF!</definedName>
    <definedName name="ZF" localSheetId="12">#REF!</definedName>
    <definedName name="ZF" localSheetId="14">#REF!</definedName>
    <definedName name="ZF" localSheetId="15">'[2]Cuadro I.5'!#REF!</definedName>
    <definedName name="ZF" localSheetId="16">#REF!</definedName>
    <definedName name="ZF">#REF!</definedName>
    <definedName name="ZF9." localSheetId="4">#REF!</definedName>
    <definedName name="ZF9." localSheetId="5">#REF!</definedName>
    <definedName name="ZF9." localSheetId="6">#REF!</definedName>
    <definedName name="ZF9." localSheetId="12">#REF!</definedName>
    <definedName name="ZF9." localSheetId="14">#REF!</definedName>
    <definedName name="ZF9.">#REF!</definedName>
    <definedName name="ZONAF" localSheetId="4">#REF!</definedName>
    <definedName name="ZONAF" localSheetId="5">#REF!</definedName>
    <definedName name="ZONAF" localSheetId="6">#REF!</definedName>
    <definedName name="ZONAF" localSheetId="8">#REF!</definedName>
    <definedName name="ZONAF" localSheetId="11">#REF!</definedName>
    <definedName name="ZONAF" localSheetId="12">#REF!</definedName>
    <definedName name="ZONAF" localSheetId="14">#REF!</definedName>
    <definedName name="ZONAF" localSheetId="16">#REF!</definedName>
    <definedName name="ZONAF">#REF!</definedName>
  </definedNames>
  <calcPr fullCalcOnLoad="1"/>
</workbook>
</file>

<file path=xl/sharedStrings.xml><?xml version="1.0" encoding="utf-8"?>
<sst xmlns="http://schemas.openxmlformats.org/spreadsheetml/2006/main" count="938" uniqueCount="264">
  <si>
    <t xml:space="preserve">Total </t>
  </si>
  <si>
    <t xml:space="preserve">Ingresos totales, según Zonas Francas  </t>
  </si>
  <si>
    <t>Total</t>
  </si>
  <si>
    <t>CIIU</t>
  </si>
  <si>
    <t xml:space="preserve">Ingresos totales, según  tipo de operación  </t>
  </si>
  <si>
    <t>Cuadro I.5</t>
  </si>
  <si>
    <t>Cuadro S.1</t>
  </si>
  <si>
    <t xml:space="preserve">Salidas totales, según  tipo de operación  </t>
  </si>
  <si>
    <t>Miles de dólares FOB</t>
  </si>
  <si>
    <t xml:space="preserve">Salidas totales, según Zonas Francas  </t>
  </si>
  <si>
    <t>Cuadro I.1</t>
  </si>
  <si>
    <t>Ingresos desde el Resto del Mundo,  según país de origen</t>
  </si>
  <si>
    <t xml:space="preserve">Resto del Mundo </t>
  </si>
  <si>
    <t>T.A.N.</t>
  </si>
  <si>
    <t>Zona Franca - Zona Franca</t>
  </si>
  <si>
    <t>Usuario - Usuario misma  Zona Franca</t>
  </si>
  <si>
    <t>Bolivia</t>
  </si>
  <si>
    <t>Argentina</t>
  </si>
  <si>
    <t>Ecuador</t>
  </si>
  <si>
    <t>Perú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</si>
  <si>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</si>
  <si>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</si>
  <si>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</si>
  <si>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</si>
  <si>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</si>
  <si>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</si>
  <si>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</si>
  <si>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</si>
  <si>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</si>
  <si>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Dinamarca</t>
  </si>
  <si>
    <t>España</t>
  </si>
  <si>
    <t>Italia</t>
  </si>
  <si>
    <t>Países Bajos</t>
  </si>
  <si>
    <t>Suecia</t>
  </si>
  <si>
    <t>China</t>
  </si>
  <si>
    <t>Panamá</t>
  </si>
  <si>
    <t>Austria</t>
  </si>
  <si>
    <t>Bélgica</t>
  </si>
  <si>
    <t>Descripción</t>
  </si>
  <si>
    <t>Resto del mundo</t>
  </si>
  <si>
    <t>ZF - ZF</t>
  </si>
  <si>
    <t>Usuarios - ZF</t>
  </si>
  <si>
    <t>Cuadro I.6</t>
  </si>
  <si>
    <t>ZFP Intexzona</t>
  </si>
  <si>
    <t>ZFP Tayrona</t>
  </si>
  <si>
    <t>ZFP Conjunto Industrial Parque Sur</t>
  </si>
  <si>
    <t xml:space="preserve">Ingresos por zonas francas, según tipo de operación </t>
  </si>
  <si>
    <t>Miles de dólares CIF</t>
  </si>
  <si>
    <t>Toneladas métricas</t>
  </si>
  <si>
    <t>C</t>
  </si>
  <si>
    <t>D</t>
  </si>
  <si>
    <t>Sector Industrial</t>
  </si>
  <si>
    <t>ZFP Cartagena</t>
  </si>
  <si>
    <t>Cuadro S.5</t>
  </si>
  <si>
    <t>Cuadro S.6</t>
  </si>
  <si>
    <t>Salidas hacia el Resto del Mundo, según país de destino</t>
  </si>
  <si>
    <t xml:space="preserve">Salidas por zonas francas, según tipo de operación </t>
  </si>
  <si>
    <t>Origen</t>
  </si>
  <si>
    <t>ALADI</t>
  </si>
  <si>
    <t>Costa Rica</t>
  </si>
  <si>
    <t>Resto de países</t>
  </si>
  <si>
    <t>Cuadro I.2.1</t>
  </si>
  <si>
    <t xml:space="preserve">Ingresos por tipo de operación, según códigos de operación </t>
  </si>
  <si>
    <t xml:space="preserve">Tipo operción/ Cód. operación </t>
  </si>
  <si>
    <t>Cuadro S.2.1</t>
  </si>
  <si>
    <t xml:space="preserve">Salidas por tipo de operación, según códigos de operación </t>
  </si>
  <si>
    <t>Demás códigos de operación</t>
  </si>
  <si>
    <t>Cuadro I.3</t>
  </si>
  <si>
    <t>Cuadro I.4</t>
  </si>
  <si>
    <t>Cuadro S.3</t>
  </si>
  <si>
    <t>Cuadro S.4</t>
  </si>
  <si>
    <t>Puerto Rico</t>
  </si>
  <si>
    <t xml:space="preserve">Tipo de operación </t>
  </si>
  <si>
    <t>ZFP Barranquilla</t>
  </si>
  <si>
    <t>ZFP Candelaria</t>
  </si>
  <si>
    <t>ZFP Rionegro</t>
  </si>
  <si>
    <t>1 Por reserva estadística se presenta un total de Zonas Francas Permanentes Especiales.</t>
  </si>
  <si>
    <t>2 Por reserva estadística, se agregan las Zonas Francas Permanentes que contienen hasta tres usuarios calificados</t>
  </si>
  <si>
    <t>ZFP Santander</t>
  </si>
  <si>
    <t>ZFP Santa Marta</t>
  </si>
  <si>
    <t>Zonas Francas</t>
  </si>
  <si>
    <t>Cuadro I.2</t>
  </si>
  <si>
    <t>Resto Aladi</t>
  </si>
  <si>
    <t>Comunidad Andina</t>
  </si>
  <si>
    <t>Zona Francas</t>
  </si>
  <si>
    <t xml:space="preserve">Ingresos totales, según sección CIIU Rev 3. </t>
  </si>
  <si>
    <t>Salidas totales, según sección CIIU Rev 3.</t>
  </si>
  <si>
    <t>Total general</t>
  </si>
  <si>
    <t>ZFP Bogotá</t>
  </si>
  <si>
    <t xml:space="preserve">Partidas no correlacionadas y demás sectores </t>
  </si>
  <si>
    <t>Cuadro S.2</t>
  </si>
  <si>
    <t>Variación (%)</t>
  </si>
  <si>
    <t>Contribución a la variación</t>
  </si>
  <si>
    <t>ZFP de Occidente</t>
  </si>
  <si>
    <t>ZFP Eje Cafetero</t>
  </si>
  <si>
    <t>ZFP Palmaseca</t>
  </si>
  <si>
    <t>Guatemala</t>
  </si>
  <si>
    <t>2 Por reserva estadística, se agregan las Zonas Francas Permanentes que contienen hasta tres usuarios calificados.</t>
  </si>
  <si>
    <t>Usuario - Usuario misma Zona Franca</t>
  </si>
  <si>
    <t>Demás Zonas Francas Permanentes</t>
  </si>
  <si>
    <t>Partidas no correlacionadas y demás sectores</t>
  </si>
  <si>
    <t>Sector Minero</t>
  </si>
  <si>
    <t>Portugal</t>
  </si>
  <si>
    <t>Aruba</t>
  </si>
  <si>
    <t>Finlandia</t>
  </si>
  <si>
    <t>Lituania</t>
  </si>
  <si>
    <t>Singapur</t>
  </si>
  <si>
    <t>Movimiento de Mercancías en Zonas Francas</t>
  </si>
  <si>
    <t>Anexos</t>
  </si>
  <si>
    <t xml:space="preserve">Ingresos totales, según Zonas Francas - Miles de dólares CIF </t>
  </si>
  <si>
    <t>Ingresos totales, según Zonas Francas  - Toneladas métricas</t>
  </si>
  <si>
    <t>A- B</t>
  </si>
  <si>
    <t>Sector agropecuario, ganadería, caza y silvicultura y Pesca</t>
  </si>
  <si>
    <t>TAN</t>
  </si>
  <si>
    <t>Sector agropecuario, ganadería, caza y silvicultura y pesca</t>
  </si>
  <si>
    <t>Cuadro I.3.1</t>
  </si>
  <si>
    <t xml:space="preserve">Ingresos totales, según sección CIIU Rev 4 </t>
  </si>
  <si>
    <t>Industrias Manufactureras</t>
  </si>
  <si>
    <t>A</t>
  </si>
  <si>
    <t>Agricultura, ganadería, caza, silvicultura y pesca</t>
  </si>
  <si>
    <t>Explotación de minas y canteras</t>
  </si>
  <si>
    <t>D-E-F-G-H-I-J-K-L-M-N-O-P-Q-R-S-T-U</t>
  </si>
  <si>
    <t>Cuadro S.3.1</t>
  </si>
  <si>
    <t>Salidas totales, según sección CIIU Rev 4</t>
  </si>
  <si>
    <t>B</t>
  </si>
  <si>
    <t>Japón</t>
  </si>
  <si>
    <t>India</t>
  </si>
  <si>
    <t>Alemania</t>
  </si>
  <si>
    <t>Bulgaria</t>
  </si>
  <si>
    <t>Chipre</t>
  </si>
  <si>
    <t>Eslovaquia</t>
  </si>
  <si>
    <t>Eslovenia</t>
  </si>
  <si>
    <t>Estonia</t>
  </si>
  <si>
    <t>Francia</t>
  </si>
  <si>
    <t>Grecia</t>
  </si>
  <si>
    <t>Hungría</t>
  </si>
  <si>
    <t>Irlanda</t>
  </si>
  <si>
    <t>Letonia</t>
  </si>
  <si>
    <t>Luxemburgo</t>
  </si>
  <si>
    <t>Malta</t>
  </si>
  <si>
    <t>Polonia</t>
  </si>
  <si>
    <t>Rumania</t>
  </si>
  <si>
    <t>República Checa</t>
  </si>
  <si>
    <t>Suiza</t>
  </si>
  <si>
    <t>Bahamas</t>
  </si>
  <si>
    <t>Turquía</t>
  </si>
  <si>
    <t>Israel</t>
  </si>
  <si>
    <t>Emiratos Árabes Unidos</t>
  </si>
  <si>
    <t>** No se puede calcular la variación por no registarse información en el período base.</t>
  </si>
  <si>
    <t>Unión Europea°</t>
  </si>
  <si>
    <t>* Variación superior a 1.000%</t>
  </si>
  <si>
    <t>Croacia</t>
  </si>
  <si>
    <t xml:space="preserve">° Se incluyen en la Unión Europea los 28 países miembros actuales. </t>
  </si>
  <si>
    <t>Corea</t>
  </si>
  <si>
    <t>Ingresos desde el Resto del Mundo, según país de origen</t>
  </si>
  <si>
    <t>Salidas totales, según sección CIIU Rev 4.</t>
  </si>
  <si>
    <t>ZFP Centro Logístico del Pacífico CELPA</t>
  </si>
  <si>
    <t>ZFP Internacional de Pereira</t>
  </si>
  <si>
    <t>ZFP Metropolitana</t>
  </si>
  <si>
    <t>ZFP Cencauca(parque industrial caloto)</t>
  </si>
  <si>
    <t>ZFP Cucuta</t>
  </si>
  <si>
    <t>ZFP Internacional del Atlantico</t>
  </si>
  <si>
    <t>ZFP la Cayena</t>
  </si>
  <si>
    <t>**</t>
  </si>
  <si>
    <t>** No se puede calcular la variación por no registarse información en los periodos o en el periodo base.</t>
  </si>
  <si>
    <t>ZFP Parque Central</t>
  </si>
  <si>
    <t>ZFP Puerta de Las Americas</t>
  </si>
  <si>
    <t>ZFP Internacional Valle De Aburrá Zofiva SAS</t>
  </si>
  <si>
    <t>ZFP SurColombiana</t>
  </si>
  <si>
    <t>ZFP Palermo</t>
  </si>
  <si>
    <t>ZFP Parque Industrial Dexton</t>
  </si>
  <si>
    <t xml:space="preserve">ZFP Parque Industrial FEMSA </t>
  </si>
  <si>
    <t>* Variación superior a 1.000%.</t>
  </si>
  <si>
    <t>*</t>
  </si>
  <si>
    <r>
      <t>Zonas Francas Permanentes Especiales</t>
    </r>
    <r>
      <rPr>
        <b/>
        <vertAlign val="superscript"/>
        <sz val="10"/>
        <rFont val="Arial"/>
        <family val="2"/>
      </rPr>
      <t>1</t>
    </r>
  </si>
  <si>
    <r>
      <t>Zonas Francas Permanentes</t>
    </r>
    <r>
      <rPr>
        <b/>
        <vertAlign val="superscript"/>
        <sz val="10"/>
        <rFont val="Arial"/>
        <family val="2"/>
      </rPr>
      <t>2</t>
    </r>
  </si>
  <si>
    <t>501</t>
  </si>
  <si>
    <t>Ingreso definitivo por compraventa de otra zona franca de maquinaria, equipos, repuestos y otras mercancías para un usuario de zona franca.</t>
  </si>
  <si>
    <t xml:space="preserve">Reino Unido </t>
  </si>
  <si>
    <t xml:space="preserve">República Dominicana </t>
  </si>
  <si>
    <t>616</t>
  </si>
  <si>
    <t>Salida de mercancias con destino  a otra zona franca.</t>
  </si>
  <si>
    <t>Rusia</t>
  </si>
  <si>
    <t>105</t>
  </si>
  <si>
    <t>Ingreso temporal de bienes finales, materias primas, partes y piezas para recibir un servicio en zona franca.</t>
  </si>
  <si>
    <t>211</t>
  </si>
  <si>
    <t>Salida al resto del mundo de bienes procesados o transformados por un usuario industrial de zona franca.</t>
  </si>
  <si>
    <t>401</t>
  </si>
  <si>
    <t>Salida al resto del territorio nacional de mercancías por importación ordinaria con el pago de tributos y/o derechos aduaneros.</t>
  </si>
  <si>
    <t>103</t>
  </si>
  <si>
    <t>Ingreso temporal desde el resto del mundo de materias primas, insumos, bienes intermedios, partes y piezas para ser transformadas.</t>
  </si>
  <si>
    <t>601</t>
  </si>
  <si>
    <t>Salida definitiva por compraventa a otra zona franca de maquinaria, equipos, repuestos y otras mercancías para un usuario de zona franca.</t>
  </si>
  <si>
    <t>436</t>
  </si>
  <si>
    <t>Salida definitiva de mercancías nacionales y/o en libre disposición.</t>
  </si>
  <si>
    <t>608</t>
  </si>
  <si>
    <t>Salida definitiva a otra zona franca de mercancías que fueron objeto de un procesamiento, transformación, ensamble o reparación en zona franca.</t>
  </si>
  <si>
    <t>810</t>
  </si>
  <si>
    <t>Salida de mercancías por cesión de derechos de almacenamiento para que sean almacenados por otros usuarios comerciales o industriales de sevicios de la misma zona franca.</t>
  </si>
  <si>
    <t>ZFP Gachancipá (ZOFRANDINA)</t>
  </si>
  <si>
    <t>709</t>
  </si>
  <si>
    <t>Ingreso de mercancías por cesión de derechos de almacenamiento para que sean almacenados por otros usuarios comerciales o industriales de servicios de la misma zona franca.</t>
  </si>
  <si>
    <t>406</t>
  </si>
  <si>
    <t>Salida al resto del territorio nacional por reimportación de mercancías ingresadas a zona franca para transformación por perfeccionamiento pasivo.</t>
  </si>
  <si>
    <t>422</t>
  </si>
  <si>
    <t>Salida de zona franca al territorio nacional de bienes finales, materias primas e insumos que fueron objeto de un servicio en zona franca.</t>
  </si>
  <si>
    <t>ZFP Brisa</t>
  </si>
  <si>
    <t>102</t>
  </si>
  <si>
    <t>Ingreso desde el resto del mundo de mercancías para ser almacenadas por un usuario comercial de zona franca.</t>
  </si>
  <si>
    <t>301</t>
  </si>
  <si>
    <t>Ingreso desde el resto del territorio nacional por exportación definitiva de mercancías.</t>
  </si>
  <si>
    <t>321</t>
  </si>
  <si>
    <t>Ingreso a un usuario industrial de zona franca del territorio nacional de mercancías sin DEX.</t>
  </si>
  <si>
    <t>ZFP de Tocancipa</t>
  </si>
  <si>
    <t>ZFP de Uraba</t>
  </si>
  <si>
    <t>ZFP las Americas</t>
  </si>
  <si>
    <t>ZFP Pacifico</t>
  </si>
  <si>
    <t>ZFP Promotora Zona Franca Industrial y Logística de Ibagué S.A.S </t>
  </si>
  <si>
    <t>502</t>
  </si>
  <si>
    <t>Ingreso de otra zona franca de materias primas, insumos, bienes intermedios, partes y piezas para ser procesadas, ensambladas o transformadas.</t>
  </si>
  <si>
    <t>202</t>
  </si>
  <si>
    <t>salida de zona franca al resto del mundo de mercancias almacenadas  en zona franca .(la mercancia es la misma que ingreso)</t>
  </si>
  <si>
    <t>805</t>
  </si>
  <si>
    <t>Salida temporal de maquinaria y equipo, materias primas, insumos, bienes intermedios, partes, piezas para ser procesadas, ensambladas o transformadas.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</si>
  <si>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Zonas Francas. Cálculos DANE</t>
    </r>
  </si>
  <si>
    <t>p preliminar</t>
  </si>
  <si>
    <r>
      <rPr>
        <vertAlign val="superscript"/>
        <sz val="8"/>
        <rFont val="Arial"/>
        <family val="2"/>
      </rPr>
      <t xml:space="preserve">p </t>
    </r>
    <r>
      <rPr>
        <sz val="8"/>
        <rFont val="Arial"/>
        <family val="2"/>
      </rPr>
      <t>preliminar</t>
    </r>
  </si>
  <si>
    <t>Fecha de actualización: 20 de Abril 2018</t>
  </si>
  <si>
    <t>Febrero de 2017</t>
  </si>
  <si>
    <t>Febrero</t>
  </si>
  <si>
    <t>Enero- Febrero</t>
  </si>
  <si>
    <r>
      <t>2018/2017 (Diciembre)</t>
    </r>
    <r>
      <rPr>
        <b/>
        <vertAlign val="superscript"/>
        <sz val="11"/>
        <rFont val="Arial"/>
        <family val="2"/>
      </rPr>
      <t>p</t>
    </r>
  </si>
  <si>
    <r>
      <t>2018/2017 (Febrero)</t>
    </r>
    <r>
      <rPr>
        <b/>
        <vertAlign val="superscript"/>
        <sz val="11"/>
        <rFont val="Arial"/>
        <family val="2"/>
      </rPr>
      <t>p</t>
    </r>
  </si>
  <si>
    <t>ZFP Zonamerica S.A.S.</t>
  </si>
  <si>
    <t>2017/2016 (Febrero)p</t>
  </si>
  <si>
    <t xml:space="preserve"> Participación 2018
(%)</t>
  </si>
  <si>
    <t>2018/2017 (Febrero)p</t>
  </si>
  <si>
    <t>2017 (Febrero) p</t>
  </si>
  <si>
    <t>2018 (Febrero) p</t>
  </si>
  <si>
    <t>312</t>
  </si>
  <si>
    <t>Ingreso temporal desde el resto del territorio nacional de bienes finales, materias primas e insumos para agregarles servicios por parte de un usuario industrial de zona franca.</t>
  </si>
  <si>
    <t>315</t>
  </si>
  <si>
    <t>Ingreso temporal a zonas francas de mercancías nacionales y/o en libre disposición para almacenamiento por parte de un usuario comercial.</t>
  </si>
  <si>
    <t>329</t>
  </si>
  <si>
    <t>Ingreso de Mercancías nacionalizadas por el usuario industrial.</t>
  </si>
  <si>
    <t>511</t>
  </si>
  <si>
    <t>Reingreso de mercancías que salieron a otra zona franca para recibir un servicio por un usuario de otra zona franca.</t>
  </si>
  <si>
    <t>705</t>
  </si>
  <si>
    <t>Ingreso de maquinaria y equipo, materias primas, insumos, bienes intermedios, partes, piezas que fueron procesadas, ensambladas, transformadas o reparadas por otro usuario de zona franca.</t>
  </si>
  <si>
    <t>702</t>
  </si>
  <si>
    <t>Ingreso temporal de materias primas, insumos, bienes intermedios, partes y piezas para ser procesadas, ensambladas o transformadas.</t>
  </si>
  <si>
    <t xml:space="preserve"> Participación 2018
(%) </t>
  </si>
  <si>
    <t>Enero-Febrero</t>
  </si>
  <si>
    <t>Enero - Febrero</t>
  </si>
  <si>
    <t>2017 (Febrero )p</t>
  </si>
  <si>
    <t>2018 (Febrero)p</t>
  </si>
  <si>
    <t>220</t>
  </si>
  <si>
    <t>Salida al resto del mundo de maquinaria equipo y respuestos que habian ingresado  temporalmente  a la zona franca  para ser utilizadas por un usuario.</t>
  </si>
  <si>
    <t>424</t>
  </si>
  <si>
    <t>Salida al resto del territorio nacional de mercancías por importación temporal para perfeccionamiento activo en desarrollo de los sistemas especiales de importacion-exportacion y por importacion temporal para procesamiento industrial.</t>
  </si>
  <si>
    <t>613</t>
  </si>
  <si>
    <t>Salida definitiva a otra zona franca de bienes de capital, maquinaria, equipos y repuestos que habian ingresado temporalmente en arrendamiento.</t>
  </si>
  <si>
    <t>807</t>
  </si>
  <si>
    <t>Salida de mercancías que fueron procesadas, ensambladas,transformadas o reparadas.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</si>
</sst>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0.0"/>
    <numFmt numFmtId="167" formatCode="#,##0.0"/>
    <numFmt numFmtId="168" formatCode="0_)"/>
    <numFmt numFmtId="169" formatCode="_ * #,##0.0_ ;_ * \-#,##0.0_ ;_ * &quot;-&quot;??_ ;_ @_ "/>
    <numFmt numFmtId="170" formatCode="_ * #,##0_ ;_ * \-#,##0_ ;_ * &quot;-&quot;??_ ;_ @_ "/>
    <numFmt numFmtId="171" formatCode="_-* #,##0.00\ _P_t_s_-;\-* #,##0.00\ _P_t_s_-;_-* &quot;-&quot;??\ _P_t_s_-;_-@_-"/>
    <numFmt numFmtId="172" formatCode="_(* #,##0_);_(* \(#,##0\);_(* &quot;-&quot;??_);_(@_)"/>
    <numFmt numFmtId="173" formatCode="_-* #,##0.0_-;\-* #,##0.0_-;_-* &quot;-&quot;??_-;_-@_-"/>
    <numFmt numFmtId="174" formatCode="0.0%"/>
    <numFmt numFmtId="175" formatCode="[$-240A]dddd\,\ dd&quot; de &quot;mmmm&quot; de &quot;yyyy"/>
    <numFmt numFmtId="176" formatCode="[$-240A]hh:mm:ss\ AM/PM"/>
    <numFmt numFmtId="177" formatCode="_(* #,##0.0_);_(* \(#,##0.0\);_(* &quot;-&quot;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#,##0.000000000000"/>
    <numFmt numFmtId="192" formatCode="#,##0.0000000000000"/>
    <numFmt numFmtId="193" formatCode="#,##0.00000000000000"/>
    <numFmt numFmtId="194" formatCode="#,##0.000000000000000"/>
    <numFmt numFmtId="195" formatCode="#,##0.0000000000000000"/>
    <numFmt numFmtId="196" formatCode="_ * #,##0.000_ ;_ * \-#,##0.000_ ;_ * &quot;-&quot;??_ ;_ @_ "/>
    <numFmt numFmtId="197" formatCode="0.0000"/>
    <numFmt numFmtId="198" formatCode="_-* #,##0_-;\-* #,##0_-;_-* &quot;-&quot;??_-;_-@_-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2"/>
      <name val="Arial"/>
      <family val="2"/>
    </font>
    <font>
      <b/>
      <sz val="2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11"/>
      <name val="Arial"/>
      <family val="2"/>
    </font>
    <font>
      <vertAlign val="superscript"/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56"/>
      <name val="Calibri"/>
      <family val="2"/>
    </font>
    <font>
      <sz val="9"/>
      <color indexed="18"/>
      <name val="Arial"/>
      <family val="2"/>
    </font>
    <font>
      <b/>
      <sz val="10"/>
      <color indexed="10"/>
      <name val="Arial"/>
      <family val="2"/>
    </font>
    <font>
      <b/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rgb="FF1F497D"/>
      <name val="Calibri"/>
      <family val="2"/>
    </font>
    <font>
      <sz val="9"/>
      <color rgb="FF002288"/>
      <name val="Arial"/>
      <family val="2"/>
    </font>
    <font>
      <b/>
      <sz val="10"/>
      <color rgb="FFFF0000"/>
      <name val="Arial"/>
      <family val="2"/>
    </font>
    <font>
      <b/>
      <sz val="11"/>
      <color rgb="FF80008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1" fillId="2" borderId="0" applyNumberFormat="0" applyBorder="0" applyAlignment="0" applyProtection="0"/>
    <xf numFmtId="0" fontId="5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8" borderId="0" applyNumberFormat="0" applyBorder="0" applyAlignment="0" applyProtection="0"/>
    <xf numFmtId="0" fontId="5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1" fillId="15" borderId="0" applyNumberFormat="0" applyBorder="0" applyAlignment="0" applyProtection="0"/>
    <xf numFmtId="0" fontId="5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7" borderId="0" applyNumberFormat="0" applyBorder="0" applyAlignment="0" applyProtection="0"/>
    <xf numFmtId="0" fontId="5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0" applyNumberFormat="0" applyBorder="0" applyAlignment="0" applyProtection="0"/>
    <xf numFmtId="0" fontId="10" fillId="11" borderId="0" applyNumberFormat="0" applyBorder="0" applyAlignment="0" applyProtection="0"/>
    <xf numFmtId="0" fontId="52" fillId="22" borderId="0" applyNumberFormat="0" applyBorder="0" applyAlignment="0" applyProtection="0"/>
    <xf numFmtId="0" fontId="10" fillId="23" borderId="0" applyNumberFormat="0" applyBorder="0" applyAlignment="0" applyProtection="0"/>
    <xf numFmtId="0" fontId="52" fillId="24" borderId="0" applyNumberFormat="0" applyBorder="0" applyAlignment="0" applyProtection="0"/>
    <xf numFmtId="0" fontId="10" fillId="25" borderId="0" applyNumberFormat="0" applyBorder="0" applyAlignment="0" applyProtection="0"/>
    <xf numFmtId="0" fontId="52" fillId="26" borderId="0" applyNumberFormat="0" applyBorder="0" applyAlignment="0" applyProtection="0"/>
    <xf numFmtId="0" fontId="10" fillId="18" borderId="0" applyNumberFormat="0" applyBorder="0" applyAlignment="0" applyProtection="0"/>
    <xf numFmtId="0" fontId="52" fillId="27" borderId="0" applyNumberFormat="0" applyBorder="0" applyAlignment="0" applyProtection="0"/>
    <xf numFmtId="0" fontId="10" fillId="11" borderId="0" applyNumberFormat="0" applyBorder="0" applyAlignment="0" applyProtection="0"/>
    <xf numFmtId="0" fontId="52" fillId="28" borderId="0" applyNumberFormat="0" applyBorder="0" applyAlignment="0" applyProtection="0"/>
    <xf numFmtId="0" fontId="10" fillId="5" borderId="0" applyNumberFormat="0" applyBorder="0" applyAlignment="0" applyProtection="0"/>
    <xf numFmtId="0" fontId="53" fillId="29" borderId="0" applyNumberFormat="0" applyBorder="0" applyAlignment="0" applyProtection="0"/>
    <xf numFmtId="0" fontId="11" fillId="11" borderId="0" applyNumberFormat="0" applyBorder="0" applyAlignment="0" applyProtection="0"/>
    <xf numFmtId="0" fontId="54" fillId="30" borderId="1" applyNumberFormat="0" applyAlignment="0" applyProtection="0"/>
    <xf numFmtId="0" fontId="20" fillId="31" borderId="2" applyNumberFormat="0" applyAlignment="0" applyProtection="0"/>
    <xf numFmtId="0" fontId="55" fillId="32" borderId="3" applyNumberFormat="0" applyAlignment="0" applyProtection="0"/>
    <xf numFmtId="0" fontId="12" fillId="33" borderId="4" applyNumberFormat="0" applyAlignment="0" applyProtection="0"/>
    <xf numFmtId="0" fontId="56" fillId="0" borderId="5" applyNumberFormat="0" applyFill="0" applyAlignment="0" applyProtection="0"/>
    <xf numFmtId="0" fontId="16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10" fillId="35" borderId="0" applyNumberFormat="0" applyBorder="0" applyAlignment="0" applyProtection="0"/>
    <xf numFmtId="0" fontId="52" fillId="36" borderId="0" applyNumberFormat="0" applyBorder="0" applyAlignment="0" applyProtection="0"/>
    <xf numFmtId="0" fontId="10" fillId="23" borderId="0" applyNumberFormat="0" applyBorder="0" applyAlignment="0" applyProtection="0"/>
    <xf numFmtId="0" fontId="52" fillId="37" borderId="0" applyNumberFormat="0" applyBorder="0" applyAlignment="0" applyProtection="0"/>
    <xf numFmtId="0" fontId="10" fillId="25" borderId="0" applyNumberFormat="0" applyBorder="0" applyAlignment="0" applyProtection="0"/>
    <xf numFmtId="0" fontId="52" fillId="38" borderId="0" applyNumberFormat="0" applyBorder="0" applyAlignment="0" applyProtection="0"/>
    <xf numFmtId="0" fontId="10" fillId="39" borderId="0" applyNumberFormat="0" applyBorder="0" applyAlignment="0" applyProtection="0"/>
    <xf numFmtId="0" fontId="52" fillId="40" borderId="0" applyNumberFormat="0" applyBorder="0" applyAlignment="0" applyProtection="0"/>
    <xf numFmtId="0" fontId="10" fillId="41" borderId="0" applyNumberFormat="0" applyBorder="0" applyAlignment="0" applyProtection="0"/>
    <xf numFmtId="0" fontId="52" fillId="42" borderId="0" applyNumberFormat="0" applyBorder="0" applyAlignment="0" applyProtection="0"/>
    <xf numFmtId="0" fontId="10" fillId="43" borderId="0" applyNumberFormat="0" applyBorder="0" applyAlignment="0" applyProtection="0"/>
    <xf numFmtId="0" fontId="58" fillId="44" borderId="1" applyNumberFormat="0" applyAlignment="0" applyProtection="0"/>
    <xf numFmtId="0" fontId="13" fillId="16" borderId="2" applyNumberFormat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45" borderId="0" applyNumberFormat="0" applyBorder="0" applyAlignment="0" applyProtection="0"/>
    <xf numFmtId="0" fontId="14" fillId="4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47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7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51" fillId="48" borderId="7" applyNumberFormat="0" applyFont="0" applyAlignment="0" applyProtection="0"/>
    <xf numFmtId="0" fontId="51" fillId="48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30" borderId="9" applyNumberFormat="0" applyAlignment="0" applyProtection="0"/>
    <xf numFmtId="0" fontId="15" fillId="31" borderId="10" applyNumberFormat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24" fillId="0" borderId="12" applyNumberFormat="0" applyFill="0" applyAlignment="0" applyProtection="0"/>
    <xf numFmtId="0" fontId="68" fillId="0" borderId="13" applyNumberFormat="0" applyFill="0" applyAlignment="0" applyProtection="0"/>
    <xf numFmtId="0" fontId="25" fillId="0" borderId="14" applyNumberFormat="0" applyFill="0" applyAlignment="0" applyProtection="0"/>
    <xf numFmtId="0" fontId="57" fillId="0" borderId="15" applyNumberFormat="0" applyFill="0" applyAlignment="0" applyProtection="0"/>
    <xf numFmtId="0" fontId="21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18" fillId="0" borderId="18" applyNumberFormat="0" applyFill="0" applyAlignment="0" applyProtection="0"/>
  </cellStyleXfs>
  <cellXfs count="520">
    <xf numFmtId="0" fontId="0" fillId="0" borderId="0" xfId="0" applyAlignment="1">
      <alignment/>
    </xf>
    <xf numFmtId="0" fontId="0" fillId="31" borderId="0" xfId="0" applyFont="1" applyFill="1" applyAlignment="1">
      <alignment/>
    </xf>
    <xf numFmtId="0" fontId="3" fillId="49" borderId="0" xfId="0" applyFont="1" applyFill="1" applyBorder="1" applyAlignment="1" applyProtection="1">
      <alignment horizontal="left"/>
      <protection/>
    </xf>
    <xf numFmtId="0" fontId="0" fillId="49" borderId="0" xfId="0" applyFont="1" applyFill="1" applyBorder="1" applyAlignment="1">
      <alignment/>
    </xf>
    <xf numFmtId="0" fontId="0" fillId="49" borderId="0" xfId="0" applyFont="1" applyFill="1" applyAlignment="1">
      <alignment/>
    </xf>
    <xf numFmtId="0" fontId="0" fillId="49" borderId="0" xfId="117" applyFont="1" applyFill="1">
      <alignment/>
      <protection/>
    </xf>
    <xf numFmtId="168" fontId="3" fillId="49" borderId="0" xfId="0" applyNumberFormat="1" applyFont="1" applyFill="1" applyBorder="1" applyAlignment="1" applyProtection="1">
      <alignment horizontal="left"/>
      <protection/>
    </xf>
    <xf numFmtId="0" fontId="3" fillId="49" borderId="0" xfId="0" applyFont="1" applyFill="1" applyAlignment="1">
      <alignment/>
    </xf>
    <xf numFmtId="0" fontId="0" fillId="49" borderId="0" xfId="117" applyFont="1" applyFill="1" applyBorder="1">
      <alignment/>
      <protection/>
    </xf>
    <xf numFmtId="0" fontId="3" fillId="49" borderId="0" xfId="117" applyFont="1" applyFill="1">
      <alignment/>
      <protection/>
    </xf>
    <xf numFmtId="0" fontId="2" fillId="49" borderId="0" xfId="0" applyFont="1" applyFill="1" applyAlignment="1">
      <alignment/>
    </xf>
    <xf numFmtId="170" fontId="4" fillId="49" borderId="0" xfId="104" applyNumberFormat="1" applyFont="1" applyFill="1" applyBorder="1" applyAlignment="1">
      <alignment/>
    </xf>
    <xf numFmtId="0" fontId="0" fillId="49" borderId="0" xfId="0" applyFont="1" applyFill="1" applyAlignment="1">
      <alignment wrapText="1"/>
    </xf>
    <xf numFmtId="0" fontId="3" fillId="49" borderId="0" xfId="117" applyFont="1" applyFill="1" applyBorder="1">
      <alignment/>
      <protection/>
    </xf>
    <xf numFmtId="0" fontId="4" fillId="49" borderId="0" xfId="117" applyFont="1" applyFill="1">
      <alignment/>
      <protection/>
    </xf>
    <xf numFmtId="0" fontId="8" fillId="49" borderId="0" xfId="117" applyFont="1" applyFill="1">
      <alignment/>
      <protection/>
    </xf>
    <xf numFmtId="0" fontId="5" fillId="49" borderId="0" xfId="117" applyFont="1" applyFill="1">
      <alignment/>
      <protection/>
    </xf>
    <xf numFmtId="170" fontId="5" fillId="49" borderId="0" xfId="104" applyNumberFormat="1" applyFont="1" applyFill="1" applyAlignment="1">
      <alignment/>
    </xf>
    <xf numFmtId="0" fontId="7" fillId="49" borderId="0" xfId="0" applyFont="1" applyFill="1" applyBorder="1" applyAlignment="1" applyProtection="1">
      <alignment horizontal="left"/>
      <protection/>
    </xf>
    <xf numFmtId="0" fontId="0" fillId="49" borderId="0" xfId="0" applyFont="1" applyFill="1" applyAlignment="1">
      <alignment/>
    </xf>
    <xf numFmtId="0" fontId="6" fillId="49" borderId="19" xfId="129" applyFont="1" applyFill="1" applyBorder="1" applyAlignment="1">
      <alignment/>
      <protection/>
    </xf>
    <xf numFmtId="3" fontId="5" fillId="50" borderId="0" xfId="104" applyNumberFormat="1" applyFont="1" applyFill="1" applyBorder="1" applyAlignment="1">
      <alignment/>
    </xf>
    <xf numFmtId="3" fontId="4" fillId="49" borderId="0" xfId="104" applyNumberFormat="1" applyFont="1" applyFill="1" applyBorder="1" applyAlignment="1">
      <alignment/>
    </xf>
    <xf numFmtId="170" fontId="5" fillId="50" borderId="0" xfId="104" applyNumberFormat="1" applyFont="1" applyFill="1" applyBorder="1" applyAlignment="1">
      <alignment/>
    </xf>
    <xf numFmtId="168" fontId="3" fillId="49" borderId="0" xfId="0" applyNumberFormat="1" applyFont="1" applyFill="1" applyBorder="1" applyAlignment="1" applyProtection="1">
      <alignment wrapText="1"/>
      <protection/>
    </xf>
    <xf numFmtId="0" fontId="3" fillId="49" borderId="0" xfId="117" applyFont="1" applyFill="1" applyBorder="1" applyAlignment="1">
      <alignment vertical="center"/>
      <protection/>
    </xf>
    <xf numFmtId="0" fontId="0" fillId="49" borderId="0" xfId="119" applyFont="1" applyFill="1">
      <alignment/>
      <protection/>
    </xf>
    <xf numFmtId="0" fontId="0" fillId="49" borderId="0" xfId="119" applyFont="1" applyFill="1" applyAlignment="1">
      <alignment/>
      <protection/>
    </xf>
    <xf numFmtId="0" fontId="8" fillId="49" borderId="0" xfId="119" applyFont="1" applyFill="1">
      <alignment/>
      <protection/>
    </xf>
    <xf numFmtId="0" fontId="8" fillId="49" borderId="0" xfId="119" applyFont="1" applyFill="1" applyBorder="1">
      <alignment/>
      <protection/>
    </xf>
    <xf numFmtId="0" fontId="8" fillId="49" borderId="19" xfId="119" applyFont="1" applyFill="1" applyBorder="1">
      <alignment/>
      <protection/>
    </xf>
    <xf numFmtId="0" fontId="0" fillId="49" borderId="19" xfId="119" applyFont="1" applyFill="1" applyBorder="1">
      <alignment/>
      <protection/>
    </xf>
    <xf numFmtId="0" fontId="0" fillId="49" borderId="0" xfId="119" applyFont="1" applyFill="1" applyBorder="1">
      <alignment/>
      <protection/>
    </xf>
    <xf numFmtId="0" fontId="5" fillId="49" borderId="0" xfId="119" applyFont="1" applyFill="1">
      <alignment/>
      <protection/>
    </xf>
    <xf numFmtId="0" fontId="3" fillId="49" borderId="0" xfId="119" applyFont="1" applyFill="1">
      <alignment/>
      <protection/>
    </xf>
    <xf numFmtId="0" fontId="2" fillId="49" borderId="0" xfId="119" applyFont="1" applyFill="1">
      <alignment/>
      <protection/>
    </xf>
    <xf numFmtId="0" fontId="4" fillId="49" borderId="0" xfId="119" applyFont="1" applyFill="1" applyAlignment="1">
      <alignment/>
      <protection/>
    </xf>
    <xf numFmtId="0" fontId="4" fillId="31" borderId="0" xfId="119" applyFont="1" applyFill="1" applyAlignment="1">
      <alignment horizontal="left"/>
      <protection/>
    </xf>
    <xf numFmtId="170" fontId="0" fillId="49" borderId="0" xfId="104" applyNumberFormat="1" applyFont="1" applyFill="1" applyBorder="1" applyAlignment="1">
      <alignment/>
    </xf>
    <xf numFmtId="0" fontId="0" fillId="49" borderId="0" xfId="129" applyFont="1" applyFill="1" applyBorder="1">
      <alignment/>
      <protection/>
    </xf>
    <xf numFmtId="0" fontId="3" fillId="49" borderId="0" xfId="119" applyFont="1" applyFill="1" applyBorder="1" applyAlignment="1" applyProtection="1">
      <alignment horizontal="left"/>
      <protection/>
    </xf>
    <xf numFmtId="0" fontId="3" fillId="49" borderId="0" xfId="130" applyFont="1" applyFill="1" applyBorder="1">
      <alignment/>
      <protection/>
    </xf>
    <xf numFmtId="0" fontId="0" fillId="49" borderId="0" xfId="130" applyFont="1" applyFill="1" applyBorder="1">
      <alignment/>
      <protection/>
    </xf>
    <xf numFmtId="170" fontId="0" fillId="49" borderId="0" xfId="104" applyNumberFormat="1" applyFont="1" applyFill="1" applyAlignment="1">
      <alignment/>
    </xf>
    <xf numFmtId="0" fontId="0" fillId="49" borderId="0" xfId="119" applyFont="1" applyFill="1" applyAlignment="1">
      <alignment horizontal="right"/>
      <protection/>
    </xf>
    <xf numFmtId="169" fontId="0" fillId="49" borderId="0" xfId="104" applyNumberFormat="1" applyFont="1" applyFill="1" applyAlignment="1">
      <alignment/>
    </xf>
    <xf numFmtId="167" fontId="4" fillId="49" borderId="0" xfId="119" applyNumberFormat="1" applyFont="1" applyFill="1" applyBorder="1" applyAlignment="1">
      <alignment horizontal="center" vertical="center"/>
      <protection/>
    </xf>
    <xf numFmtId="0" fontId="59" fillId="49" borderId="20" xfId="99" applyFill="1" applyBorder="1" applyAlignment="1" applyProtection="1">
      <alignment horizontal="left"/>
      <protection/>
    </xf>
    <xf numFmtId="3" fontId="2" fillId="49" borderId="0" xfId="119" applyNumberFormat="1" applyFont="1" applyFill="1">
      <alignment/>
      <protection/>
    </xf>
    <xf numFmtId="0" fontId="2" fillId="49" borderId="0" xfId="119" applyFont="1" applyFill="1" applyBorder="1">
      <alignment/>
      <protection/>
    </xf>
    <xf numFmtId="3" fontId="2" fillId="49" borderId="0" xfId="119" applyNumberFormat="1" applyFont="1" applyFill="1" applyBorder="1" applyAlignment="1">
      <alignment horizontal="right"/>
      <protection/>
    </xf>
    <xf numFmtId="0" fontId="0" fillId="49" borderId="0" xfId="117" applyFont="1" applyFill="1" applyBorder="1" applyAlignment="1">
      <alignment wrapText="1"/>
      <protection/>
    </xf>
    <xf numFmtId="0" fontId="26" fillId="49" borderId="0" xfId="0" applyFont="1" applyFill="1" applyAlignment="1">
      <alignment/>
    </xf>
    <xf numFmtId="0" fontId="0" fillId="49" borderId="0" xfId="0" applyFill="1" applyAlignment="1">
      <alignment/>
    </xf>
    <xf numFmtId="0" fontId="26" fillId="49" borderId="21" xfId="0" applyFont="1" applyFill="1" applyBorder="1" applyAlignment="1">
      <alignment/>
    </xf>
    <xf numFmtId="0" fontId="26" fillId="49" borderId="20" xfId="0" applyFont="1" applyFill="1" applyBorder="1" applyAlignment="1">
      <alignment/>
    </xf>
    <xf numFmtId="0" fontId="4" fillId="49" borderId="0" xfId="0" applyFont="1" applyFill="1" applyAlignment="1">
      <alignment/>
    </xf>
    <xf numFmtId="0" fontId="5" fillId="49" borderId="0" xfId="119" applyFont="1" applyFill="1" applyBorder="1">
      <alignment/>
      <protection/>
    </xf>
    <xf numFmtId="169" fontId="3" fillId="49" borderId="0" xfId="104" applyNumberFormat="1" applyFont="1" applyFill="1" applyBorder="1" applyAlignment="1">
      <alignment horizontal="center" vertical="center"/>
    </xf>
    <xf numFmtId="169" fontId="4" fillId="49" borderId="0" xfId="104" applyNumberFormat="1" applyFont="1" applyFill="1" applyBorder="1" applyAlignment="1">
      <alignment horizontal="right"/>
    </xf>
    <xf numFmtId="0" fontId="0" fillId="49" borderId="0" xfId="119" applyFont="1" applyFill="1" applyAlignment="1">
      <alignment vertical="top"/>
      <protection/>
    </xf>
    <xf numFmtId="3" fontId="4" fillId="49" borderId="0" xfId="104" applyNumberFormat="1" applyFont="1" applyFill="1" applyBorder="1" applyAlignment="1">
      <alignment horizontal="right"/>
    </xf>
    <xf numFmtId="0" fontId="0" fillId="49" borderId="0" xfId="117" applyFont="1" applyFill="1" applyAlignment="1">
      <alignment horizontal="center" vertical="center"/>
      <protection/>
    </xf>
    <xf numFmtId="170" fontId="0" fillId="49" borderId="0" xfId="119" applyNumberFormat="1" applyFont="1" applyFill="1">
      <alignment/>
      <protection/>
    </xf>
    <xf numFmtId="3" fontId="3" fillId="49" borderId="0" xfId="119" applyNumberFormat="1" applyFont="1" applyFill="1">
      <alignment/>
      <protection/>
    </xf>
    <xf numFmtId="167" fontId="3" fillId="49" borderId="0" xfId="119" applyNumberFormat="1" applyFont="1" applyFill="1">
      <alignment/>
      <protection/>
    </xf>
    <xf numFmtId="0" fontId="3" fillId="49" borderId="0" xfId="119" applyFont="1" applyFill="1" applyAlignment="1">
      <alignment vertical="center" wrapText="1"/>
      <protection/>
    </xf>
    <xf numFmtId="49" fontId="5" fillId="49" borderId="19" xfId="112" applyNumberFormat="1" applyFont="1" applyFill="1" applyBorder="1" applyAlignment="1">
      <alignment horizontal="center" vertical="center" wrapText="1"/>
    </xf>
    <xf numFmtId="0" fontId="0" fillId="49" borderId="19" xfId="0" applyFont="1" applyFill="1" applyBorder="1" applyAlignment="1">
      <alignment/>
    </xf>
    <xf numFmtId="0" fontId="6" fillId="49" borderId="19" xfId="0" applyFont="1" applyFill="1" applyBorder="1" applyAlignment="1">
      <alignment/>
    </xf>
    <xf numFmtId="170" fontId="3" fillId="49" borderId="0" xfId="104" applyNumberFormat="1" applyFont="1" applyFill="1" applyAlignment="1">
      <alignment/>
    </xf>
    <xf numFmtId="164" fontId="0" fillId="49" borderId="0" xfId="117" applyNumberFormat="1" applyFont="1" applyFill="1">
      <alignment/>
      <protection/>
    </xf>
    <xf numFmtId="3" fontId="0" fillId="49" borderId="0" xfId="119" applyNumberFormat="1" applyFont="1" applyFill="1">
      <alignment/>
      <protection/>
    </xf>
    <xf numFmtId="170" fontId="0" fillId="49" borderId="0" xfId="104" applyNumberFormat="1" applyFont="1" applyFill="1" applyAlignment="1">
      <alignment/>
    </xf>
    <xf numFmtId="0" fontId="7" fillId="49" borderId="0" xfId="119" applyFont="1" applyFill="1" applyBorder="1" applyAlignment="1">
      <alignment horizontal="left"/>
      <protection/>
    </xf>
    <xf numFmtId="0" fontId="3" fillId="49" borderId="0" xfId="119" applyFont="1" applyFill="1" applyAlignment="1">
      <alignment horizontal="center"/>
      <protection/>
    </xf>
    <xf numFmtId="169" fontId="3" fillId="49" borderId="0" xfId="104" applyNumberFormat="1" applyFont="1" applyFill="1" applyAlignment="1">
      <alignment/>
    </xf>
    <xf numFmtId="0" fontId="7" fillId="49" borderId="19" xfId="119" applyFont="1" applyFill="1" applyBorder="1" applyAlignment="1">
      <alignment horizontal="left"/>
      <protection/>
    </xf>
    <xf numFmtId="0" fontId="69" fillId="51" borderId="0" xfId="0" applyNumberFormat="1" applyFont="1" applyFill="1" applyBorder="1" applyAlignment="1">
      <alignment/>
    </xf>
    <xf numFmtId="170" fontId="0" fillId="49" borderId="0" xfId="0" applyNumberFormat="1" applyFont="1" applyFill="1" applyBorder="1" applyAlignment="1">
      <alignment/>
    </xf>
    <xf numFmtId="170" fontId="8" fillId="49" borderId="0" xfId="119" applyNumberFormat="1" applyFont="1" applyFill="1" applyBorder="1">
      <alignment/>
      <protection/>
    </xf>
    <xf numFmtId="170" fontId="69" fillId="51" borderId="0" xfId="104" applyNumberFormat="1" applyFont="1" applyFill="1" applyBorder="1" applyAlignment="1">
      <alignment/>
    </xf>
    <xf numFmtId="169" fontId="0" fillId="49" borderId="0" xfId="104" applyNumberFormat="1" applyFont="1" applyFill="1" applyAlignment="1">
      <alignment/>
    </xf>
    <xf numFmtId="169" fontId="8" fillId="49" borderId="0" xfId="104" applyNumberFormat="1" applyFont="1" applyFill="1" applyAlignment="1">
      <alignment/>
    </xf>
    <xf numFmtId="169" fontId="5" fillId="49" borderId="0" xfId="104" applyNumberFormat="1" applyFont="1" applyFill="1" applyAlignment="1">
      <alignment/>
    </xf>
    <xf numFmtId="165" fontId="0" fillId="49" borderId="0" xfId="104" applyFont="1" applyFill="1" applyAlignment="1">
      <alignment/>
    </xf>
    <xf numFmtId="170" fontId="0" fillId="49" borderId="0" xfId="104" applyNumberFormat="1" applyFont="1" applyFill="1" applyAlignment="1">
      <alignment/>
    </xf>
    <xf numFmtId="170" fontId="3" fillId="49" borderId="0" xfId="104" applyNumberFormat="1" applyFont="1" applyFill="1" applyBorder="1" applyAlignment="1" applyProtection="1">
      <alignment horizontal="left"/>
      <protection/>
    </xf>
    <xf numFmtId="170" fontId="0" fillId="49" borderId="19" xfId="0" applyNumberFormat="1" applyFont="1" applyFill="1" applyBorder="1" applyAlignment="1">
      <alignment/>
    </xf>
    <xf numFmtId="165" fontId="3" fillId="49" borderId="0" xfId="104" applyFont="1" applyFill="1" applyAlignment="1">
      <alignment/>
    </xf>
    <xf numFmtId="170" fontId="7" fillId="49" borderId="0" xfId="104" applyNumberFormat="1" applyFont="1" applyFill="1" applyBorder="1" applyAlignment="1">
      <alignment horizontal="left"/>
    </xf>
    <xf numFmtId="3" fontId="7" fillId="49" borderId="0" xfId="119" applyNumberFormat="1" applyFont="1" applyFill="1" applyBorder="1" applyAlignment="1">
      <alignment horizontal="left"/>
      <protection/>
    </xf>
    <xf numFmtId="170" fontId="0" fillId="49" borderId="19" xfId="119" applyNumberFormat="1" applyFont="1" applyFill="1" applyBorder="1">
      <alignment/>
      <protection/>
    </xf>
    <xf numFmtId="0" fontId="2" fillId="0" borderId="0" xfId="119" applyFont="1">
      <alignment/>
      <protection/>
    </xf>
    <xf numFmtId="3" fontId="6" fillId="49" borderId="19" xfId="119" applyNumberFormat="1" applyFont="1" applyFill="1" applyBorder="1" applyAlignment="1" applyProtection="1">
      <alignment/>
      <protection/>
    </xf>
    <xf numFmtId="0" fontId="0" fillId="49" borderId="0" xfId="119" applyFont="1" applyFill="1" applyAlignment="1">
      <alignment vertical="center"/>
      <protection/>
    </xf>
    <xf numFmtId="0" fontId="3" fillId="49" borderId="22" xfId="119" applyFont="1" applyFill="1" applyBorder="1" applyAlignment="1" applyProtection="1">
      <alignment vertical="center" wrapText="1"/>
      <protection/>
    </xf>
    <xf numFmtId="0" fontId="3" fillId="49" borderId="19" xfId="119" applyFont="1" applyFill="1" applyBorder="1" applyAlignment="1" applyProtection="1">
      <alignment vertical="center" wrapText="1"/>
      <protection/>
    </xf>
    <xf numFmtId="3" fontId="4" fillId="49" borderId="0" xfId="119" applyNumberFormat="1" applyFont="1" applyFill="1" applyBorder="1" applyAlignment="1">
      <alignment horizontal="right"/>
      <protection/>
    </xf>
    <xf numFmtId="0" fontId="4" fillId="49" borderId="0" xfId="119" applyFont="1" applyFill="1">
      <alignment/>
      <protection/>
    </xf>
    <xf numFmtId="0" fontId="0" fillId="49" borderId="0" xfId="119" applyFont="1" applyFill="1" applyAlignment="1">
      <alignment wrapText="1"/>
      <protection/>
    </xf>
    <xf numFmtId="170" fontId="0" fillId="49" borderId="0" xfId="119" applyNumberFormat="1" applyFont="1" applyFill="1" applyBorder="1">
      <alignment/>
      <protection/>
    </xf>
    <xf numFmtId="0" fontId="69" fillId="51" borderId="0" xfId="119" applyNumberFormat="1" applyFont="1" applyFill="1" applyBorder="1">
      <alignment/>
      <protection/>
    </xf>
    <xf numFmtId="170" fontId="3" fillId="49" borderId="0" xfId="119" applyNumberFormat="1" applyFont="1" applyFill="1" applyBorder="1" applyAlignment="1" applyProtection="1">
      <alignment horizontal="left"/>
      <protection/>
    </xf>
    <xf numFmtId="0" fontId="0" fillId="49" borderId="0" xfId="119" applyNumberFormat="1" applyFill="1" applyBorder="1">
      <alignment/>
      <protection/>
    </xf>
    <xf numFmtId="0" fontId="0" fillId="49" borderId="0" xfId="119" applyFill="1" applyBorder="1" applyAlignment="1">
      <alignment horizontal="left"/>
      <protection/>
    </xf>
    <xf numFmtId="0" fontId="69" fillId="51" borderId="0" xfId="119" applyFont="1" applyFill="1" applyBorder="1">
      <alignment/>
      <protection/>
    </xf>
    <xf numFmtId="0" fontId="69" fillId="0" borderId="23" xfId="119" applyFont="1" applyBorder="1" applyAlignment="1">
      <alignment horizontal="left"/>
      <protection/>
    </xf>
    <xf numFmtId="3" fontId="0" fillId="49" borderId="0" xfId="119" applyNumberFormat="1" applyFont="1" applyFill="1" applyBorder="1">
      <alignment/>
      <protection/>
    </xf>
    <xf numFmtId="43" fontId="0" fillId="49" borderId="0" xfId="0" applyNumberFormat="1" applyFill="1" applyAlignment="1">
      <alignment/>
    </xf>
    <xf numFmtId="43" fontId="0" fillId="49" borderId="0" xfId="0" applyNumberFormat="1" applyFill="1" applyBorder="1" applyAlignment="1">
      <alignment/>
    </xf>
    <xf numFmtId="172" fontId="2" fillId="49" borderId="0" xfId="0" applyNumberFormat="1" applyFont="1" applyFill="1" applyAlignment="1">
      <alignment/>
    </xf>
    <xf numFmtId="170" fontId="3" fillId="49" borderId="0" xfId="104" applyNumberFormat="1" applyFont="1" applyFill="1" applyBorder="1" applyAlignment="1" applyProtection="1">
      <alignment horizontal="right"/>
      <protection/>
    </xf>
    <xf numFmtId="0" fontId="3" fillId="49" borderId="0" xfId="119" applyFont="1" applyFill="1" applyBorder="1" applyAlignment="1" applyProtection="1">
      <alignment horizontal="right"/>
      <protection/>
    </xf>
    <xf numFmtId="0" fontId="0" fillId="49" borderId="0" xfId="119" applyFont="1" applyFill="1" applyAlignment="1">
      <alignment horizontal="right" wrapText="1"/>
      <protection/>
    </xf>
    <xf numFmtId="172" fontId="0" fillId="49" borderId="0" xfId="0" applyNumberFormat="1" applyFill="1" applyBorder="1" applyAlignment="1">
      <alignment/>
    </xf>
    <xf numFmtId="43" fontId="3" fillId="49" borderId="0" xfId="0" applyNumberFormat="1" applyFont="1" applyFill="1" applyBorder="1" applyAlignment="1" applyProtection="1">
      <alignment horizontal="left"/>
      <protection/>
    </xf>
    <xf numFmtId="166" fontId="4" fillId="49" borderId="0" xfId="132" applyNumberFormat="1" applyFont="1" applyFill="1" applyBorder="1" applyAlignment="1">
      <alignment/>
      <protection/>
    </xf>
    <xf numFmtId="166" fontId="0" fillId="49" borderId="0" xfId="119" applyNumberFormat="1" applyFont="1" applyFill="1">
      <alignment/>
      <protection/>
    </xf>
    <xf numFmtId="0" fontId="70" fillId="49" borderId="0" xfId="119" applyFont="1" applyFill="1">
      <alignment/>
      <protection/>
    </xf>
    <xf numFmtId="0" fontId="71" fillId="49" borderId="0" xfId="119" applyFont="1" applyFill="1">
      <alignment/>
      <protection/>
    </xf>
    <xf numFmtId="0" fontId="7" fillId="49" borderId="19" xfId="119" applyFont="1" applyFill="1" applyBorder="1" applyAlignment="1">
      <alignment horizontal="left" vertical="top"/>
      <protection/>
    </xf>
    <xf numFmtId="0" fontId="0" fillId="49" borderId="0" xfId="117" applyFont="1" applyFill="1" applyAlignment="1">
      <alignment horizontal="left" vertical="top"/>
      <protection/>
    </xf>
    <xf numFmtId="168" fontId="3" fillId="49" borderId="0" xfId="0" applyNumberFormat="1" applyFont="1" applyFill="1" applyBorder="1" applyAlignment="1" applyProtection="1">
      <alignment horizontal="left" vertical="top"/>
      <protection/>
    </xf>
    <xf numFmtId="0" fontId="0" fillId="49" borderId="0" xfId="0" applyFont="1" applyFill="1" applyBorder="1" applyAlignment="1">
      <alignment/>
    </xf>
    <xf numFmtId="170" fontId="0" fillId="49" borderId="0" xfId="0" applyNumberFormat="1" applyFont="1" applyFill="1" applyAlignment="1">
      <alignment/>
    </xf>
    <xf numFmtId="174" fontId="0" fillId="49" borderId="0" xfId="139" applyNumberFormat="1" applyFont="1" applyFill="1" applyAlignment="1">
      <alignment/>
    </xf>
    <xf numFmtId="3" fontId="8" fillId="49" borderId="0" xfId="119" applyNumberFormat="1" applyFont="1" applyFill="1" applyBorder="1">
      <alignment/>
      <protection/>
    </xf>
    <xf numFmtId="166" fontId="3" fillId="49" borderId="0" xfId="119" applyNumberFormat="1" applyFont="1" applyFill="1">
      <alignment/>
      <protection/>
    </xf>
    <xf numFmtId="170" fontId="0" fillId="49" borderId="0" xfId="104" applyNumberFormat="1" applyFont="1" applyFill="1" applyAlignment="1">
      <alignment vertical="center"/>
    </xf>
    <xf numFmtId="0" fontId="4" fillId="49" borderId="0" xfId="119" applyFont="1" applyFill="1" applyBorder="1" applyAlignment="1">
      <alignment wrapText="1"/>
      <protection/>
    </xf>
    <xf numFmtId="0" fontId="3" fillId="49" borderId="0" xfId="0" applyFont="1" applyFill="1" applyBorder="1" applyAlignment="1">
      <alignment/>
    </xf>
    <xf numFmtId="169" fontId="3" fillId="49" borderId="0" xfId="104" applyNumberFormat="1" applyFont="1" applyFill="1" applyBorder="1" applyAlignment="1">
      <alignment vertical="center" wrapText="1"/>
    </xf>
    <xf numFmtId="169" fontId="0" fillId="49" borderId="0" xfId="104" applyNumberFormat="1" applyFont="1" applyFill="1" applyBorder="1" applyAlignment="1">
      <alignment horizontal="left" vertical="center" wrapText="1"/>
    </xf>
    <xf numFmtId="0" fontId="3" fillId="52" borderId="0" xfId="123" applyFont="1" applyFill="1" applyBorder="1" applyAlignment="1">
      <alignment horizontal="left"/>
      <protection/>
    </xf>
    <xf numFmtId="0" fontId="0" fillId="49" borderId="0" xfId="119" applyFont="1" applyFill="1" applyAlignment="1">
      <alignment horizontal="center"/>
      <protection/>
    </xf>
    <xf numFmtId="0" fontId="8" fillId="49" borderId="0" xfId="119" applyFont="1" applyFill="1" applyAlignment="1">
      <alignment horizontal="center"/>
      <protection/>
    </xf>
    <xf numFmtId="3" fontId="8" fillId="49" borderId="0" xfId="119" applyNumberFormat="1" applyFont="1" applyFill="1" applyBorder="1" applyAlignment="1">
      <alignment horizontal="center"/>
      <protection/>
    </xf>
    <xf numFmtId="166" fontId="3" fillId="49" borderId="0" xfId="104" applyNumberFormat="1" applyFont="1" applyFill="1" applyBorder="1" applyAlignment="1">
      <alignment horizontal="center" vertical="center"/>
    </xf>
    <xf numFmtId="166" fontId="3" fillId="53" borderId="0" xfId="104" applyNumberFormat="1" applyFont="1" applyFill="1" applyAlignment="1">
      <alignment horizontal="center" vertical="center"/>
    </xf>
    <xf numFmtId="0" fontId="0" fillId="49" borderId="0" xfId="0" applyFont="1" applyFill="1" applyAlignment="1">
      <alignment horizontal="center"/>
    </xf>
    <xf numFmtId="167" fontId="3" fillId="53" borderId="0" xfId="104" applyNumberFormat="1" applyFont="1" applyFill="1" applyAlignment="1">
      <alignment horizontal="center" vertical="center"/>
    </xf>
    <xf numFmtId="170" fontId="7" fillId="49" borderId="19" xfId="119" applyNumberFormat="1" applyFont="1" applyFill="1" applyBorder="1" applyAlignment="1">
      <alignment horizontal="left"/>
      <protection/>
    </xf>
    <xf numFmtId="0" fontId="0" fillId="49" borderId="0" xfId="117" applyFont="1" applyFill="1" applyAlignment="1">
      <alignment horizontal="center"/>
      <protection/>
    </xf>
    <xf numFmtId="170" fontId="5" fillId="50" borderId="0" xfId="104" applyNumberFormat="1" applyFont="1" applyFill="1" applyBorder="1" applyAlignment="1">
      <alignment horizontal="center"/>
    </xf>
    <xf numFmtId="0" fontId="8" fillId="49" borderId="0" xfId="117" applyFont="1" applyFill="1" applyAlignment="1">
      <alignment horizontal="center"/>
      <protection/>
    </xf>
    <xf numFmtId="3" fontId="0" fillId="49" borderId="0" xfId="0" applyNumberFormat="1" applyFont="1" applyFill="1" applyAlignment="1">
      <alignment/>
    </xf>
    <xf numFmtId="3" fontId="0" fillId="49" borderId="0" xfId="117" applyNumberFormat="1" applyFont="1" applyFill="1">
      <alignment/>
      <protection/>
    </xf>
    <xf numFmtId="0" fontId="0" fillId="49" borderId="0" xfId="104" applyNumberFormat="1" applyFont="1" applyFill="1" applyBorder="1" applyAlignment="1">
      <alignment horizontal="center" vertical="center" wrapText="1"/>
    </xf>
    <xf numFmtId="170" fontId="0" fillId="49" borderId="0" xfId="104" applyNumberFormat="1" applyFont="1" applyFill="1" applyBorder="1" applyAlignment="1">
      <alignment horizontal="center" vertical="center" wrapText="1"/>
    </xf>
    <xf numFmtId="3" fontId="3" fillId="49" borderId="0" xfId="119" applyNumberFormat="1" applyFont="1" applyFill="1" applyBorder="1">
      <alignment/>
      <protection/>
    </xf>
    <xf numFmtId="0" fontId="0" fillId="49" borderId="0" xfId="119" applyFont="1" applyFill="1" applyBorder="1" applyAlignment="1">
      <alignment vertical="center"/>
      <protection/>
    </xf>
    <xf numFmtId="3" fontId="0" fillId="49" borderId="0" xfId="119" applyNumberFormat="1" applyFont="1" applyFill="1" applyBorder="1" applyAlignment="1">
      <alignment vertical="center"/>
      <protection/>
    </xf>
    <xf numFmtId="0" fontId="3" fillId="49" borderId="0" xfId="119" applyFont="1" applyFill="1" applyBorder="1">
      <alignment/>
      <protection/>
    </xf>
    <xf numFmtId="0" fontId="4" fillId="49" borderId="0" xfId="0" applyFont="1" applyFill="1" applyBorder="1" applyAlignment="1">
      <alignment/>
    </xf>
    <xf numFmtId="170" fontId="4" fillId="49" borderId="0" xfId="104" applyNumberFormat="1" applyFont="1" applyFill="1" applyBorder="1" applyAlignment="1">
      <alignment/>
    </xf>
    <xf numFmtId="0" fontId="0" fillId="49" borderId="0" xfId="119" applyFont="1" applyFill="1">
      <alignment/>
      <protection/>
    </xf>
    <xf numFmtId="0" fontId="0" fillId="49" borderId="0" xfId="119" applyFont="1" applyFill="1" applyBorder="1">
      <alignment/>
      <protection/>
    </xf>
    <xf numFmtId="170" fontId="0" fillId="49" borderId="0" xfId="104" applyNumberFormat="1" applyFont="1" applyFill="1" applyAlignment="1">
      <alignment vertical="center" wrapText="1"/>
    </xf>
    <xf numFmtId="0" fontId="0" fillId="49" borderId="0" xfId="104" applyNumberFormat="1" applyFont="1" applyFill="1" applyBorder="1" applyAlignment="1">
      <alignment horizontal="left" vertical="top" wrapText="1"/>
    </xf>
    <xf numFmtId="166" fontId="0" fillId="49" borderId="0" xfId="104" applyNumberFormat="1" applyFont="1" applyFill="1" applyAlignment="1">
      <alignment horizontal="center" vertical="center"/>
    </xf>
    <xf numFmtId="166" fontId="0" fillId="49" borderId="0" xfId="104" applyNumberFormat="1" applyFont="1" applyFill="1" applyBorder="1" applyAlignment="1">
      <alignment horizontal="center" vertical="center"/>
    </xf>
    <xf numFmtId="3" fontId="72" fillId="50" borderId="0" xfId="104" applyNumberFormat="1" applyFont="1" applyFill="1" applyBorder="1" applyAlignment="1">
      <alignment/>
    </xf>
    <xf numFmtId="0" fontId="0" fillId="49" borderId="0" xfId="0" applyFont="1" applyFill="1" applyAlignment="1">
      <alignment vertical="center" wrapText="1"/>
    </xf>
    <xf numFmtId="170" fontId="3" fillId="49" borderId="0" xfId="119" applyNumberFormat="1" applyFont="1" applyFill="1">
      <alignment/>
      <protection/>
    </xf>
    <xf numFmtId="165" fontId="4" fillId="49" borderId="0" xfId="104" applyFont="1" applyFill="1" applyAlignment="1">
      <alignment/>
    </xf>
    <xf numFmtId="0" fontId="4" fillId="49" borderId="0" xfId="119" applyFont="1" applyFill="1" applyBorder="1">
      <alignment/>
      <protection/>
    </xf>
    <xf numFmtId="3" fontId="73" fillId="0" borderId="0" xfId="0" applyNumberFormat="1" applyFont="1" applyAlignment="1">
      <alignment/>
    </xf>
    <xf numFmtId="4" fontId="0" fillId="49" borderId="0" xfId="0" applyNumberFormat="1" applyFill="1" applyAlignment="1">
      <alignment/>
    </xf>
    <xf numFmtId="4" fontId="0" fillId="49" borderId="0" xfId="0" applyNumberFormat="1" applyFont="1" applyFill="1" applyAlignment="1">
      <alignment/>
    </xf>
    <xf numFmtId="3" fontId="0" fillId="49" borderId="0" xfId="130" applyNumberFormat="1" applyFont="1" applyFill="1" applyBorder="1">
      <alignment/>
      <protection/>
    </xf>
    <xf numFmtId="3" fontId="4" fillId="49" borderId="0" xfId="110" applyNumberFormat="1" applyFont="1" applyFill="1" applyBorder="1" applyAlignment="1">
      <alignment/>
    </xf>
    <xf numFmtId="167" fontId="4" fillId="49" borderId="0" xfId="110" applyNumberFormat="1" applyFont="1" applyFill="1" applyBorder="1" applyAlignment="1">
      <alignment horizontal="right"/>
    </xf>
    <xf numFmtId="167" fontId="4" fillId="49" borderId="0" xfId="110" applyNumberFormat="1" applyFont="1" applyFill="1" applyBorder="1" applyAlignment="1">
      <alignment/>
    </xf>
    <xf numFmtId="164" fontId="3" fillId="49" borderId="0" xfId="117" applyNumberFormat="1" applyFont="1" applyFill="1">
      <alignment/>
      <protection/>
    </xf>
    <xf numFmtId="166" fontId="0" fillId="49" borderId="0" xfId="119" applyNumberFormat="1" applyFont="1" applyFill="1" applyAlignment="1">
      <alignment horizontal="center" vertical="center"/>
      <protection/>
    </xf>
    <xf numFmtId="0" fontId="3" fillId="49" borderId="24" xfId="119" applyFont="1" applyFill="1" applyBorder="1" applyAlignment="1">
      <alignment horizontal="center" vertical="center"/>
      <protection/>
    </xf>
    <xf numFmtId="3" fontId="3" fillId="49" borderId="0" xfId="130" applyNumberFormat="1" applyFont="1" applyFill="1" applyBorder="1">
      <alignment/>
      <protection/>
    </xf>
    <xf numFmtId="170" fontId="3" fillId="49" borderId="0" xfId="119" applyNumberFormat="1" applyFont="1" applyFill="1" applyBorder="1">
      <alignment/>
      <protection/>
    </xf>
    <xf numFmtId="0" fontId="74" fillId="49" borderId="0" xfId="0" applyFont="1" applyFill="1" applyBorder="1" applyAlignment="1">
      <alignment vertical="center" wrapText="1"/>
    </xf>
    <xf numFmtId="167" fontId="0" fillId="49" borderId="19" xfId="119" applyNumberFormat="1" applyFont="1" applyFill="1" applyBorder="1" applyAlignment="1">
      <alignment horizontal="right"/>
      <protection/>
    </xf>
    <xf numFmtId="1" fontId="3" fillId="50" borderId="0" xfId="132" applyNumberFormat="1" applyFont="1" applyFill="1" applyBorder="1" applyAlignment="1">
      <alignment/>
      <protection/>
    </xf>
    <xf numFmtId="170" fontId="4" fillId="49" borderId="0" xfId="119" applyNumberFormat="1" applyFont="1" applyFill="1" applyBorder="1">
      <alignment/>
      <protection/>
    </xf>
    <xf numFmtId="170" fontId="5" fillId="49" borderId="0" xfId="119" applyNumberFormat="1" applyFont="1" applyFill="1" applyBorder="1">
      <alignment/>
      <protection/>
    </xf>
    <xf numFmtId="3" fontId="0" fillId="49" borderId="0" xfId="119" applyNumberFormat="1" applyFont="1" applyFill="1" applyAlignment="1">
      <alignment wrapText="1"/>
      <protection/>
    </xf>
    <xf numFmtId="170" fontId="0" fillId="49" borderId="0" xfId="0" applyNumberFormat="1" applyFont="1" applyFill="1" applyAlignment="1">
      <alignment/>
    </xf>
    <xf numFmtId="3" fontId="0" fillId="49" borderId="0" xfId="0" applyNumberFormat="1" applyFont="1" applyFill="1" applyBorder="1" applyAlignment="1">
      <alignment/>
    </xf>
    <xf numFmtId="3" fontId="4" fillId="49" borderId="0" xfId="117" applyNumberFormat="1" applyFont="1" applyFill="1" applyBorder="1">
      <alignment/>
      <protection/>
    </xf>
    <xf numFmtId="0" fontId="3" fillId="49" borderId="0" xfId="0" applyFont="1" applyFill="1" applyAlignment="1">
      <alignment horizontal="right"/>
    </xf>
    <xf numFmtId="0" fontId="0" fillId="52" borderId="0" xfId="0" applyFont="1" applyFill="1" applyBorder="1" applyAlignment="1">
      <alignment/>
    </xf>
    <xf numFmtId="0" fontId="2" fillId="49" borderId="0" xfId="119" applyFont="1" applyFill="1">
      <alignment/>
      <protection/>
    </xf>
    <xf numFmtId="3" fontId="3" fillId="49" borderId="0" xfId="119" applyNumberFormat="1" applyFont="1" applyFill="1">
      <alignment/>
      <protection/>
    </xf>
    <xf numFmtId="166" fontId="3" fillId="49" borderId="0" xfId="130" applyNumberFormat="1" applyFont="1" applyFill="1" applyBorder="1">
      <alignment/>
      <protection/>
    </xf>
    <xf numFmtId="170" fontId="0" fillId="52" borderId="0" xfId="104" applyNumberFormat="1" applyFont="1" applyFill="1" applyAlignment="1">
      <alignment/>
    </xf>
    <xf numFmtId="170" fontId="3" fillId="49" borderId="0" xfId="104" applyNumberFormat="1" applyFont="1" applyFill="1" applyBorder="1" applyAlignment="1">
      <alignment/>
    </xf>
    <xf numFmtId="169" fontId="3" fillId="49" borderId="0" xfId="104" applyNumberFormat="1" applyFont="1" applyFill="1" applyBorder="1" applyAlignment="1">
      <alignment horizontal="right"/>
    </xf>
    <xf numFmtId="166" fontId="3" fillId="50" borderId="0" xfId="132" applyNumberFormat="1" applyFont="1" applyFill="1" applyBorder="1" applyAlignment="1">
      <alignment/>
      <protection/>
    </xf>
    <xf numFmtId="167" fontId="3" fillId="50" borderId="0" xfId="104" applyNumberFormat="1" applyFont="1" applyFill="1" applyBorder="1" applyAlignment="1">
      <alignment horizontal="right"/>
    </xf>
    <xf numFmtId="167" fontId="3" fillId="50" borderId="0" xfId="104" applyNumberFormat="1" applyFont="1" applyFill="1" applyBorder="1" applyAlignment="1">
      <alignment/>
    </xf>
    <xf numFmtId="166" fontId="3" fillId="50" borderId="0" xfId="132" applyNumberFormat="1" applyFont="1" applyFill="1" applyBorder="1" applyAlignment="1">
      <alignment horizontal="right"/>
      <protection/>
    </xf>
    <xf numFmtId="167" fontId="3" fillId="52" borderId="0" xfId="104" applyNumberFormat="1" applyFont="1" applyFill="1" applyBorder="1" applyAlignment="1">
      <alignment horizontal="right"/>
    </xf>
    <xf numFmtId="167" fontId="3" fillId="52" borderId="0" xfId="104" applyNumberFormat="1" applyFont="1" applyFill="1" applyBorder="1" applyAlignment="1">
      <alignment/>
    </xf>
    <xf numFmtId="167" fontId="3" fillId="49" borderId="0" xfId="104" applyNumberFormat="1" applyFont="1" applyFill="1" applyBorder="1" applyAlignment="1">
      <alignment horizontal="right"/>
    </xf>
    <xf numFmtId="167" fontId="3" fillId="49" borderId="0" xfId="104" applyNumberFormat="1" applyFont="1" applyFill="1" applyBorder="1" applyAlignment="1">
      <alignment/>
    </xf>
    <xf numFmtId="0" fontId="0" fillId="52" borderId="0" xfId="119" applyFont="1" applyFill="1" applyBorder="1">
      <alignment/>
      <protection/>
    </xf>
    <xf numFmtId="169" fontId="0" fillId="52" borderId="0" xfId="104" applyNumberFormat="1" applyFont="1" applyFill="1" applyBorder="1" applyAlignment="1">
      <alignment horizontal="right"/>
    </xf>
    <xf numFmtId="167" fontId="0" fillId="52" borderId="0" xfId="104" applyNumberFormat="1" applyFont="1" applyFill="1" applyBorder="1" applyAlignment="1">
      <alignment/>
    </xf>
    <xf numFmtId="169" fontId="0" fillId="49" borderId="0" xfId="104" applyNumberFormat="1" applyFont="1" applyFill="1" applyBorder="1" applyAlignment="1">
      <alignment horizontal="right"/>
    </xf>
    <xf numFmtId="167" fontId="0" fillId="49" borderId="0" xfId="104" applyNumberFormat="1" applyFont="1" applyFill="1" applyBorder="1" applyAlignment="1">
      <alignment/>
    </xf>
    <xf numFmtId="167" fontId="0" fillId="49" borderId="0" xfId="104" applyNumberFormat="1" applyFont="1" applyFill="1" applyBorder="1" applyAlignment="1">
      <alignment horizontal="right"/>
    </xf>
    <xf numFmtId="167" fontId="3" fillId="50" borderId="0" xfId="110" applyNumberFormat="1" applyFont="1" applyFill="1" applyBorder="1" applyAlignment="1">
      <alignment/>
    </xf>
    <xf numFmtId="167" fontId="75" fillId="50" borderId="0" xfId="110" applyNumberFormat="1" applyFont="1" applyFill="1" applyBorder="1" applyAlignment="1">
      <alignment/>
    </xf>
    <xf numFmtId="167" fontId="3" fillId="52" borderId="0" xfId="110" applyNumberFormat="1" applyFont="1" applyFill="1" applyBorder="1" applyAlignment="1">
      <alignment/>
    </xf>
    <xf numFmtId="167" fontId="75" fillId="49" borderId="0" xfId="110" applyNumberFormat="1" applyFont="1" applyFill="1" applyBorder="1" applyAlignment="1">
      <alignment/>
    </xf>
    <xf numFmtId="167" fontId="3" fillId="54" borderId="0" xfId="110" applyNumberFormat="1" applyFont="1" applyFill="1" applyBorder="1" applyAlignment="1">
      <alignment/>
    </xf>
    <xf numFmtId="167" fontId="3" fillId="49" borderId="0" xfId="110" applyNumberFormat="1" applyFont="1" applyFill="1" applyBorder="1" applyAlignment="1">
      <alignment/>
    </xf>
    <xf numFmtId="167" fontId="0" fillId="52" borderId="0" xfId="110" applyNumberFormat="1" applyFont="1" applyFill="1" applyBorder="1" applyAlignment="1">
      <alignment horizontal="right"/>
    </xf>
    <xf numFmtId="167" fontId="0" fillId="49" borderId="0" xfId="110" applyNumberFormat="1" applyFont="1" applyFill="1" applyBorder="1" applyAlignment="1">
      <alignment horizontal="right"/>
    </xf>
    <xf numFmtId="164" fontId="0" fillId="49" borderId="0" xfId="119" applyNumberFormat="1" applyFont="1" applyFill="1" applyBorder="1">
      <alignment/>
      <protection/>
    </xf>
    <xf numFmtId="0" fontId="3" fillId="49" borderId="0" xfId="119" applyFont="1" applyFill="1" applyBorder="1" applyAlignment="1">
      <alignment/>
      <protection/>
    </xf>
    <xf numFmtId="168" fontId="0" fillId="54" borderId="0" xfId="119" applyNumberFormat="1" applyFont="1" applyFill="1" applyBorder="1" applyAlignment="1" applyProtection="1">
      <alignment horizontal="center"/>
      <protection/>
    </xf>
    <xf numFmtId="0" fontId="0" fillId="54" borderId="0" xfId="119" applyFont="1" applyFill="1" applyBorder="1" applyAlignment="1">
      <alignment/>
      <protection/>
    </xf>
    <xf numFmtId="166" fontId="0" fillId="52" borderId="0" xfId="104" applyNumberFormat="1" applyFont="1" applyFill="1" applyBorder="1" applyAlignment="1">
      <alignment horizontal="right"/>
    </xf>
    <xf numFmtId="167" fontId="0" fillId="49" borderId="0" xfId="119" applyNumberFormat="1" applyFont="1" applyFill="1" applyBorder="1" applyAlignment="1">
      <alignment horizontal="right" vertical="center"/>
      <protection/>
    </xf>
    <xf numFmtId="168" fontId="0" fillId="49" borderId="0" xfId="119" applyNumberFormat="1" applyFont="1" applyFill="1" applyBorder="1" applyAlignment="1" applyProtection="1">
      <alignment horizontal="center" vertical="center" wrapText="1"/>
      <protection/>
    </xf>
    <xf numFmtId="0" fontId="0" fillId="49" borderId="0" xfId="119" applyFont="1" applyFill="1" applyBorder="1" applyAlignment="1">
      <alignment vertical="center" wrapText="1"/>
      <protection/>
    </xf>
    <xf numFmtId="169" fontId="0" fillId="49" borderId="0" xfId="104" applyNumberFormat="1" applyFont="1" applyFill="1" applyBorder="1" applyAlignment="1">
      <alignment horizontal="right" vertical="center" wrapText="1"/>
    </xf>
    <xf numFmtId="166" fontId="0" fillId="49" borderId="0" xfId="104" applyNumberFormat="1" applyFont="1" applyFill="1" applyBorder="1" applyAlignment="1">
      <alignment horizontal="right" vertical="center"/>
    </xf>
    <xf numFmtId="0" fontId="3" fillId="49" borderId="0" xfId="119" applyFont="1" applyFill="1" applyBorder="1" applyAlignment="1">
      <alignment horizontal="right" vertical="center"/>
      <protection/>
    </xf>
    <xf numFmtId="173" fontId="3" fillId="49" borderId="0" xfId="119" applyNumberFormat="1" applyFont="1" applyFill="1" applyBorder="1" applyAlignment="1">
      <alignment horizontal="right" vertical="center"/>
      <protection/>
    </xf>
    <xf numFmtId="0" fontId="3" fillId="49" borderId="0" xfId="119" applyFont="1" applyFill="1" applyBorder="1" applyAlignment="1">
      <alignment horizontal="right" vertical="center" wrapText="1"/>
      <protection/>
    </xf>
    <xf numFmtId="169" fontId="0" fillId="52" borderId="0" xfId="104" applyNumberFormat="1" applyFont="1" applyFill="1" applyBorder="1" applyAlignment="1" applyProtection="1">
      <alignment horizontal="right" vertical="center"/>
      <protection/>
    </xf>
    <xf numFmtId="169" fontId="0" fillId="49" borderId="19" xfId="104" applyNumberFormat="1" applyFont="1" applyFill="1" applyBorder="1" applyAlignment="1" applyProtection="1">
      <alignment horizontal="right" vertical="center"/>
      <protection/>
    </xf>
    <xf numFmtId="169" fontId="3" fillId="50" borderId="0" xfId="104" applyNumberFormat="1" applyFont="1" applyFill="1" applyBorder="1" applyAlignment="1">
      <alignment horizontal="right" vertical="center"/>
    </xf>
    <xf numFmtId="169" fontId="3" fillId="49" borderId="0" xfId="104" applyNumberFormat="1" applyFont="1" applyFill="1" applyAlignment="1">
      <alignment horizontal="right" vertical="center"/>
    </xf>
    <xf numFmtId="164" fontId="3" fillId="49" borderId="0" xfId="119" applyNumberFormat="1" applyFont="1" applyFill="1" applyBorder="1" applyAlignment="1">
      <alignment horizontal="right" vertical="center"/>
      <protection/>
    </xf>
    <xf numFmtId="0" fontId="0" fillId="52" borderId="0" xfId="119" applyFont="1" applyFill="1" applyBorder="1" applyAlignment="1">
      <alignment/>
      <protection/>
    </xf>
    <xf numFmtId="170" fontId="0" fillId="49" borderId="0" xfId="104" applyNumberFormat="1" applyFont="1" applyFill="1" applyAlignment="1">
      <alignment horizontal="right" vertical="center"/>
    </xf>
    <xf numFmtId="168" fontId="0" fillId="49" borderId="0" xfId="119" applyNumberFormat="1" applyFont="1" applyFill="1" applyBorder="1" applyAlignment="1" applyProtection="1">
      <alignment horizontal="center"/>
      <protection/>
    </xf>
    <xf numFmtId="0" fontId="0" fillId="49" borderId="0" xfId="119" applyFont="1" applyFill="1" applyBorder="1" applyAlignment="1">
      <alignment/>
      <protection/>
    </xf>
    <xf numFmtId="168" fontId="0" fillId="49" borderId="19" xfId="119" applyNumberFormat="1" applyFont="1" applyFill="1" applyBorder="1" applyAlignment="1" applyProtection="1">
      <alignment wrapText="1"/>
      <protection/>
    </xf>
    <xf numFmtId="168" fontId="0" fillId="49" borderId="19" xfId="119" applyNumberFormat="1" applyFont="1" applyFill="1" applyBorder="1" applyAlignment="1" applyProtection="1">
      <alignment vertical="center"/>
      <protection/>
    </xf>
    <xf numFmtId="170" fontId="0" fillId="49" borderId="19" xfId="104" applyNumberFormat="1" applyFont="1" applyFill="1" applyBorder="1" applyAlignment="1">
      <alignment horizontal="right" vertical="center"/>
    </xf>
    <xf numFmtId="164" fontId="3" fillId="49" borderId="19" xfId="119" applyNumberFormat="1" applyFont="1" applyFill="1" applyBorder="1" applyAlignment="1">
      <alignment horizontal="right" vertical="center"/>
      <protection/>
    </xf>
    <xf numFmtId="0" fontId="3" fillId="49" borderId="0" xfId="119" applyFont="1" applyFill="1" applyBorder="1" applyAlignment="1">
      <alignment horizontal="left"/>
      <protection/>
    </xf>
    <xf numFmtId="170" fontId="3" fillId="52" borderId="0" xfId="104" applyNumberFormat="1" applyFont="1" applyFill="1" applyAlignment="1">
      <alignment/>
    </xf>
    <xf numFmtId="0" fontId="6" fillId="54" borderId="0" xfId="119" applyFont="1" applyFill="1" applyBorder="1" applyAlignment="1">
      <alignment horizontal="left"/>
      <protection/>
    </xf>
    <xf numFmtId="170" fontId="0" fillId="49" borderId="0" xfId="104" applyNumberFormat="1" applyFont="1" applyFill="1" applyAlignment="1">
      <alignment vertical="top"/>
    </xf>
    <xf numFmtId="0" fontId="6" fillId="52" borderId="0" xfId="119" applyFont="1" applyFill="1" applyBorder="1" applyAlignment="1">
      <alignment horizontal="left"/>
      <protection/>
    </xf>
    <xf numFmtId="166" fontId="3" fillId="50" borderId="0" xfId="131" applyNumberFormat="1" applyFont="1" applyFill="1" applyBorder="1" applyAlignment="1">
      <alignment/>
      <protection/>
    </xf>
    <xf numFmtId="170" fontId="3" fillId="50" borderId="0" xfId="104" applyNumberFormat="1" applyFont="1" applyFill="1" applyBorder="1" applyAlignment="1">
      <alignment/>
    </xf>
    <xf numFmtId="167" fontId="3" fillId="54" borderId="0" xfId="104" applyNumberFormat="1" applyFont="1" applyFill="1" applyBorder="1" applyAlignment="1">
      <alignment/>
    </xf>
    <xf numFmtId="164" fontId="3" fillId="49" borderId="0" xfId="119" applyNumberFormat="1" applyFont="1" applyFill="1" applyBorder="1">
      <alignment/>
      <protection/>
    </xf>
    <xf numFmtId="167" fontId="0" fillId="52" borderId="0" xfId="104" applyNumberFormat="1" applyFont="1" applyFill="1" applyBorder="1" applyAlignment="1" applyProtection="1">
      <alignment horizontal="right"/>
      <protection/>
    </xf>
    <xf numFmtId="166" fontId="0" fillId="52" borderId="0" xfId="104" applyNumberFormat="1" applyFont="1" applyFill="1" applyAlignment="1">
      <alignment/>
    </xf>
    <xf numFmtId="167" fontId="0" fillId="49" borderId="0" xfId="104" applyNumberFormat="1" applyFont="1" applyFill="1" applyBorder="1" applyAlignment="1" applyProtection="1">
      <alignment horizontal="right"/>
      <protection/>
    </xf>
    <xf numFmtId="166" fontId="0" fillId="49" borderId="0" xfId="104" applyNumberFormat="1" applyFont="1" applyFill="1" applyAlignment="1">
      <alignment/>
    </xf>
    <xf numFmtId="167" fontId="0" fillId="55" borderId="0" xfId="104" applyNumberFormat="1" applyFont="1" applyFill="1" applyBorder="1" applyAlignment="1">
      <alignment horizontal="right"/>
    </xf>
    <xf numFmtId="166" fontId="0" fillId="52" borderId="0" xfId="119" applyNumberFormat="1" applyFont="1" applyFill="1" applyBorder="1">
      <alignment/>
      <protection/>
    </xf>
    <xf numFmtId="168" fontId="0" fillId="49" borderId="19" xfId="119" applyNumberFormat="1" applyFont="1" applyFill="1" applyBorder="1" applyAlignment="1" applyProtection="1">
      <alignment horizontal="center"/>
      <protection/>
    </xf>
    <xf numFmtId="168" fontId="0" fillId="49" borderId="19" xfId="119" applyNumberFormat="1" applyFont="1" applyFill="1" applyBorder="1" applyAlignment="1" applyProtection="1">
      <alignment/>
      <protection/>
    </xf>
    <xf numFmtId="167" fontId="0" fillId="49" borderId="19" xfId="104" applyNumberFormat="1" applyFont="1" applyFill="1" applyBorder="1" applyAlignment="1" applyProtection="1">
      <alignment horizontal="right"/>
      <protection/>
    </xf>
    <xf numFmtId="166" fontId="0" fillId="49" borderId="19" xfId="104" applyNumberFormat="1" applyFont="1" applyFill="1" applyBorder="1" applyAlignment="1">
      <alignment/>
    </xf>
    <xf numFmtId="164" fontId="0" fillId="49" borderId="19" xfId="119" applyNumberFormat="1" applyFont="1" applyFill="1" applyBorder="1">
      <alignment/>
      <protection/>
    </xf>
    <xf numFmtId="166" fontId="3" fillId="49" borderId="0" xfId="104" applyNumberFormat="1" applyFont="1" applyFill="1" applyBorder="1" applyAlignment="1">
      <alignment horizontal="right"/>
    </xf>
    <xf numFmtId="170" fontId="3" fillId="52" borderId="0" xfId="104" applyNumberFormat="1" applyFont="1" applyFill="1" applyBorder="1" applyAlignment="1">
      <alignment/>
    </xf>
    <xf numFmtId="169" fontId="3" fillId="52" borderId="0" xfId="104" applyNumberFormat="1" applyFont="1" applyFill="1" applyBorder="1" applyAlignment="1">
      <alignment horizontal="right"/>
    </xf>
    <xf numFmtId="166" fontId="3" fillId="52" borderId="0" xfId="104" applyNumberFormat="1" applyFont="1" applyFill="1" applyBorder="1" applyAlignment="1">
      <alignment horizontal="right"/>
    </xf>
    <xf numFmtId="166" fontId="0" fillId="49" borderId="0" xfId="104" applyNumberFormat="1" applyFont="1" applyFill="1" applyBorder="1" applyAlignment="1">
      <alignment horizontal="right"/>
    </xf>
    <xf numFmtId="170" fontId="0" fillId="52" borderId="0" xfId="104" applyNumberFormat="1" applyFont="1" applyFill="1" applyBorder="1" applyAlignment="1">
      <alignment/>
    </xf>
    <xf numFmtId="170" fontId="0" fillId="49" borderId="0" xfId="104" applyNumberFormat="1" applyFont="1" applyFill="1" applyBorder="1" applyAlignment="1">
      <alignment vertical="top"/>
    </xf>
    <xf numFmtId="169" fontId="3" fillId="49" borderId="0" xfId="104" applyNumberFormat="1" applyFont="1" applyFill="1" applyBorder="1" applyAlignment="1">
      <alignment wrapText="1"/>
    </xf>
    <xf numFmtId="0" fontId="0" fillId="49" borderId="0" xfId="0" applyFont="1" applyFill="1" applyAlignment="1">
      <alignment horizontal="left" wrapText="1"/>
    </xf>
    <xf numFmtId="167" fontId="0" fillId="49" borderId="0" xfId="104" applyNumberFormat="1" applyFont="1" applyFill="1" applyBorder="1" applyAlignment="1">
      <alignment horizontal="center" vertical="center"/>
    </xf>
    <xf numFmtId="167" fontId="3" fillId="53" borderId="0" xfId="104" applyNumberFormat="1" applyFont="1" applyFill="1" applyBorder="1" applyAlignment="1">
      <alignment horizontal="center" vertical="center"/>
    </xf>
    <xf numFmtId="167" fontId="3" fillId="49" borderId="0" xfId="119" applyNumberFormat="1" applyFont="1" applyFill="1" applyAlignment="1">
      <alignment horizontal="center" vertical="center"/>
      <protection/>
    </xf>
    <xf numFmtId="167" fontId="3" fillId="49" borderId="0" xfId="104" applyNumberFormat="1" applyFont="1" applyFill="1" applyBorder="1" applyAlignment="1">
      <alignment horizontal="center" vertical="center"/>
    </xf>
    <xf numFmtId="0" fontId="2" fillId="49" borderId="0" xfId="119" applyFont="1" applyFill="1" applyAlignment="1">
      <alignment horizontal="left" wrapText="1"/>
      <protection/>
    </xf>
    <xf numFmtId="3" fontId="4" fillId="49" borderId="0" xfId="104" applyNumberFormat="1" applyFont="1" applyFill="1" applyAlignment="1">
      <alignment horizontal="center" vertical="center"/>
    </xf>
    <xf numFmtId="3" fontId="0" fillId="49" borderId="0" xfId="0" applyNumberFormat="1" applyFont="1" applyFill="1" applyBorder="1" applyAlignment="1">
      <alignment wrapText="1"/>
    </xf>
    <xf numFmtId="0" fontId="3" fillId="49" borderId="19" xfId="0" applyFont="1" applyFill="1" applyBorder="1" applyAlignment="1">
      <alignment horizontal="center" vertical="center"/>
    </xf>
    <xf numFmtId="167" fontId="0" fillId="52" borderId="0" xfId="104" applyNumberFormat="1" applyFont="1" applyFill="1" applyBorder="1" applyAlignment="1">
      <alignment horizontal="right"/>
    </xf>
    <xf numFmtId="167" fontId="0" fillId="49" borderId="0" xfId="104" applyNumberFormat="1" applyFont="1" applyFill="1" applyBorder="1" applyAlignment="1">
      <alignment horizontal="right"/>
    </xf>
    <xf numFmtId="166" fontId="3" fillId="49" borderId="19" xfId="119" applyNumberFormat="1" applyFont="1" applyFill="1" applyBorder="1">
      <alignment/>
      <protection/>
    </xf>
    <xf numFmtId="3" fontId="7" fillId="49" borderId="0" xfId="119" applyNumberFormat="1" applyFont="1" applyFill="1" applyBorder="1" applyAlignment="1">
      <alignment horizontal="right"/>
      <protection/>
    </xf>
    <xf numFmtId="167" fontId="7" fillId="49" borderId="0" xfId="119" applyNumberFormat="1" applyFont="1" applyFill="1" applyBorder="1" applyAlignment="1">
      <alignment horizontal="right"/>
      <protection/>
    </xf>
    <xf numFmtId="3" fontId="0" fillId="49" borderId="19" xfId="0" applyNumberFormat="1" applyFont="1" applyFill="1" applyBorder="1" applyAlignment="1">
      <alignment horizontal="right"/>
    </xf>
    <xf numFmtId="170" fontId="0" fillId="49" borderId="19" xfId="0" applyNumberFormat="1" applyFont="1" applyFill="1" applyBorder="1" applyAlignment="1">
      <alignment/>
    </xf>
    <xf numFmtId="170" fontId="7" fillId="49" borderId="0" xfId="119" applyNumberFormat="1" applyFont="1" applyFill="1" applyBorder="1" applyAlignment="1">
      <alignment horizontal="left"/>
      <protection/>
    </xf>
    <xf numFmtId="3" fontId="69" fillId="49" borderId="19" xfId="119" applyNumberFormat="1" applyFont="1" applyFill="1" applyBorder="1">
      <alignment/>
      <protection/>
    </xf>
    <xf numFmtId="170" fontId="0" fillId="49" borderId="0" xfId="104" applyNumberFormat="1" applyFont="1" applyFill="1" applyBorder="1" applyAlignment="1">
      <alignment horizontal="right" vertical="center"/>
    </xf>
    <xf numFmtId="3" fontId="0" fillId="49" borderId="0" xfId="119" applyNumberFormat="1" applyFont="1" applyFill="1" applyBorder="1" applyAlignment="1">
      <alignment horizontal="right"/>
      <protection/>
    </xf>
    <xf numFmtId="170" fontId="0" fillId="49" borderId="0" xfId="119" applyNumberFormat="1" applyFont="1" applyFill="1" applyBorder="1" applyAlignment="1">
      <alignment horizontal="right"/>
      <protection/>
    </xf>
    <xf numFmtId="0" fontId="0" fillId="49" borderId="0" xfId="119" applyFont="1" applyFill="1" applyBorder="1" applyAlignment="1">
      <alignment horizontal="right"/>
      <protection/>
    </xf>
    <xf numFmtId="0" fontId="4" fillId="49" borderId="0" xfId="119" applyFont="1" applyFill="1" applyAlignment="1">
      <alignment horizontal="right"/>
      <protection/>
    </xf>
    <xf numFmtId="0" fontId="2" fillId="49" borderId="0" xfId="119" applyFont="1" applyFill="1" applyAlignment="1">
      <alignment wrapText="1"/>
      <protection/>
    </xf>
    <xf numFmtId="170" fontId="3" fillId="49" borderId="19" xfId="0" applyNumberFormat="1" applyFont="1" applyFill="1" applyBorder="1" applyAlignment="1" applyProtection="1">
      <alignment horizontal="left"/>
      <protection/>
    </xf>
    <xf numFmtId="167" fontId="0" fillId="49" borderId="0" xfId="119" applyNumberFormat="1" applyFont="1" applyFill="1">
      <alignment/>
      <protection/>
    </xf>
    <xf numFmtId="3" fontId="0" fillId="49" borderId="0" xfId="104" applyNumberFormat="1" applyFont="1" applyFill="1" applyAlignment="1">
      <alignment horizontal="center" vertical="center"/>
    </xf>
    <xf numFmtId="3" fontId="3" fillId="49" borderId="0" xfId="104" applyNumberFormat="1" applyFont="1" applyFill="1" applyAlignment="1">
      <alignment/>
    </xf>
    <xf numFmtId="3" fontId="3" fillId="52" borderId="0" xfId="104" applyNumberFormat="1" applyFont="1" applyFill="1" applyAlignment="1">
      <alignment/>
    </xf>
    <xf numFmtId="3" fontId="0" fillId="52" borderId="0" xfId="104" applyNumberFormat="1" applyFont="1" applyFill="1" applyAlignment="1">
      <alignment/>
    </xf>
    <xf numFmtId="3" fontId="0" fillId="49" borderId="0" xfId="104" applyNumberFormat="1" applyFont="1" applyFill="1" applyAlignment="1">
      <alignment/>
    </xf>
    <xf numFmtId="167" fontId="70" fillId="49" borderId="0" xfId="110" applyNumberFormat="1" applyFont="1" applyFill="1" applyBorder="1" applyAlignment="1">
      <alignment horizontal="right"/>
    </xf>
    <xf numFmtId="167" fontId="3" fillId="50" borderId="0" xfId="104" applyNumberFormat="1" applyFont="1" applyFill="1" applyBorder="1" applyAlignment="1">
      <alignment horizontal="right" vertical="center"/>
    </xf>
    <xf numFmtId="167" fontId="3" fillId="52" borderId="0" xfId="104" applyNumberFormat="1" applyFont="1" applyFill="1" applyBorder="1" applyAlignment="1">
      <alignment horizontal="right" vertical="center"/>
    </xf>
    <xf numFmtId="167" fontId="3" fillId="54" borderId="0" xfId="104" applyNumberFormat="1" applyFont="1" applyFill="1" applyBorder="1" applyAlignment="1">
      <alignment horizontal="right"/>
    </xf>
    <xf numFmtId="167" fontId="3" fillId="49" borderId="0" xfId="104" applyNumberFormat="1" applyFont="1" applyFill="1" applyBorder="1" applyAlignment="1">
      <alignment horizontal="right" vertical="center"/>
    </xf>
    <xf numFmtId="167" fontId="0" fillId="52" borderId="0" xfId="104" applyNumberFormat="1" applyFont="1" applyFill="1" applyBorder="1" applyAlignment="1">
      <alignment horizontal="right" vertical="center"/>
    </xf>
    <xf numFmtId="167" fontId="0" fillId="49" borderId="0" xfId="104" applyNumberFormat="1" applyFont="1" applyFill="1" applyBorder="1" applyAlignment="1">
      <alignment horizontal="right" vertical="center"/>
    </xf>
    <xf numFmtId="170" fontId="0" fillId="52" borderId="0" xfId="119" applyNumberFormat="1" applyFont="1" applyFill="1">
      <alignment/>
      <protection/>
    </xf>
    <xf numFmtId="170" fontId="3" fillId="52" borderId="0" xfId="119" applyNumberFormat="1" applyFont="1" applyFill="1">
      <alignment/>
      <protection/>
    </xf>
    <xf numFmtId="170" fontId="3" fillId="49" borderId="0" xfId="104" applyNumberFormat="1" applyFont="1" applyFill="1" applyAlignment="1">
      <alignment vertical="center"/>
    </xf>
    <xf numFmtId="166" fontId="3" fillId="50" borderId="0" xfId="131" applyNumberFormat="1" applyFont="1" applyFill="1" applyBorder="1" applyAlignment="1">
      <alignment horizontal="right"/>
      <protection/>
    </xf>
    <xf numFmtId="0" fontId="0" fillId="49" borderId="0" xfId="0" applyFont="1" applyFill="1" applyAlignment="1">
      <alignment horizontal="right"/>
    </xf>
    <xf numFmtId="0" fontId="2" fillId="49" borderId="0" xfId="119" applyFont="1" applyFill="1" applyAlignment="1">
      <alignment horizontal="left" wrapText="1"/>
      <protection/>
    </xf>
    <xf numFmtId="0" fontId="6" fillId="49" borderId="24" xfId="119" applyFont="1" applyFill="1" applyBorder="1" applyAlignment="1">
      <alignment horizontal="center"/>
      <protection/>
    </xf>
    <xf numFmtId="0" fontId="6" fillId="49" borderId="19" xfId="119" applyFont="1" applyFill="1" applyBorder="1" applyAlignment="1">
      <alignment horizontal="center"/>
      <protection/>
    </xf>
    <xf numFmtId="3" fontId="7" fillId="49" borderId="0" xfId="104" applyNumberFormat="1" applyFont="1" applyFill="1" applyBorder="1" applyAlignment="1">
      <alignment horizontal="right"/>
    </xf>
    <xf numFmtId="3" fontId="0" fillId="49" borderId="0" xfId="0" applyNumberFormat="1" applyFont="1" applyFill="1" applyBorder="1" applyAlignment="1">
      <alignment horizontal="right"/>
    </xf>
    <xf numFmtId="3" fontId="7" fillId="49" borderId="19" xfId="119" applyNumberFormat="1" applyFont="1" applyFill="1" applyBorder="1" applyAlignment="1">
      <alignment horizontal="right"/>
      <protection/>
    </xf>
    <xf numFmtId="170" fontId="7" fillId="49" borderId="0" xfId="119" applyNumberFormat="1" applyFont="1" applyFill="1" applyBorder="1" applyAlignment="1">
      <alignment horizontal="right"/>
      <protection/>
    </xf>
    <xf numFmtId="167" fontId="3" fillId="53" borderId="0" xfId="119" applyNumberFormat="1" applyFont="1" applyFill="1" applyAlignment="1">
      <alignment horizontal="center" vertical="center"/>
      <protection/>
    </xf>
    <xf numFmtId="166" fontId="3" fillId="50" borderId="0" xfId="104" applyNumberFormat="1" applyFont="1" applyFill="1" applyBorder="1" applyAlignment="1">
      <alignment horizontal="right" vertical="center"/>
    </xf>
    <xf numFmtId="0" fontId="3" fillId="49" borderId="0" xfId="119" applyFont="1" applyFill="1" applyBorder="1" applyAlignment="1">
      <alignment vertical="center"/>
      <protection/>
    </xf>
    <xf numFmtId="173" fontId="3" fillId="49" borderId="0" xfId="119" applyNumberFormat="1" applyFont="1" applyFill="1" applyBorder="1" applyAlignment="1">
      <alignment vertical="center"/>
      <protection/>
    </xf>
    <xf numFmtId="169" fontId="3" fillId="50" borderId="0" xfId="104" applyNumberFormat="1" applyFont="1" applyFill="1" applyBorder="1" applyAlignment="1">
      <alignment vertical="center"/>
    </xf>
    <xf numFmtId="170" fontId="0" fillId="52" borderId="0" xfId="104" applyNumberFormat="1" applyFont="1" applyFill="1" applyAlignment="1">
      <alignment vertical="center"/>
    </xf>
    <xf numFmtId="166" fontId="0" fillId="52" borderId="0" xfId="104" applyNumberFormat="1" applyFont="1" applyFill="1" applyBorder="1" applyAlignment="1">
      <alignment horizontal="right" vertical="center"/>
    </xf>
    <xf numFmtId="169" fontId="0" fillId="52" borderId="0" xfId="104" applyNumberFormat="1" applyFont="1" applyFill="1" applyBorder="1" applyAlignment="1">
      <alignment horizontal="right" vertical="center"/>
    </xf>
    <xf numFmtId="173" fontId="0" fillId="49" borderId="0" xfId="119" applyNumberFormat="1" applyFont="1" applyFill="1" applyBorder="1" applyAlignment="1">
      <alignment horizontal="right" vertical="center"/>
      <protection/>
    </xf>
    <xf numFmtId="169" fontId="0" fillId="54" borderId="0" xfId="104" applyNumberFormat="1" applyFont="1" applyFill="1" applyBorder="1" applyAlignment="1">
      <alignment horizontal="right" vertical="center"/>
    </xf>
    <xf numFmtId="170" fontId="0" fillId="49" borderId="19" xfId="104" applyNumberFormat="1" applyFont="1" applyFill="1" applyBorder="1" applyAlignment="1">
      <alignment vertical="center"/>
    </xf>
    <xf numFmtId="166" fontId="0" fillId="49" borderId="19" xfId="104" applyNumberFormat="1" applyFont="1" applyFill="1" applyBorder="1" applyAlignment="1">
      <alignment horizontal="right" vertical="center"/>
    </xf>
    <xf numFmtId="0" fontId="3" fillId="49" borderId="19" xfId="119" applyFont="1" applyFill="1" applyBorder="1" applyAlignment="1">
      <alignment horizontal="right" vertical="center"/>
      <protection/>
    </xf>
    <xf numFmtId="169" fontId="0" fillId="49" borderId="19" xfId="104" applyNumberFormat="1" applyFont="1" applyFill="1" applyBorder="1" applyAlignment="1">
      <alignment horizontal="right" vertical="center"/>
    </xf>
    <xf numFmtId="173" fontId="3" fillId="49" borderId="19" xfId="119" applyNumberFormat="1" applyFont="1" applyFill="1" applyBorder="1" applyAlignment="1">
      <alignment horizontal="right" vertical="center"/>
      <protection/>
    </xf>
    <xf numFmtId="3" fontId="0" fillId="52" borderId="0" xfId="119" applyNumberFormat="1" applyFont="1" applyFill="1">
      <alignment/>
      <protection/>
    </xf>
    <xf numFmtId="3" fontId="3" fillId="52" borderId="0" xfId="119" applyNumberFormat="1" applyFont="1" applyFill="1">
      <alignment/>
      <protection/>
    </xf>
    <xf numFmtId="0" fontId="76" fillId="49" borderId="21" xfId="0" applyFont="1" applyFill="1" applyBorder="1" applyAlignment="1" applyProtection="1">
      <alignment horizontal="left"/>
      <protection/>
    </xf>
    <xf numFmtId="0" fontId="76" fillId="49" borderId="25" xfId="0" applyFont="1" applyFill="1" applyBorder="1" applyAlignment="1" applyProtection="1">
      <alignment horizontal="left"/>
      <protection/>
    </xf>
    <xf numFmtId="0" fontId="59" fillId="49" borderId="26" xfId="99" applyFill="1" applyBorder="1" applyAlignment="1" applyProtection="1">
      <alignment horizontal="left"/>
      <protection/>
    </xf>
    <xf numFmtId="168" fontId="77" fillId="49" borderId="0" xfId="0" applyNumberFormat="1" applyFont="1" applyFill="1" applyBorder="1" applyAlignment="1" applyProtection="1">
      <alignment horizontal="left" vertical="center"/>
      <protection/>
    </xf>
    <xf numFmtId="0" fontId="77" fillId="56" borderId="0" xfId="0" applyFont="1" applyFill="1" applyBorder="1" applyAlignment="1" applyProtection="1">
      <alignment horizontal="left"/>
      <protection/>
    </xf>
    <xf numFmtId="0" fontId="3" fillId="56" borderId="0" xfId="0" applyFont="1" applyFill="1" applyBorder="1" applyAlignment="1" applyProtection="1">
      <alignment horizontal="left"/>
      <protection/>
    </xf>
    <xf numFmtId="0" fontId="77" fillId="56" borderId="0" xfId="119" applyFont="1" applyFill="1" applyBorder="1" applyAlignment="1" applyProtection="1">
      <alignment horizontal="left"/>
      <protection/>
    </xf>
    <xf numFmtId="170" fontId="3" fillId="56" borderId="0" xfId="104" applyNumberFormat="1" applyFont="1" applyFill="1" applyBorder="1" applyAlignment="1" applyProtection="1">
      <alignment horizontal="left"/>
      <protection/>
    </xf>
    <xf numFmtId="170" fontId="0" fillId="56" borderId="0" xfId="119" applyNumberFormat="1" applyFont="1" applyFill="1">
      <alignment/>
      <protection/>
    </xf>
    <xf numFmtId="0" fontId="0" fillId="56" borderId="0" xfId="119" applyFont="1" applyFill="1">
      <alignment/>
      <protection/>
    </xf>
    <xf numFmtId="172" fontId="0" fillId="56" borderId="0" xfId="0" applyNumberFormat="1" applyFill="1" applyBorder="1" applyAlignment="1">
      <alignment/>
    </xf>
    <xf numFmtId="168" fontId="77" fillId="56" borderId="0" xfId="119" applyNumberFormat="1" applyFont="1" applyFill="1" applyBorder="1" applyAlignment="1" applyProtection="1">
      <alignment horizontal="left"/>
      <protection/>
    </xf>
    <xf numFmtId="168" fontId="3" fillId="56" borderId="0" xfId="119" applyNumberFormat="1" applyFont="1" applyFill="1" applyBorder="1" applyAlignment="1" applyProtection="1">
      <alignment/>
      <protection/>
    </xf>
    <xf numFmtId="0" fontId="8" fillId="56" borderId="0" xfId="119" applyFont="1" applyFill="1">
      <alignment/>
      <protection/>
    </xf>
    <xf numFmtId="0" fontId="8" fillId="56" borderId="0" xfId="119" applyFont="1" applyFill="1" applyBorder="1">
      <alignment/>
      <protection/>
    </xf>
    <xf numFmtId="170" fontId="5" fillId="56" borderId="0" xfId="104" applyNumberFormat="1" applyFont="1" applyFill="1" applyBorder="1" applyAlignment="1">
      <alignment horizontal="left"/>
    </xf>
    <xf numFmtId="0" fontId="0" fillId="56" borderId="0" xfId="129" applyFont="1" applyFill="1" applyBorder="1">
      <alignment/>
      <protection/>
    </xf>
    <xf numFmtId="0" fontId="77" fillId="56" borderId="0" xfId="129" applyFont="1" applyFill="1" applyBorder="1">
      <alignment/>
      <protection/>
    </xf>
    <xf numFmtId="170" fontId="0" fillId="56" borderId="0" xfId="104" applyNumberFormat="1" applyFont="1" applyFill="1" applyBorder="1" applyAlignment="1">
      <alignment/>
    </xf>
    <xf numFmtId="0" fontId="3" fillId="56" borderId="0" xfId="119" applyFont="1" applyFill="1" applyBorder="1" applyAlignment="1" applyProtection="1">
      <alignment horizontal="left"/>
      <protection/>
    </xf>
    <xf numFmtId="170" fontId="3" fillId="56" borderId="0" xfId="119" applyNumberFormat="1" applyFont="1" applyFill="1" applyBorder="1" applyAlignment="1" applyProtection="1">
      <alignment horizontal="left"/>
      <protection/>
    </xf>
    <xf numFmtId="0" fontId="0" fillId="56" borderId="0" xfId="119" applyFont="1" applyFill="1" applyBorder="1">
      <alignment/>
      <protection/>
    </xf>
    <xf numFmtId="168" fontId="77" fillId="56" borderId="0" xfId="0" applyNumberFormat="1" applyFont="1" applyFill="1" applyBorder="1" applyAlignment="1" applyProtection="1">
      <alignment horizontal="left"/>
      <protection/>
    </xf>
    <xf numFmtId="168" fontId="3" fillId="56" borderId="0" xfId="0" applyNumberFormat="1" applyFont="1" applyFill="1" applyBorder="1" applyAlignment="1" applyProtection="1">
      <alignment wrapText="1"/>
      <protection/>
    </xf>
    <xf numFmtId="0" fontId="77" fillId="56" borderId="0" xfId="117" applyFont="1" applyFill="1" applyBorder="1" applyAlignment="1" applyProtection="1">
      <alignment horizontal="left"/>
      <protection/>
    </xf>
    <xf numFmtId="168" fontId="3" fillId="56" borderId="0" xfId="119" applyNumberFormat="1" applyFont="1" applyFill="1" applyBorder="1" applyAlignment="1" applyProtection="1">
      <alignment horizontal="left"/>
      <protection/>
    </xf>
    <xf numFmtId="3" fontId="0" fillId="56" borderId="0" xfId="119" applyNumberFormat="1" applyFont="1" applyFill="1">
      <alignment/>
      <protection/>
    </xf>
    <xf numFmtId="3" fontId="4" fillId="56" borderId="0" xfId="104" applyNumberFormat="1" applyFont="1" applyFill="1" applyBorder="1" applyAlignment="1">
      <alignment/>
    </xf>
    <xf numFmtId="168" fontId="77" fillId="56" borderId="0" xfId="0" applyNumberFormat="1" applyFont="1" applyFill="1" applyBorder="1" applyAlignment="1" applyProtection="1">
      <alignment horizontal="left" vertical="center"/>
      <protection/>
    </xf>
    <xf numFmtId="168" fontId="3" fillId="56" borderId="0" xfId="0" applyNumberFormat="1" applyFont="1" applyFill="1" applyBorder="1" applyAlignment="1" applyProtection="1">
      <alignment horizontal="left" vertical="top"/>
      <protection/>
    </xf>
    <xf numFmtId="170" fontId="0" fillId="49" borderId="19" xfId="104" applyNumberFormat="1" applyFont="1" applyFill="1" applyBorder="1" applyAlignment="1">
      <alignment/>
    </xf>
    <xf numFmtId="167" fontId="0" fillId="49" borderId="19" xfId="104" applyNumberFormat="1" applyFont="1" applyFill="1" applyBorder="1" applyAlignment="1">
      <alignment horizontal="right"/>
    </xf>
    <xf numFmtId="167" fontId="3" fillId="50" borderId="19" xfId="104" applyNumberFormat="1" applyFont="1" applyFill="1" applyBorder="1" applyAlignment="1">
      <alignment horizontal="right"/>
    </xf>
    <xf numFmtId="166" fontId="0" fillId="49" borderId="19" xfId="104" applyNumberFormat="1" applyFont="1" applyFill="1" applyBorder="1" applyAlignment="1">
      <alignment horizontal="center" vertical="center"/>
    </xf>
    <xf numFmtId="0" fontId="0" fillId="49" borderId="19" xfId="119" applyFont="1" applyFill="1" applyBorder="1" applyAlignment="1">
      <alignment horizontal="center" vertical="center"/>
      <protection/>
    </xf>
    <xf numFmtId="167" fontId="0" fillId="49" borderId="19" xfId="104" applyNumberFormat="1" applyFont="1" applyFill="1" applyBorder="1" applyAlignment="1">
      <alignment/>
    </xf>
    <xf numFmtId="170" fontId="0" fillId="52" borderId="19" xfId="104" applyNumberFormat="1" applyFont="1" applyFill="1" applyBorder="1" applyAlignment="1">
      <alignment/>
    </xf>
    <xf numFmtId="169" fontId="0" fillId="52" borderId="19" xfId="104" applyNumberFormat="1" applyFont="1" applyFill="1" applyBorder="1" applyAlignment="1">
      <alignment horizontal="right"/>
    </xf>
    <xf numFmtId="166" fontId="0" fillId="52" borderId="19" xfId="104" applyNumberFormat="1" applyFont="1" applyFill="1" applyBorder="1" applyAlignment="1">
      <alignment horizontal="right"/>
    </xf>
    <xf numFmtId="167" fontId="0" fillId="49" borderId="19" xfId="104" applyNumberFormat="1" applyFont="1" applyFill="1" applyBorder="1" applyAlignment="1">
      <alignment horizontal="center" vertical="center"/>
    </xf>
    <xf numFmtId="167" fontId="0" fillId="49" borderId="19" xfId="119" applyNumberFormat="1" applyFont="1" applyFill="1" applyBorder="1" applyAlignment="1">
      <alignment horizontal="center" vertical="center"/>
      <protection/>
    </xf>
    <xf numFmtId="0" fontId="6" fillId="49" borderId="24" xfId="0" applyFont="1" applyFill="1" applyBorder="1" applyAlignment="1">
      <alignment horizontal="center"/>
    </xf>
    <xf numFmtId="0" fontId="6" fillId="49" borderId="19" xfId="119" applyFont="1" applyFill="1" applyBorder="1" applyAlignment="1">
      <alignment horizontal="center"/>
      <protection/>
    </xf>
    <xf numFmtId="0" fontId="3" fillId="49" borderId="19" xfId="119" applyFont="1" applyFill="1" applyBorder="1" applyAlignment="1">
      <alignment horizontal="center" vertical="center"/>
      <protection/>
    </xf>
    <xf numFmtId="0" fontId="3" fillId="49" borderId="19" xfId="0" applyFont="1" applyFill="1" applyBorder="1" applyAlignment="1">
      <alignment horizontal="center" vertical="center"/>
    </xf>
    <xf numFmtId="0" fontId="0" fillId="49" borderId="0" xfId="104" applyNumberFormat="1" applyFont="1" applyFill="1" applyAlignment="1">
      <alignment horizontal="center" vertical="center" wrapText="1"/>
    </xf>
    <xf numFmtId="0" fontId="0" fillId="49" borderId="0" xfId="104" applyNumberFormat="1" applyFont="1" applyFill="1" applyAlignment="1">
      <alignment horizontal="center" vertical="center"/>
    </xf>
    <xf numFmtId="0" fontId="0" fillId="49" borderId="0" xfId="104" applyNumberFormat="1" applyFont="1" applyFill="1" applyBorder="1" applyAlignment="1">
      <alignment horizontal="left" vertical="center" wrapText="1"/>
    </xf>
    <xf numFmtId="167" fontId="3" fillId="49" borderId="0" xfId="0" applyNumberFormat="1" applyFont="1" applyFill="1" applyBorder="1" applyAlignment="1">
      <alignment horizontal="center" vertical="center"/>
    </xf>
    <xf numFmtId="167" fontId="3" fillId="49" borderId="19" xfId="0" applyNumberFormat="1" applyFont="1" applyFill="1" applyBorder="1" applyAlignment="1">
      <alignment horizontal="center" vertical="center"/>
    </xf>
    <xf numFmtId="49" fontId="78" fillId="49" borderId="19" xfId="112" applyNumberFormat="1" applyFont="1" applyFill="1" applyBorder="1" applyAlignment="1">
      <alignment horizontal="center" vertical="center" wrapText="1"/>
    </xf>
    <xf numFmtId="167" fontId="0" fillId="49" borderId="0" xfId="0" applyNumberFormat="1" applyFont="1" applyFill="1" applyBorder="1" applyAlignment="1">
      <alignment horizontal="center" vertical="center"/>
    </xf>
    <xf numFmtId="0" fontId="3" fillId="49" borderId="19" xfId="119" applyFont="1" applyFill="1" applyBorder="1" applyAlignment="1" applyProtection="1">
      <alignment horizontal="left"/>
      <protection/>
    </xf>
    <xf numFmtId="167" fontId="3" fillId="49" borderId="22" xfId="119" applyNumberFormat="1" applyFont="1" applyFill="1" applyBorder="1" applyAlignment="1">
      <alignment horizontal="center" vertical="center" wrapText="1"/>
      <protection/>
    </xf>
    <xf numFmtId="167" fontId="3" fillId="49" borderId="0" xfId="119" applyNumberFormat="1" applyFont="1" applyFill="1" applyBorder="1" applyAlignment="1">
      <alignment horizontal="center" vertical="center" wrapText="1"/>
      <protection/>
    </xf>
    <xf numFmtId="0" fontId="3" fillId="49" borderId="19" xfId="0" applyFont="1" applyFill="1" applyBorder="1" applyAlignment="1" applyProtection="1">
      <alignment horizontal="left"/>
      <protection/>
    </xf>
    <xf numFmtId="167" fontId="0" fillId="49" borderId="0" xfId="119" applyNumberFormat="1" applyFont="1" applyFill="1" applyBorder="1" applyAlignment="1">
      <alignment horizontal="center" vertical="center"/>
      <protection/>
    </xf>
    <xf numFmtId="166" fontId="3" fillId="50" borderId="22" xfId="132" applyNumberFormat="1" applyFont="1" applyFill="1" applyBorder="1" applyAlignment="1">
      <alignment/>
      <protection/>
    </xf>
    <xf numFmtId="0" fontId="0" fillId="54" borderId="0" xfId="119" applyFont="1" applyFill="1" applyBorder="1">
      <alignment/>
      <protection/>
    </xf>
    <xf numFmtId="166" fontId="0" fillId="50" borderId="0" xfId="132" applyNumberFormat="1" applyFont="1" applyFill="1" applyBorder="1" applyAlignment="1">
      <alignment/>
      <protection/>
    </xf>
    <xf numFmtId="0" fontId="3" fillId="49" borderId="19" xfId="119" applyFont="1" applyFill="1" applyBorder="1">
      <alignment/>
      <protection/>
    </xf>
    <xf numFmtId="0" fontId="3" fillId="49" borderId="19" xfId="119" applyFont="1" applyFill="1" applyBorder="1" applyAlignment="1">
      <alignment wrapText="1"/>
      <protection/>
    </xf>
    <xf numFmtId="169" fontId="3" fillId="49" borderId="0" xfId="104" applyNumberFormat="1" applyFont="1" applyFill="1" applyBorder="1" applyAlignment="1">
      <alignment vertical="center"/>
    </xf>
    <xf numFmtId="49" fontId="78" fillId="49" borderId="19" xfId="109" applyNumberFormat="1" applyFont="1" applyFill="1" applyBorder="1" applyAlignment="1">
      <alignment horizontal="center" vertical="center" wrapText="1"/>
    </xf>
    <xf numFmtId="49" fontId="78" fillId="49" borderId="19" xfId="112" applyNumberFormat="1" applyFont="1" applyFill="1" applyBorder="1" applyAlignment="1">
      <alignment horizontal="right" vertical="center" wrapText="1"/>
    </xf>
    <xf numFmtId="169" fontId="3" fillId="50" borderId="0" xfId="104" applyNumberFormat="1" applyFont="1" applyFill="1" applyBorder="1" applyAlignment="1">
      <alignment/>
    </xf>
    <xf numFmtId="168" fontId="0" fillId="52" borderId="0" xfId="119" applyNumberFormat="1" applyFont="1" applyFill="1" applyBorder="1" applyAlignment="1" applyProtection="1">
      <alignment horizontal="center"/>
      <protection/>
    </xf>
    <xf numFmtId="169" fontId="0" fillId="52" borderId="0" xfId="104" applyNumberFormat="1" applyFont="1" applyFill="1" applyBorder="1" applyAlignment="1" applyProtection="1">
      <alignment horizontal="center"/>
      <protection/>
    </xf>
    <xf numFmtId="169" fontId="0" fillId="52" borderId="0" xfId="104" applyNumberFormat="1" applyFont="1" applyFill="1" applyBorder="1" applyAlignment="1">
      <alignment/>
    </xf>
    <xf numFmtId="169" fontId="0" fillId="0" borderId="0" xfId="104" applyNumberFormat="1" applyFont="1" applyFill="1" applyBorder="1" applyAlignment="1" applyProtection="1">
      <alignment horizontal="right"/>
      <protection/>
    </xf>
    <xf numFmtId="170" fontId="0" fillId="49" borderId="0" xfId="104" applyNumberFormat="1" applyFont="1" applyFill="1" applyAlignment="1">
      <alignment horizontal="right"/>
    </xf>
    <xf numFmtId="169" fontId="0" fillId="49" borderId="0" xfId="104" applyNumberFormat="1" applyFont="1" applyFill="1" applyBorder="1" applyAlignment="1" applyProtection="1">
      <alignment horizontal="right"/>
      <protection/>
    </xf>
    <xf numFmtId="169" fontId="0" fillId="49" borderId="0" xfId="104" applyNumberFormat="1" applyFont="1" applyFill="1" applyBorder="1" applyAlignment="1">
      <alignment/>
    </xf>
    <xf numFmtId="169" fontId="0" fillId="49" borderId="0" xfId="104" applyNumberFormat="1" applyFont="1" applyFill="1" applyBorder="1" applyAlignment="1" applyProtection="1">
      <alignment horizontal="center"/>
      <protection/>
    </xf>
    <xf numFmtId="169" fontId="0" fillId="52" borderId="0" xfId="104" applyNumberFormat="1" applyFont="1" applyFill="1" applyBorder="1" applyAlignment="1" applyProtection="1">
      <alignment horizontal="right"/>
      <protection/>
    </xf>
    <xf numFmtId="169" fontId="0" fillId="55" borderId="0" xfId="104" applyNumberFormat="1" applyFont="1" applyFill="1" applyBorder="1" applyAlignment="1">
      <alignment/>
    </xf>
    <xf numFmtId="169" fontId="0" fillId="49" borderId="19" xfId="104" applyNumberFormat="1" applyFont="1" applyFill="1" applyBorder="1" applyAlignment="1" applyProtection="1">
      <alignment horizontal="center"/>
      <protection/>
    </xf>
    <xf numFmtId="169" fontId="0" fillId="49" borderId="19" xfId="104" applyNumberFormat="1" applyFont="1" applyFill="1" applyBorder="1" applyAlignment="1">
      <alignment/>
    </xf>
    <xf numFmtId="49" fontId="3" fillId="49" borderId="19" xfId="112" applyNumberFormat="1" applyFont="1" applyFill="1" applyBorder="1" applyAlignment="1">
      <alignment horizontal="center" vertical="center" wrapText="1"/>
    </xf>
    <xf numFmtId="170" fontId="2" fillId="49" borderId="0" xfId="104" applyNumberFormat="1" applyFont="1" applyFill="1" applyBorder="1" applyAlignment="1">
      <alignment/>
    </xf>
    <xf numFmtId="3" fontId="2" fillId="49" borderId="0" xfId="104" applyNumberFormat="1" applyFont="1" applyFill="1" applyBorder="1" applyAlignment="1">
      <alignment horizontal="right"/>
    </xf>
    <xf numFmtId="169" fontId="2" fillId="49" borderId="0" xfId="104" applyNumberFormat="1" applyFont="1" applyFill="1" applyBorder="1" applyAlignment="1">
      <alignment horizontal="right"/>
    </xf>
    <xf numFmtId="1" fontId="0" fillId="52" borderId="0" xfId="119" applyNumberFormat="1" applyFont="1" applyFill="1" applyBorder="1">
      <alignment/>
      <protection/>
    </xf>
    <xf numFmtId="1" fontId="0" fillId="50" borderId="0" xfId="132" applyNumberFormat="1" applyFont="1" applyFill="1" applyBorder="1" applyAlignment="1">
      <alignment/>
      <protection/>
    </xf>
    <xf numFmtId="1" fontId="0" fillId="49" borderId="0" xfId="119" applyNumberFormat="1" applyFont="1" applyFill="1" applyBorder="1">
      <alignment/>
      <protection/>
    </xf>
    <xf numFmtId="0" fontId="0" fillId="49" borderId="19" xfId="117" applyFont="1" applyFill="1" applyBorder="1" applyAlignment="1">
      <alignment horizontal="center" vertical="center"/>
      <protection/>
    </xf>
    <xf numFmtId="168" fontId="3" fillId="49" borderId="19" xfId="117" applyNumberFormat="1" applyFont="1" applyFill="1" applyBorder="1" applyAlignment="1" applyProtection="1">
      <alignment horizontal="left" vertical="top"/>
      <protection/>
    </xf>
    <xf numFmtId="0" fontId="0" fillId="49" borderId="19" xfId="117" applyFont="1" applyFill="1" applyBorder="1">
      <alignment/>
      <protection/>
    </xf>
    <xf numFmtId="0" fontId="3" fillId="49" borderId="19" xfId="119" applyFont="1" applyFill="1" applyBorder="1" applyAlignment="1">
      <alignment horizontal="center" vertical="center"/>
      <protection/>
    </xf>
    <xf numFmtId="0" fontId="3" fillId="49" borderId="19" xfId="0" applyFont="1" applyFill="1" applyBorder="1" applyAlignment="1">
      <alignment horizontal="center" vertical="center"/>
    </xf>
    <xf numFmtId="0" fontId="2" fillId="49" borderId="0" xfId="119" applyFont="1" applyFill="1" applyAlignment="1">
      <alignment horizontal="left" wrapText="1"/>
      <protection/>
    </xf>
    <xf numFmtId="0" fontId="6" fillId="49" borderId="24" xfId="119" applyFont="1" applyFill="1" applyBorder="1" applyAlignment="1">
      <alignment horizontal="center"/>
      <protection/>
    </xf>
    <xf numFmtId="169" fontId="0" fillId="49" borderId="19" xfId="104" applyNumberFormat="1" applyFont="1" applyFill="1" applyBorder="1" applyAlignment="1">
      <alignment horizontal="right"/>
    </xf>
    <xf numFmtId="167" fontId="0" fillId="49" borderId="19" xfId="104" applyNumberFormat="1" applyFont="1" applyFill="1" applyBorder="1" applyAlignment="1">
      <alignment horizontal="right" vertical="center"/>
    </xf>
    <xf numFmtId="167" fontId="0" fillId="49" borderId="19" xfId="110" applyNumberFormat="1" applyFont="1" applyFill="1" applyBorder="1" applyAlignment="1">
      <alignment horizontal="right"/>
    </xf>
    <xf numFmtId="167" fontId="70" fillId="49" borderId="19" xfId="110" applyNumberFormat="1" applyFont="1" applyFill="1" applyBorder="1" applyAlignment="1">
      <alignment horizontal="right"/>
    </xf>
    <xf numFmtId="1" fontId="0" fillId="49" borderId="19" xfId="104" applyNumberFormat="1" applyFont="1" applyFill="1" applyBorder="1" applyAlignment="1">
      <alignment/>
    </xf>
    <xf numFmtId="3" fontId="0" fillId="52" borderId="0" xfId="104" applyNumberFormat="1" applyFont="1" applyFill="1" applyBorder="1" applyAlignment="1">
      <alignment/>
    </xf>
    <xf numFmtId="3" fontId="0" fillId="49" borderId="19" xfId="104" applyNumberFormat="1" applyFont="1" applyFill="1" applyBorder="1" applyAlignment="1">
      <alignment/>
    </xf>
    <xf numFmtId="170" fontId="3" fillId="53" borderId="0" xfId="104" applyNumberFormat="1" applyFont="1" applyFill="1" applyAlignment="1">
      <alignment/>
    </xf>
    <xf numFmtId="3" fontId="0" fillId="49" borderId="0" xfId="104" applyNumberFormat="1" applyFont="1" applyFill="1" applyAlignment="1">
      <alignment/>
    </xf>
    <xf numFmtId="3" fontId="0" fillId="52" borderId="0" xfId="104" applyNumberFormat="1" applyFont="1" applyFill="1" applyAlignment="1">
      <alignment/>
    </xf>
    <xf numFmtId="0" fontId="0" fillId="52" borderId="0" xfId="0" applyFont="1" applyFill="1" applyAlignment="1">
      <alignment horizontal="right"/>
    </xf>
    <xf numFmtId="1" fontId="0" fillId="50" borderId="19" xfId="132" applyNumberFormat="1" applyFont="1" applyFill="1" applyBorder="1" applyAlignment="1">
      <alignment/>
      <protection/>
    </xf>
    <xf numFmtId="170" fontId="4" fillId="49" borderId="0" xfId="104" applyNumberFormat="1" applyFont="1" applyFill="1" applyAlignment="1">
      <alignment vertical="center"/>
    </xf>
    <xf numFmtId="170" fontId="5" fillId="53" borderId="0" xfId="104" applyNumberFormat="1" applyFont="1" applyFill="1" applyAlignment="1">
      <alignment vertical="center"/>
    </xf>
    <xf numFmtId="170" fontId="4" fillId="49" borderId="19" xfId="104" applyNumberFormat="1" applyFont="1" applyFill="1" applyBorder="1" applyAlignment="1">
      <alignment vertical="center"/>
    </xf>
    <xf numFmtId="0" fontId="3" fillId="49" borderId="0" xfId="119" applyFont="1" applyFill="1" applyAlignment="1">
      <alignment horizontal="center" vertical="center"/>
      <protection/>
    </xf>
    <xf numFmtId="170" fontId="0" fillId="52" borderId="0" xfId="104" applyNumberFormat="1" applyFont="1" applyFill="1" applyAlignment="1">
      <alignment/>
    </xf>
    <xf numFmtId="170" fontId="0" fillId="49" borderId="19" xfId="104" applyNumberFormat="1" applyFont="1" applyFill="1" applyBorder="1" applyAlignment="1">
      <alignment/>
    </xf>
    <xf numFmtId="170" fontId="0" fillId="49" borderId="19" xfId="104" applyNumberFormat="1" applyFont="1" applyFill="1" applyBorder="1" applyAlignment="1">
      <alignment/>
    </xf>
    <xf numFmtId="167" fontId="0" fillId="49" borderId="19" xfId="104" applyNumberFormat="1" applyFont="1" applyFill="1" applyBorder="1" applyAlignment="1">
      <alignment horizontal="right"/>
    </xf>
    <xf numFmtId="167" fontId="0" fillId="49" borderId="19" xfId="104" applyNumberFormat="1" applyFont="1" applyFill="1" applyBorder="1" applyAlignment="1">
      <alignment/>
    </xf>
    <xf numFmtId="0" fontId="0" fillId="49" borderId="19" xfId="119" applyFont="1" applyFill="1" applyBorder="1">
      <alignment/>
      <protection/>
    </xf>
    <xf numFmtId="3" fontId="0" fillId="49" borderId="19" xfId="104" applyNumberFormat="1" applyFont="1" applyFill="1" applyBorder="1" applyAlignment="1">
      <alignment/>
    </xf>
    <xf numFmtId="3" fontId="0" fillId="49" borderId="19" xfId="104" applyNumberFormat="1" applyFont="1" applyFill="1" applyBorder="1" applyAlignment="1">
      <alignment/>
    </xf>
    <xf numFmtId="0" fontId="0" fillId="49" borderId="19" xfId="0" applyFont="1" applyFill="1" applyBorder="1" applyAlignment="1">
      <alignment horizontal="right"/>
    </xf>
    <xf numFmtId="169" fontId="0" fillId="52" borderId="19" xfId="104" applyNumberFormat="1" applyFont="1" applyFill="1" applyBorder="1" applyAlignment="1">
      <alignment horizontal="right"/>
    </xf>
    <xf numFmtId="166" fontId="0" fillId="52" borderId="19" xfId="104" applyNumberFormat="1" applyFont="1" applyFill="1" applyBorder="1" applyAlignment="1">
      <alignment horizontal="right"/>
    </xf>
    <xf numFmtId="3" fontId="0" fillId="52" borderId="19" xfId="104" applyNumberFormat="1" applyFont="1" applyFill="1" applyBorder="1" applyAlignment="1">
      <alignment/>
    </xf>
    <xf numFmtId="3" fontId="0" fillId="49" borderId="19" xfId="119" applyNumberFormat="1" applyFont="1" applyFill="1" applyBorder="1">
      <alignment/>
      <protection/>
    </xf>
    <xf numFmtId="164" fontId="0" fillId="49" borderId="0" xfId="117" applyNumberFormat="1" applyFont="1" applyFill="1">
      <alignment/>
      <protection/>
    </xf>
    <xf numFmtId="1" fontId="0" fillId="49" borderId="0" xfId="104" applyNumberFormat="1" applyFont="1" applyFill="1" applyAlignment="1">
      <alignment/>
    </xf>
    <xf numFmtId="170" fontId="3" fillId="53" borderId="0" xfId="104" applyNumberFormat="1" applyFont="1" applyFill="1" applyAlignment="1">
      <alignment vertical="center"/>
    </xf>
    <xf numFmtId="0" fontId="79" fillId="56" borderId="27" xfId="0" applyFont="1" applyFill="1" applyBorder="1" applyAlignment="1">
      <alignment horizontal="center"/>
    </xf>
    <xf numFmtId="0" fontId="79" fillId="56" borderId="28" xfId="0" applyFont="1" applyFill="1" applyBorder="1" applyAlignment="1">
      <alignment horizontal="center"/>
    </xf>
    <xf numFmtId="0" fontId="79" fillId="56" borderId="21" xfId="0" applyFont="1" applyFill="1" applyBorder="1" applyAlignment="1">
      <alignment horizontal="center"/>
    </xf>
    <xf numFmtId="0" fontId="79" fillId="56" borderId="20" xfId="0" applyFont="1" applyFill="1" applyBorder="1" applyAlignment="1">
      <alignment horizontal="center"/>
    </xf>
    <xf numFmtId="2" fontId="79" fillId="56" borderId="29" xfId="0" applyNumberFormat="1" applyFont="1" applyFill="1" applyBorder="1" applyAlignment="1">
      <alignment horizontal="center"/>
    </xf>
    <xf numFmtId="2" fontId="79" fillId="56" borderId="30" xfId="0" applyNumberFormat="1" applyFont="1" applyFill="1" applyBorder="1" applyAlignment="1">
      <alignment horizontal="center"/>
    </xf>
    <xf numFmtId="0" fontId="2" fillId="49" borderId="0" xfId="119" applyFont="1" applyFill="1" applyAlignment="1">
      <alignment horizontal="left" wrapText="1"/>
      <protection/>
    </xf>
    <xf numFmtId="0" fontId="27" fillId="49" borderId="0" xfId="0" applyFont="1" applyFill="1" applyBorder="1" applyAlignment="1">
      <alignment horizontal="right" vertical="center" wrapText="1"/>
    </xf>
    <xf numFmtId="0" fontId="74" fillId="49" borderId="0" xfId="0" applyFont="1" applyFill="1" applyBorder="1" applyAlignment="1">
      <alignment horizontal="right" vertical="center" wrapText="1"/>
    </xf>
    <xf numFmtId="0" fontId="6" fillId="49" borderId="24" xfId="0" applyFont="1" applyFill="1" applyBorder="1" applyAlignment="1">
      <alignment horizontal="center"/>
    </xf>
    <xf numFmtId="0" fontId="6" fillId="49" borderId="19" xfId="0" applyFont="1" applyFill="1" applyBorder="1" applyAlignment="1">
      <alignment horizontal="center"/>
    </xf>
    <xf numFmtId="0" fontId="3" fillId="49" borderId="22" xfId="0" applyFont="1" applyFill="1" applyBorder="1" applyAlignment="1">
      <alignment horizontal="center" vertical="center" wrapText="1"/>
    </xf>
    <xf numFmtId="0" fontId="3" fillId="49" borderId="19" xfId="0" applyFont="1" applyFill="1" applyBorder="1" applyAlignment="1">
      <alignment horizontal="center" vertical="center" wrapText="1"/>
    </xf>
    <xf numFmtId="167" fontId="3" fillId="49" borderId="22" xfId="119" applyNumberFormat="1" applyFont="1" applyFill="1" applyBorder="1" applyAlignment="1">
      <alignment horizontal="center" vertical="center" wrapText="1"/>
      <protection/>
    </xf>
    <xf numFmtId="167" fontId="3" fillId="31" borderId="19" xfId="119" applyNumberFormat="1" applyFont="1" applyFill="1" applyBorder="1" applyAlignment="1">
      <alignment horizontal="center" vertical="center" wrapText="1"/>
      <protection/>
    </xf>
    <xf numFmtId="0" fontId="6" fillId="49" borderId="24" xfId="119" applyFont="1" applyFill="1" applyBorder="1" applyAlignment="1">
      <alignment horizontal="center"/>
      <protection/>
    </xf>
    <xf numFmtId="0" fontId="6" fillId="49" borderId="19" xfId="119" applyFont="1" applyFill="1" applyBorder="1" applyAlignment="1">
      <alignment horizontal="center"/>
      <protection/>
    </xf>
    <xf numFmtId="0" fontId="3" fillId="49" borderId="0" xfId="119" applyFont="1" applyFill="1" applyAlignment="1">
      <alignment horizontal="center" vertical="center"/>
      <protection/>
    </xf>
    <xf numFmtId="0" fontId="3" fillId="49" borderId="19" xfId="119" applyFont="1" applyFill="1" applyBorder="1" applyAlignment="1">
      <alignment horizontal="center" vertical="center"/>
      <protection/>
    </xf>
    <xf numFmtId="0" fontId="3" fillId="49" borderId="0" xfId="0" applyFont="1" applyFill="1" applyAlignment="1">
      <alignment horizontal="center" vertical="center"/>
    </xf>
    <xf numFmtId="0" fontId="3" fillId="49" borderId="19" xfId="0" applyFont="1" applyFill="1" applyBorder="1" applyAlignment="1">
      <alignment horizontal="center" vertical="center"/>
    </xf>
    <xf numFmtId="167" fontId="3" fillId="49" borderId="22" xfId="0" applyNumberFormat="1" applyFont="1" applyFill="1" applyBorder="1" applyAlignment="1">
      <alignment horizontal="center" vertical="center" wrapText="1"/>
    </xf>
    <xf numFmtId="167" fontId="3" fillId="49" borderId="19" xfId="0" applyNumberFormat="1" applyFont="1" applyFill="1" applyBorder="1" applyAlignment="1">
      <alignment horizontal="center" vertical="center" wrapText="1"/>
    </xf>
    <xf numFmtId="168" fontId="3" fillId="31" borderId="22" xfId="119" applyNumberFormat="1" applyFont="1" applyFill="1" applyBorder="1" applyAlignment="1" applyProtection="1">
      <alignment horizontal="center" vertical="center" wrapText="1"/>
      <protection/>
    </xf>
    <xf numFmtId="168" fontId="3" fillId="31" borderId="19" xfId="119" applyNumberFormat="1" applyFont="1" applyFill="1" applyBorder="1" applyAlignment="1" applyProtection="1">
      <alignment horizontal="center" vertical="center" wrapText="1"/>
      <protection/>
    </xf>
    <xf numFmtId="0" fontId="6" fillId="49" borderId="0" xfId="119" applyFont="1" applyFill="1" applyBorder="1" applyAlignment="1">
      <alignment horizontal="center"/>
      <protection/>
    </xf>
    <xf numFmtId="168" fontId="0" fillId="49" borderId="19" xfId="119" applyNumberFormat="1" applyFont="1" applyFill="1" applyBorder="1" applyAlignment="1" applyProtection="1">
      <alignment horizontal="left"/>
      <protection/>
    </xf>
    <xf numFmtId="0" fontId="3" fillId="49" borderId="22" xfId="119" applyFont="1" applyFill="1" applyBorder="1" applyAlignment="1">
      <alignment horizontal="center"/>
      <protection/>
    </xf>
    <xf numFmtId="0" fontId="4" fillId="49" borderId="0" xfId="0" applyFont="1" applyFill="1" applyBorder="1" applyAlignment="1">
      <alignment horizontal="right" vertical="center" wrapText="1"/>
    </xf>
    <xf numFmtId="0" fontId="5" fillId="49" borderId="0" xfId="119" applyFont="1" applyFill="1" applyBorder="1" applyAlignment="1">
      <alignment horizontal="center" vertical="center" wrapText="1"/>
      <protection/>
    </xf>
    <xf numFmtId="0" fontId="5" fillId="49" borderId="19" xfId="119" applyFont="1" applyFill="1" applyBorder="1" applyAlignment="1">
      <alignment horizontal="center" vertical="center" wrapText="1"/>
      <protection/>
    </xf>
    <xf numFmtId="0" fontId="27" fillId="49" borderId="0" xfId="119" applyFont="1" applyFill="1" applyBorder="1" applyAlignment="1">
      <alignment horizontal="right" vertical="center" wrapText="1"/>
      <protection/>
    </xf>
    <xf numFmtId="0" fontId="74" fillId="49" borderId="0" xfId="119" applyFont="1" applyFill="1" applyBorder="1" applyAlignment="1">
      <alignment horizontal="right" vertical="center" wrapText="1"/>
      <protection/>
    </xf>
    <xf numFmtId="0" fontId="3" fillId="49" borderId="24" xfId="119" applyFont="1" applyFill="1" applyBorder="1" applyAlignment="1">
      <alignment horizontal="center" vertical="center" wrapText="1"/>
      <protection/>
    </xf>
    <xf numFmtId="0" fontId="3" fillId="49" borderId="19" xfId="119" applyFont="1" applyFill="1" applyBorder="1" applyAlignment="1">
      <alignment horizontal="center" vertical="center" wrapText="1"/>
      <protection/>
    </xf>
    <xf numFmtId="0" fontId="3" fillId="49" borderId="22" xfId="119" applyFont="1" applyFill="1" applyBorder="1" applyAlignment="1">
      <alignment horizontal="center" vertical="center" wrapText="1"/>
      <protection/>
    </xf>
    <xf numFmtId="0" fontId="0" fillId="49" borderId="19" xfId="104" applyNumberFormat="1" applyFont="1" applyFill="1" applyBorder="1" applyAlignment="1">
      <alignment horizontal="center" vertical="center"/>
    </xf>
    <xf numFmtId="169" fontId="3" fillId="53" borderId="0" xfId="104" applyNumberFormat="1" applyFont="1" applyFill="1" applyAlignment="1">
      <alignment horizontal="center" vertical="center"/>
    </xf>
    <xf numFmtId="0" fontId="0" fillId="49" borderId="0" xfId="104" applyNumberFormat="1" applyFont="1" applyFill="1" applyAlignment="1">
      <alignment horizontal="center" vertical="center" wrapText="1"/>
    </xf>
    <xf numFmtId="170" fontId="3" fillId="53" borderId="0" xfId="104" applyNumberFormat="1" applyFont="1" applyFill="1" applyAlignment="1">
      <alignment horizontal="center" vertical="center"/>
    </xf>
    <xf numFmtId="0" fontId="0" fillId="49" borderId="0" xfId="104" applyNumberFormat="1" applyFont="1" applyFill="1" applyAlignment="1">
      <alignment horizontal="center" vertical="center"/>
    </xf>
    <xf numFmtId="168" fontId="3" fillId="49" borderId="0" xfId="119" applyNumberFormat="1" applyFont="1" applyFill="1" applyBorder="1" applyAlignment="1" applyProtection="1">
      <alignment horizontal="center" vertical="center" wrapText="1"/>
      <protection/>
    </xf>
    <xf numFmtId="168" fontId="3" fillId="49" borderId="19" xfId="119" applyNumberFormat="1" applyFont="1" applyFill="1" applyBorder="1" applyAlignment="1" applyProtection="1">
      <alignment horizontal="center" vertical="center" wrapText="1"/>
      <protection/>
    </xf>
    <xf numFmtId="0" fontId="6" fillId="49" borderId="22" xfId="0" applyFont="1" applyFill="1" applyBorder="1" applyAlignment="1">
      <alignment horizontal="center"/>
    </xf>
    <xf numFmtId="0" fontId="3" fillId="49" borderId="0" xfId="0" applyFont="1" applyFill="1" applyBorder="1" applyAlignment="1" applyProtection="1">
      <alignment horizontal="center" vertical="center" wrapText="1"/>
      <protection/>
    </xf>
    <xf numFmtId="0" fontId="3" fillId="49" borderId="19" xfId="0" applyFont="1" applyFill="1" applyBorder="1" applyAlignment="1" applyProtection="1">
      <alignment horizontal="center" vertical="center" wrapText="1"/>
      <protection/>
    </xf>
    <xf numFmtId="168" fontId="3" fillId="49" borderId="22" xfId="119" applyNumberFormat="1" applyFont="1" applyFill="1" applyBorder="1" applyAlignment="1" applyProtection="1">
      <alignment horizontal="left"/>
      <protection/>
    </xf>
    <xf numFmtId="0" fontId="3" fillId="49" borderId="0" xfId="119" applyFont="1" applyFill="1" applyBorder="1" applyAlignment="1">
      <alignment horizontal="center" vertical="center" wrapText="1"/>
      <protection/>
    </xf>
    <xf numFmtId="0" fontId="3" fillId="49" borderId="22" xfId="119" applyFont="1" applyFill="1" applyBorder="1" applyAlignment="1" applyProtection="1">
      <alignment horizontal="center" vertical="center" wrapText="1"/>
      <protection/>
    </xf>
    <xf numFmtId="0" fontId="3" fillId="49" borderId="0" xfId="119" applyFont="1" applyFill="1" applyBorder="1" applyAlignment="1" applyProtection="1">
      <alignment horizontal="center" vertical="center" wrapText="1"/>
      <protection/>
    </xf>
    <xf numFmtId="0" fontId="3" fillId="49" borderId="19" xfId="119" applyFont="1" applyFill="1" applyBorder="1" applyAlignment="1" applyProtection="1">
      <alignment horizontal="center" vertical="center" wrapText="1"/>
      <protection/>
    </xf>
    <xf numFmtId="0" fontId="0" fillId="49" borderId="19" xfId="104" applyNumberFormat="1" applyFont="1" applyFill="1" applyBorder="1" applyAlignment="1">
      <alignment horizontal="left" vertical="center" wrapText="1"/>
    </xf>
    <xf numFmtId="170" fontId="3" fillId="53" borderId="0" xfId="104" applyNumberFormat="1" applyFont="1" applyFill="1" applyBorder="1" applyAlignment="1">
      <alignment horizontal="left" vertical="center" wrapText="1"/>
    </xf>
    <xf numFmtId="0" fontId="0" fillId="49" borderId="0" xfId="104" applyNumberFormat="1" applyFont="1" applyFill="1" applyBorder="1" applyAlignment="1">
      <alignment horizontal="left" vertical="center" wrapText="1"/>
    </xf>
    <xf numFmtId="168" fontId="3" fillId="49" borderId="22" xfId="117" applyNumberFormat="1" applyFont="1" applyFill="1" applyBorder="1" applyAlignment="1" applyProtection="1">
      <alignment horizontal="center" vertical="center" wrapText="1"/>
      <protection/>
    </xf>
    <xf numFmtId="168" fontId="3" fillId="49" borderId="19" xfId="117" applyNumberFormat="1" applyFont="1" applyFill="1" applyBorder="1" applyAlignment="1" applyProtection="1">
      <alignment horizontal="center" vertical="center" wrapText="1"/>
      <protection/>
    </xf>
    <xf numFmtId="170" fontId="3" fillId="53" borderId="0" xfId="104" applyNumberFormat="1" applyFont="1" applyFill="1" applyBorder="1" applyAlignment="1">
      <alignment horizontal="center" vertical="center"/>
    </xf>
  </cellXfs>
  <cellStyles count="142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2" xfId="19"/>
    <cellStyle name="20% - Énfasis2 2" xfId="20"/>
    <cellStyle name="20% - Énfasis2 2 2" xfId="21"/>
    <cellStyle name="20% - Énfasis2 3" xfId="22"/>
    <cellStyle name="20% - Énfasis3" xfId="23"/>
    <cellStyle name="20% - Énfasis3 2" xfId="24"/>
    <cellStyle name="20% - Énfasis3 2 2" xfId="25"/>
    <cellStyle name="20% - Énfasis3 3" xfId="26"/>
    <cellStyle name="20% - Énfasis4" xfId="27"/>
    <cellStyle name="20% - Énfasis4 2" xfId="28"/>
    <cellStyle name="20% - Énfasis4 2 2" xfId="29"/>
    <cellStyle name="20% - Énfasis4 3" xfId="30"/>
    <cellStyle name="20% - Énfasis5" xfId="31"/>
    <cellStyle name="20% - Énfasis5 2" xfId="32"/>
    <cellStyle name="20% - Énfasis5 2 2" xfId="33"/>
    <cellStyle name="20% - Énfasis5 3" xfId="34"/>
    <cellStyle name="20% - Énfasis6" xfId="35"/>
    <cellStyle name="20% - Énfasis6 2" xfId="36"/>
    <cellStyle name="20% - Énfasis6 2 2" xfId="37"/>
    <cellStyle name="20% - Énfasis6 3" xfId="38"/>
    <cellStyle name="40% - Énfasis1" xfId="39"/>
    <cellStyle name="40% - Énfasis1 2" xfId="40"/>
    <cellStyle name="40% - Énfasis1 2 2" xfId="41"/>
    <cellStyle name="40% - Énfasis1 3" xfId="42"/>
    <cellStyle name="40% - Énfasis2" xfId="43"/>
    <cellStyle name="40% - Énfasis2 2" xfId="44"/>
    <cellStyle name="40% - Énfasis2 2 2" xfId="45"/>
    <cellStyle name="40% - Énfasis2 3" xfId="46"/>
    <cellStyle name="40% - Énfasis3" xfId="47"/>
    <cellStyle name="40% - Énfasis3 2" xfId="48"/>
    <cellStyle name="40% - Énfasis3 2 2" xfId="49"/>
    <cellStyle name="40% - Énfasis3 3" xfId="50"/>
    <cellStyle name="40% - Énfasis4" xfId="51"/>
    <cellStyle name="40% - Énfasis4 2" xfId="52"/>
    <cellStyle name="40% - Énfasis4 2 2" xfId="53"/>
    <cellStyle name="40% - Énfasis4 3" xfId="54"/>
    <cellStyle name="40% - Énfasis5" xfId="55"/>
    <cellStyle name="40% - Énfasis5 2" xfId="56"/>
    <cellStyle name="40% - Énfasis5 2 2" xfId="57"/>
    <cellStyle name="40% - Énfasis5 3" xfId="58"/>
    <cellStyle name="40% - Énfasis6" xfId="59"/>
    <cellStyle name="40% - Énfasis6 2" xfId="60"/>
    <cellStyle name="40% - Énfasis6 2 2" xfId="61"/>
    <cellStyle name="40% - Énfasis6 3" xfId="62"/>
    <cellStyle name="60% - Énfasis1" xfId="63"/>
    <cellStyle name="60% - Énfasis1 2" xfId="64"/>
    <cellStyle name="60% - Énfasis2" xfId="65"/>
    <cellStyle name="60% - Énfasis2 2" xfId="66"/>
    <cellStyle name="60% - Énfasis3" xfId="67"/>
    <cellStyle name="60% - Énfasis3 2" xfId="68"/>
    <cellStyle name="60% - Énfasis4" xfId="69"/>
    <cellStyle name="60% - Énfasis4 2" xfId="70"/>
    <cellStyle name="60% - Énfasis5" xfId="71"/>
    <cellStyle name="60% - Énfasis5 2" xfId="72"/>
    <cellStyle name="60% - Énfasis6" xfId="73"/>
    <cellStyle name="60% - Énfasis6 2" xfId="74"/>
    <cellStyle name="Buena" xfId="75"/>
    <cellStyle name="Buena 2" xfId="76"/>
    <cellStyle name="Cálculo" xfId="77"/>
    <cellStyle name="Cálculo 2" xfId="78"/>
    <cellStyle name="Celda de comprobación" xfId="79"/>
    <cellStyle name="Celda de comprobación 2" xfId="80"/>
    <cellStyle name="Celda vinculada" xfId="81"/>
    <cellStyle name="Celda vinculada 2" xfId="82"/>
    <cellStyle name="Encabezado 4" xfId="83"/>
    <cellStyle name="Encabezado 4 2" xfId="84"/>
    <cellStyle name="Énfasis1" xfId="85"/>
    <cellStyle name="Énfasis1 2" xfId="86"/>
    <cellStyle name="Énfasis2" xfId="87"/>
    <cellStyle name="Énfasis2 2" xfId="88"/>
    <cellStyle name="Énfasis3" xfId="89"/>
    <cellStyle name="Énfasis3 2" xfId="90"/>
    <cellStyle name="Énfasis4" xfId="91"/>
    <cellStyle name="Énfasis4 2" xfId="92"/>
    <cellStyle name="Énfasis5" xfId="93"/>
    <cellStyle name="Énfasis5 2" xfId="94"/>
    <cellStyle name="Énfasis6" xfId="95"/>
    <cellStyle name="Énfasis6 2" xfId="96"/>
    <cellStyle name="Entrada" xfId="97"/>
    <cellStyle name="Entrada 2" xfId="98"/>
    <cellStyle name="Hyperlink" xfId="99"/>
    <cellStyle name="Hipervínculo 2" xfId="100"/>
    <cellStyle name="Followed Hyperlink" xfId="101"/>
    <cellStyle name="Incorrecto" xfId="102"/>
    <cellStyle name="Incorrecto 2" xfId="103"/>
    <cellStyle name="Comma" xfId="104"/>
    <cellStyle name="Comma [0]" xfId="105"/>
    <cellStyle name="Millares 2" xfId="106"/>
    <cellStyle name="Millares 2 2" xfId="107"/>
    <cellStyle name="Millares 2 3" xfId="108"/>
    <cellStyle name="Millares 3" xfId="109"/>
    <cellStyle name="Millares 3 2" xfId="110"/>
    <cellStyle name="Millares 3 2 2" xfId="111"/>
    <cellStyle name="Millares 3 3" xfId="112"/>
    <cellStyle name="Currency" xfId="113"/>
    <cellStyle name="Currency [0]" xfId="114"/>
    <cellStyle name="Neutral" xfId="115"/>
    <cellStyle name="Neutral 2" xfId="116"/>
    <cellStyle name="Normal 2" xfId="117"/>
    <cellStyle name="Normal 2 2" xfId="118"/>
    <cellStyle name="Normal 2 3" xfId="119"/>
    <cellStyle name="Normal 3" xfId="120"/>
    <cellStyle name="Normal 3 2" xfId="121"/>
    <cellStyle name="Normal 3 2 2" xfId="122"/>
    <cellStyle name="Normal 3 3" xfId="123"/>
    <cellStyle name="Normal 4" xfId="124"/>
    <cellStyle name="Normal 4 2" xfId="125"/>
    <cellStyle name="Normal 5" xfId="126"/>
    <cellStyle name="Normal 5 2" xfId="127"/>
    <cellStyle name="Normal 6" xfId="128"/>
    <cellStyle name="Normal_cuadro2.3 " xfId="129"/>
    <cellStyle name="Normal_cuadro2.3  2 2" xfId="130"/>
    <cellStyle name="Normal_cuadro2.3 _MPAIS macro" xfId="131"/>
    <cellStyle name="Normal_cuadro2.3 _MPAIS macro 2" xfId="132"/>
    <cellStyle name="Notas" xfId="133"/>
    <cellStyle name="Notas 2" xfId="134"/>
    <cellStyle name="Notas 2 2" xfId="135"/>
    <cellStyle name="Notas 3" xfId="136"/>
    <cellStyle name="Notas 3 2" xfId="137"/>
    <cellStyle name="Percent" xfId="138"/>
    <cellStyle name="Porcentaje 2" xfId="139"/>
    <cellStyle name="Salida" xfId="140"/>
    <cellStyle name="Salida 2" xfId="141"/>
    <cellStyle name="Texto de advertencia" xfId="142"/>
    <cellStyle name="Texto de advertencia 2" xfId="143"/>
    <cellStyle name="Texto explicativo" xfId="144"/>
    <cellStyle name="Texto explicativo 2" xfId="145"/>
    <cellStyle name="Título" xfId="146"/>
    <cellStyle name="Título 1" xfId="147"/>
    <cellStyle name="Título 1 2" xfId="148"/>
    <cellStyle name="Título 2" xfId="149"/>
    <cellStyle name="Título 2 2" xfId="150"/>
    <cellStyle name="Título 3" xfId="151"/>
    <cellStyle name="Título 3 2" xfId="152"/>
    <cellStyle name="Título 4" xfId="153"/>
    <cellStyle name="Total" xfId="154"/>
    <cellStyle name="Total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4238625</xdr:colOff>
      <xdr:row>3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57150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3</xdr:row>
      <xdr:rowOff>123825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742950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238125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828675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523875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133350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95250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342900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10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771525</xdr:colOff>
      <xdr:row>3</xdr:row>
      <xdr:rowOff>152400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ramose\AppData\Local\Microsoft\Windows\Temporary%20Internet%20Files\Content.Outlook\GLYNKPCW\Users\naramose\AppData\Local\Microsoft\Windows\Temporary%20Internet%20Files\Content.Outlook\GLYNKPCW\Anexo%20estad&#237;stico%20movimiento%20%20Pa&#237;s%20y%20CII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ATALIA\Bolet&#237;n%202015\05.may\Anexos\Anexo%20Estad&#237;stico%20Movimiento_mayo2015D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ausecheg\Desktop\Bases%20Definitivas\Anexo%20Estad&#237;stico%20Movimi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I.3"/>
      <sheetName val="Cuadro I.4"/>
      <sheetName val="Cuadro S.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.1"/>
      <sheetName val="Cuadro S.3"/>
      <sheetName val="Cuadro S.3.1"/>
      <sheetName val="Cuadro S.4"/>
      <sheetName val="Cuadro S.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"/>
      <sheetName val="Cuadro S.2.1"/>
      <sheetName val="Cuadro S.3"/>
      <sheetName val="Cuadro S.3.1"/>
      <sheetName val="Cuadro S.4"/>
      <sheetName val="Cuadro S.5"/>
      <sheetName val="Cuadro S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2">
      <selection activeCell="A9" sqref="A9"/>
    </sheetView>
  </sheetViews>
  <sheetFormatPr defaultColWidth="11.421875" defaultRowHeight="12.75"/>
  <cols>
    <col min="1" max="1" width="13.7109375" style="53" customWidth="1"/>
    <col min="2" max="2" width="64.00390625" style="53" customWidth="1"/>
    <col min="3" max="5" width="11.421875" style="53" customWidth="1"/>
    <col min="6" max="6" width="16.421875" style="53" bestFit="1" customWidth="1"/>
    <col min="7" max="16384" width="11.421875" style="53" customWidth="1"/>
  </cols>
  <sheetData>
    <row r="1" spans="1:3" ht="15">
      <c r="A1" s="52"/>
      <c r="B1" s="52"/>
      <c r="C1" s="52"/>
    </row>
    <row r="2" spans="1:3" ht="15">
      <c r="A2" s="52"/>
      <c r="B2" s="52"/>
      <c r="C2" s="52"/>
    </row>
    <row r="3" spans="1:3" ht="15">
      <c r="A3" s="52"/>
      <c r="B3" s="52"/>
      <c r="C3" s="52"/>
    </row>
    <row r="4" spans="1:3" ht="15">
      <c r="A4" s="52"/>
      <c r="B4" s="52"/>
      <c r="C4" s="52"/>
    </row>
    <row r="5" spans="1:3" ht="15.75" thickBot="1">
      <c r="A5" s="52"/>
      <c r="B5" s="52"/>
      <c r="C5" s="52"/>
    </row>
    <row r="6" spans="1:3" ht="18">
      <c r="A6" s="463" t="s">
        <v>107</v>
      </c>
      <c r="B6" s="464"/>
      <c r="C6" s="52"/>
    </row>
    <row r="7" spans="1:3" ht="18">
      <c r="A7" s="465" t="s">
        <v>108</v>
      </c>
      <c r="B7" s="466"/>
      <c r="C7" s="52"/>
    </row>
    <row r="8" spans="1:3" ht="18.75" thickBot="1">
      <c r="A8" s="467" t="s">
        <v>228</v>
      </c>
      <c r="B8" s="468"/>
      <c r="C8" s="52"/>
    </row>
    <row r="9" spans="1:3" ht="15.75" thickTop="1">
      <c r="A9" s="54"/>
      <c r="B9" s="55"/>
      <c r="C9" s="52"/>
    </row>
    <row r="10" spans="1:3" ht="15">
      <c r="A10" s="339" t="s">
        <v>10</v>
      </c>
      <c r="B10" s="47" t="s">
        <v>4</v>
      </c>
      <c r="C10" s="56"/>
    </row>
    <row r="11" spans="1:3" ht="15">
      <c r="A11" s="339" t="s">
        <v>81</v>
      </c>
      <c r="B11" s="47" t="s">
        <v>109</v>
      </c>
      <c r="C11" s="56"/>
    </row>
    <row r="12" spans="1:3" ht="15">
      <c r="A12" s="339" t="s">
        <v>61</v>
      </c>
      <c r="B12" s="47" t="s">
        <v>110</v>
      </c>
      <c r="C12" s="56"/>
    </row>
    <row r="13" spans="1:3" ht="15">
      <c r="A13" s="339" t="s">
        <v>67</v>
      </c>
      <c r="B13" s="47" t="s">
        <v>85</v>
      </c>
      <c r="C13" s="56"/>
    </row>
    <row r="14" spans="1:3" ht="15">
      <c r="A14" s="339" t="s">
        <v>115</v>
      </c>
      <c r="B14" s="47" t="s">
        <v>116</v>
      </c>
      <c r="C14" s="56"/>
    </row>
    <row r="15" spans="1:3" ht="15">
      <c r="A15" s="339" t="s">
        <v>68</v>
      </c>
      <c r="B15" s="47" t="s">
        <v>11</v>
      </c>
      <c r="C15" s="56"/>
    </row>
    <row r="16" spans="1:3" ht="15">
      <c r="A16" s="339" t="s">
        <v>5</v>
      </c>
      <c r="B16" s="47" t="s">
        <v>46</v>
      </c>
      <c r="C16" s="56"/>
    </row>
    <row r="17" spans="1:3" ht="15">
      <c r="A17" s="339" t="s">
        <v>42</v>
      </c>
      <c r="B17" s="47" t="s">
        <v>62</v>
      </c>
      <c r="C17" s="56"/>
    </row>
    <row r="18" spans="1:3" ht="15">
      <c r="A18" s="339" t="s">
        <v>6</v>
      </c>
      <c r="B18" s="47" t="s">
        <v>7</v>
      </c>
      <c r="C18" s="56"/>
    </row>
    <row r="19" spans="1:6" ht="15">
      <c r="A19" s="339" t="s">
        <v>90</v>
      </c>
      <c r="B19" s="47" t="s">
        <v>9</v>
      </c>
      <c r="C19" s="56"/>
      <c r="F19" s="167"/>
    </row>
    <row r="20" spans="1:6" ht="15">
      <c r="A20" s="339" t="s">
        <v>64</v>
      </c>
      <c r="B20" s="47" t="s">
        <v>9</v>
      </c>
      <c r="C20" s="56"/>
      <c r="F20" s="168"/>
    </row>
    <row r="21" spans="1:6" ht="15">
      <c r="A21" s="339" t="s">
        <v>69</v>
      </c>
      <c r="B21" s="47" t="s">
        <v>86</v>
      </c>
      <c r="C21" s="56"/>
      <c r="F21" s="169"/>
    </row>
    <row r="22" spans="1:6" ht="15">
      <c r="A22" s="339" t="s">
        <v>122</v>
      </c>
      <c r="B22" s="47" t="s">
        <v>123</v>
      </c>
      <c r="C22" s="56"/>
      <c r="F22" s="168"/>
    </row>
    <row r="23" spans="1:3" ht="15">
      <c r="A23" s="339" t="s">
        <v>70</v>
      </c>
      <c r="B23" s="47" t="s">
        <v>55</v>
      </c>
      <c r="C23" s="56"/>
    </row>
    <row r="24" spans="1:3" ht="15">
      <c r="A24" s="339" t="s">
        <v>53</v>
      </c>
      <c r="B24" s="47" t="s">
        <v>56</v>
      </c>
      <c r="C24" s="56"/>
    </row>
    <row r="25" spans="1:3" ht="15.75" thickBot="1">
      <c r="A25" s="340" t="s">
        <v>54</v>
      </c>
      <c r="B25" s="341" t="s">
        <v>65</v>
      </c>
      <c r="C25" s="56"/>
    </row>
    <row r="26" spans="2:3" ht="12.75">
      <c r="B26" s="56"/>
      <c r="C26" s="56"/>
    </row>
    <row r="27" spans="1:3" ht="12.75">
      <c r="A27" s="7" t="s">
        <v>227</v>
      </c>
      <c r="B27" s="56"/>
      <c r="C27" s="56"/>
    </row>
  </sheetData>
  <sheetProtection/>
  <mergeCells count="3">
    <mergeCell ref="A6:B6"/>
    <mergeCell ref="A7:B7"/>
    <mergeCell ref="A8:B8"/>
  </mergeCells>
  <hyperlinks>
    <hyperlink ref="B10" location="'Cuadro I.1'!A1" display="Ingresos totales, según  tipo de operación  "/>
    <hyperlink ref="B11" location="'Cuadro I.2'!A1" display="Ingresos totales, según Zonas Francas - Miles de dólares CIF "/>
    <hyperlink ref="B12" location="'Cuadro I.2.1'!A1" display="Ingresos totales, según Zonas Francas  - Toneladas métricas"/>
    <hyperlink ref="B13" location="'Cuadro I.3'!A1" display="Ingresos totales, según sección CIIU Rev 3. "/>
    <hyperlink ref="B15" location="'Cuadro I.4'!A1" display="Ingresos desde el Resto del Mundo,  según país de origen"/>
    <hyperlink ref="B16" location="'Cuadro I.5'!A1" display="Ingresos por zonas francas, según tipo de operación "/>
    <hyperlink ref="B17" location="'Cuadro I.6'!A1" display="Ingresos por tipo de operación, según códigos de operación "/>
    <hyperlink ref="B18" location="'Cuadro S.1'!A1" display="Salidas totales, según  tipo de operación  "/>
    <hyperlink ref="B19" location="'Cuadro S.2'!A1" display="Salidas totales, según Zonas Francas  "/>
    <hyperlink ref="B20" location="'Cuadro S.2.1'!A1" display="Salidas totales, según Zonas Francas  "/>
    <hyperlink ref="B21" location="'Cuadro S.3'!A1" display="Salidas totales, según sección CIIU Rev 3."/>
    <hyperlink ref="B23" location="'Cuadro S.4'!A1" display="Salidas hacia el Resto del Mundo, según país de destino"/>
    <hyperlink ref="B24" location="'Cuadro S.5'!A1" display="Salidas por zonas francas, según tipo de operación "/>
    <hyperlink ref="B25" location="'Cuadro S.6'!A1" display="Salidas por tipo de operación, según códigos de operación "/>
    <hyperlink ref="B14" location="'Cuadro I.3.1'!A1" display="Ingresos totales, según sección CIIU Rev 4 "/>
    <hyperlink ref="B22" location="'Cuadro S.3.1'!A1" display="Salidas totales, según sección CIIU Rev 4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Q29" sqref="Q29"/>
    </sheetView>
  </sheetViews>
  <sheetFormatPr defaultColWidth="11.421875" defaultRowHeight="12.75"/>
  <cols>
    <col min="1" max="1" width="24.7109375" style="4" customWidth="1"/>
    <col min="2" max="2" width="13.8515625" style="4" bestFit="1" customWidth="1"/>
    <col min="3" max="3" width="12.8515625" style="4" bestFit="1" customWidth="1"/>
    <col min="4" max="4" width="10.421875" style="4" customWidth="1"/>
    <col min="5" max="5" width="12.7109375" style="4" bestFit="1" customWidth="1"/>
    <col min="6" max="6" width="1.8515625" style="4" customWidth="1"/>
    <col min="7" max="8" width="12.8515625" style="4" bestFit="1" customWidth="1"/>
    <col min="9" max="9" width="11.7109375" style="4" customWidth="1"/>
    <col min="10" max="10" width="12.7109375" style="4" bestFit="1" customWidth="1"/>
    <col min="11" max="11" width="1.57421875" style="4" customWidth="1"/>
    <col min="12" max="13" width="13.8515625" style="4" bestFit="1" customWidth="1"/>
    <col min="14" max="14" width="11.28125" style="4" customWidth="1"/>
    <col min="15" max="15" width="12.7109375" style="4" bestFit="1" customWidth="1"/>
    <col min="16" max="16" width="1.57421875" style="4" customWidth="1"/>
    <col min="17" max="18" width="13.8515625" style="4" bestFit="1" customWidth="1"/>
    <col min="19" max="19" width="10.28125" style="4" customWidth="1"/>
    <col min="20" max="20" width="12.7109375" style="4" bestFit="1" customWidth="1"/>
    <col min="21" max="16384" width="11.421875" style="4" customWidth="1"/>
  </cols>
  <sheetData>
    <row r="1" spans="15:20" ht="12.75">
      <c r="O1" s="470" t="s">
        <v>107</v>
      </c>
      <c r="P1" s="471"/>
      <c r="Q1" s="471"/>
      <c r="R1" s="471"/>
      <c r="S1" s="471"/>
      <c r="T1" s="471"/>
    </row>
    <row r="2" spans="15:20" ht="12.75">
      <c r="O2" s="471"/>
      <c r="P2" s="471"/>
      <c r="Q2" s="471"/>
      <c r="R2" s="471"/>
      <c r="S2" s="471"/>
      <c r="T2" s="471"/>
    </row>
    <row r="3" spans="15:20" ht="12.75">
      <c r="O3" s="471"/>
      <c r="P3" s="471"/>
      <c r="Q3" s="471"/>
      <c r="R3" s="471"/>
      <c r="S3" s="471"/>
      <c r="T3" s="471"/>
    </row>
    <row r="4" spans="15:20" ht="12.75">
      <c r="O4" s="471"/>
      <c r="P4" s="471"/>
      <c r="Q4" s="471"/>
      <c r="R4" s="471"/>
      <c r="S4" s="471"/>
      <c r="T4" s="471"/>
    </row>
    <row r="5" spans="15:20" ht="12.75">
      <c r="O5" s="471"/>
      <c r="P5" s="471"/>
      <c r="Q5" s="471"/>
      <c r="R5" s="471"/>
      <c r="S5" s="471"/>
      <c r="T5" s="471"/>
    </row>
    <row r="7" spans="1:9" ht="15">
      <c r="A7" s="363" t="s">
        <v>6</v>
      </c>
      <c r="B7" s="344"/>
      <c r="C7" s="344"/>
      <c r="D7" s="2"/>
      <c r="E7" s="2"/>
      <c r="F7" s="2"/>
      <c r="G7" s="2"/>
      <c r="H7" s="2"/>
      <c r="I7" s="2"/>
    </row>
    <row r="8" spans="1:18" ht="15">
      <c r="A8" s="363" t="s">
        <v>7</v>
      </c>
      <c r="B8" s="344"/>
      <c r="C8" s="344"/>
      <c r="D8" s="2"/>
      <c r="E8" s="2"/>
      <c r="F8" s="2"/>
      <c r="G8" s="109"/>
      <c r="H8" s="109"/>
      <c r="I8" s="2"/>
      <c r="J8" s="3"/>
      <c r="Q8" s="116"/>
      <c r="R8" s="116"/>
    </row>
    <row r="9" spans="1:20" ht="15">
      <c r="A9" s="74" t="s">
        <v>236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</row>
    <row r="10" spans="2:20" ht="13.5" thickBot="1"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</row>
    <row r="11" spans="1:20" s="1" customFormat="1" ht="13.5" thickBot="1">
      <c r="A11" s="68"/>
      <c r="B11" s="473" t="s">
        <v>229</v>
      </c>
      <c r="C11" s="473"/>
      <c r="D11" s="473"/>
      <c r="E11" s="473"/>
      <c r="F11" s="473"/>
      <c r="G11" s="473"/>
      <c r="H11" s="473"/>
      <c r="I11" s="473"/>
      <c r="J11" s="473"/>
      <c r="K11" s="124"/>
      <c r="L11" s="473" t="s">
        <v>252</v>
      </c>
      <c r="M11" s="473"/>
      <c r="N11" s="473"/>
      <c r="O11" s="473"/>
      <c r="P11" s="473"/>
      <c r="Q11" s="473"/>
      <c r="R11" s="473"/>
      <c r="S11" s="473"/>
      <c r="T11" s="473"/>
    </row>
    <row r="12" spans="1:20" s="1" customFormat="1" ht="13.5" thickBot="1">
      <c r="A12" s="474" t="s">
        <v>72</v>
      </c>
      <c r="B12" s="472" t="s">
        <v>8</v>
      </c>
      <c r="C12" s="472"/>
      <c r="D12" s="472"/>
      <c r="E12" s="472"/>
      <c r="F12" s="506"/>
      <c r="G12" s="472" t="s">
        <v>48</v>
      </c>
      <c r="H12" s="472"/>
      <c r="I12" s="472"/>
      <c r="J12" s="472"/>
      <c r="K12" s="124"/>
      <c r="L12" s="472" t="s">
        <v>8</v>
      </c>
      <c r="M12" s="472"/>
      <c r="N12" s="472"/>
      <c r="O12" s="472"/>
      <c r="P12" s="506"/>
      <c r="Q12" s="472" t="s">
        <v>48</v>
      </c>
      <c r="R12" s="472"/>
      <c r="S12" s="472"/>
      <c r="T12" s="472"/>
    </row>
    <row r="13" spans="1:20" s="1" customFormat="1" ht="39" thickBot="1">
      <c r="A13" s="475"/>
      <c r="B13" s="383">
        <v>2017</v>
      </c>
      <c r="C13" s="383">
        <v>2018</v>
      </c>
      <c r="D13" s="402" t="s">
        <v>91</v>
      </c>
      <c r="E13" s="402" t="s">
        <v>92</v>
      </c>
      <c r="F13" s="390"/>
      <c r="G13" s="428">
        <v>2017</v>
      </c>
      <c r="H13" s="428">
        <v>2018</v>
      </c>
      <c r="I13" s="402" t="s">
        <v>91</v>
      </c>
      <c r="J13" s="402" t="s">
        <v>92</v>
      </c>
      <c r="K13" s="124"/>
      <c r="L13" s="428">
        <v>2017</v>
      </c>
      <c r="M13" s="428">
        <v>2018</v>
      </c>
      <c r="N13" s="402" t="s">
        <v>91</v>
      </c>
      <c r="O13" s="402" t="s">
        <v>92</v>
      </c>
      <c r="P13" s="390"/>
      <c r="Q13" s="428">
        <v>2017</v>
      </c>
      <c r="R13" s="428">
        <v>2018</v>
      </c>
      <c r="S13" s="402" t="s">
        <v>91</v>
      </c>
      <c r="T13" s="402" t="s">
        <v>92</v>
      </c>
    </row>
    <row r="14" spans="1:20" s="7" customFormat="1" ht="12.75">
      <c r="A14" s="249" t="s">
        <v>2</v>
      </c>
      <c r="B14" s="70">
        <v>1685536.4524386942</v>
      </c>
      <c r="C14" s="70">
        <v>1690356.3071026835</v>
      </c>
      <c r="D14" s="198">
        <v>0.2859537482571728</v>
      </c>
      <c r="E14" s="198">
        <v>0.28595374825717657</v>
      </c>
      <c r="F14" s="249"/>
      <c r="G14" s="70">
        <v>1668247.432697004</v>
      </c>
      <c r="H14" s="70">
        <v>1570762.8517880037</v>
      </c>
      <c r="I14" s="198">
        <v>-5.843532499936166</v>
      </c>
      <c r="J14" s="198">
        <v>-5.843532499936154</v>
      </c>
      <c r="K14" s="250"/>
      <c r="L14" s="70">
        <v>3387366.5437759603</v>
      </c>
      <c r="M14" s="70">
        <v>3522298.6317455308</v>
      </c>
      <c r="N14" s="198">
        <v>3.983392001597763</v>
      </c>
      <c r="O14" s="198">
        <v>3.983392001597771</v>
      </c>
      <c r="P14" s="249"/>
      <c r="Q14" s="70">
        <v>3106875.783420004</v>
      </c>
      <c r="R14" s="70">
        <v>3266739.3057990014</v>
      </c>
      <c r="S14" s="198">
        <v>5.145475182243109</v>
      </c>
      <c r="T14" s="198">
        <v>5.1454751822431035</v>
      </c>
    </row>
    <row r="15" spans="1:20" ht="12.75">
      <c r="A15" s="189" t="s">
        <v>39</v>
      </c>
      <c r="B15" s="447">
        <v>261886.17269968282</v>
      </c>
      <c r="C15" s="447">
        <v>259121.15153883502</v>
      </c>
      <c r="D15" s="206">
        <v>-1.0558102905335875</v>
      </c>
      <c r="E15" s="206">
        <v>-0.16404398474131376</v>
      </c>
      <c r="F15" s="208"/>
      <c r="G15" s="447">
        <v>360204.9985150003</v>
      </c>
      <c r="H15" s="447">
        <v>439888.16391500016</v>
      </c>
      <c r="I15" s="206">
        <v>22.1216156712166</v>
      </c>
      <c r="J15" s="206">
        <v>4.776459644908822</v>
      </c>
      <c r="K15" s="249"/>
      <c r="L15" s="447">
        <v>508046.06183489395</v>
      </c>
      <c r="M15" s="447">
        <v>459705.6018311114</v>
      </c>
      <c r="N15" s="206">
        <v>-9.514975832937822</v>
      </c>
      <c r="O15" s="206">
        <v>-1.4270808717941845</v>
      </c>
      <c r="P15" s="249"/>
      <c r="Q15" s="447">
        <v>803536.9149910004</v>
      </c>
      <c r="R15" s="447">
        <v>766723.1882979997</v>
      </c>
      <c r="S15" s="206">
        <v>-4.58146054103975</v>
      </c>
      <c r="T15" s="206">
        <v>-1.1849114434976469</v>
      </c>
    </row>
    <row r="16" spans="1:20" ht="12.75">
      <c r="A16" s="124" t="s">
        <v>113</v>
      </c>
      <c r="B16" s="86">
        <v>1360129.4929163214</v>
      </c>
      <c r="C16" s="86">
        <v>1358960.4466061506</v>
      </c>
      <c r="D16" s="208">
        <v>-0.08595110364558733</v>
      </c>
      <c r="E16" s="208">
        <v>-0.0693575216649413</v>
      </c>
      <c r="F16" s="208"/>
      <c r="G16" s="86">
        <v>1176728.8583480034</v>
      </c>
      <c r="H16" s="86">
        <v>986955.6815120035</v>
      </c>
      <c r="I16" s="208">
        <v>-16.127179637832654</v>
      </c>
      <c r="J16" s="208">
        <v>-11.37560131168309</v>
      </c>
      <c r="K16" s="208"/>
      <c r="L16" s="86">
        <v>2754337.198876852</v>
      </c>
      <c r="M16" s="86">
        <v>2929248.921867875</v>
      </c>
      <c r="N16" s="208">
        <v>6.350410656412997</v>
      </c>
      <c r="O16" s="208">
        <v>5.163649127739383</v>
      </c>
      <c r="P16" s="208"/>
      <c r="Q16" s="86">
        <v>2026965.7794650039</v>
      </c>
      <c r="R16" s="86">
        <v>2200904.8283590022</v>
      </c>
      <c r="S16" s="208">
        <v>8.581252365291903</v>
      </c>
      <c r="T16" s="208">
        <v>5.598519574623243</v>
      </c>
    </row>
    <row r="17" spans="1:20" ht="12.75">
      <c r="A17" s="189" t="s">
        <v>14</v>
      </c>
      <c r="B17" s="447">
        <v>21802.013325672993</v>
      </c>
      <c r="C17" s="447">
        <v>26182.447371290993</v>
      </c>
      <c r="D17" s="206">
        <v>20.09187858104744</v>
      </c>
      <c r="E17" s="206">
        <v>0.2598836731937914</v>
      </c>
      <c r="F17" s="208"/>
      <c r="G17" s="447">
        <v>26779.10642</v>
      </c>
      <c r="H17" s="447">
        <v>29061.356970999994</v>
      </c>
      <c r="I17" s="206">
        <v>8.52250450483849</v>
      </c>
      <c r="J17" s="206">
        <v>0.1368052787775221</v>
      </c>
      <c r="K17" s="208"/>
      <c r="L17" s="447">
        <v>40817.29771167798</v>
      </c>
      <c r="M17" s="447">
        <v>48859.14907938999</v>
      </c>
      <c r="N17" s="206">
        <v>19.702067061169505</v>
      </c>
      <c r="O17" s="206">
        <v>0.237407179405734</v>
      </c>
      <c r="P17" s="208"/>
      <c r="Q17" s="447">
        <v>50313.565</v>
      </c>
      <c r="R17" s="447">
        <v>56820.408204999985</v>
      </c>
      <c r="S17" s="206">
        <v>12.932582306580699</v>
      </c>
      <c r="T17" s="206">
        <v>0.20943364519830737</v>
      </c>
    </row>
    <row r="18" spans="1:20" ht="13.5" thickBot="1">
      <c r="A18" s="68" t="s">
        <v>98</v>
      </c>
      <c r="B18" s="448">
        <v>41718.77349701704</v>
      </c>
      <c r="C18" s="448">
        <v>46092.26158640699</v>
      </c>
      <c r="D18" s="374">
        <v>10.483261425944512</v>
      </c>
      <c r="E18" s="374">
        <v>0.2594715814696402</v>
      </c>
      <c r="F18" s="374"/>
      <c r="G18" s="448">
        <v>104534.46941399995</v>
      </c>
      <c r="H18" s="448">
        <v>114857.64939</v>
      </c>
      <c r="I18" s="374">
        <v>9.875383721627706</v>
      </c>
      <c r="J18" s="374">
        <v>0.6188038880605913</v>
      </c>
      <c r="K18" s="374"/>
      <c r="L18" s="448">
        <v>84165.98535253605</v>
      </c>
      <c r="M18" s="448">
        <v>84484.95896715397</v>
      </c>
      <c r="N18" s="374">
        <v>0.37898161980978173</v>
      </c>
      <c r="O18" s="374">
        <v>0.009416566246838707</v>
      </c>
      <c r="P18" s="374"/>
      <c r="Q18" s="448">
        <v>226059.523964</v>
      </c>
      <c r="R18" s="448">
        <v>242.29088093699997</v>
      </c>
      <c r="S18" s="374">
        <v>7.180125255675951</v>
      </c>
      <c r="T18" s="374">
        <v>0.5224334059192012</v>
      </c>
    </row>
    <row r="19" spans="1:22" s="1" customFormat="1" ht="12.75">
      <c r="A19" s="10" t="s">
        <v>224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</row>
    <row r="20" ht="12.75">
      <c r="A20" s="10" t="s">
        <v>226</v>
      </c>
    </row>
    <row r="21" spans="1:13" ht="12.75">
      <c r="A21" s="190"/>
      <c r="C21" s="85"/>
      <c r="M21" s="85"/>
    </row>
    <row r="22" spans="3:13" ht="12.75">
      <c r="C22" s="85"/>
      <c r="M22" s="85"/>
    </row>
    <row r="23" spans="3:18" ht="12.75">
      <c r="C23" s="85"/>
      <c r="M23" s="85"/>
      <c r="Q23" s="86"/>
      <c r="R23" s="86"/>
    </row>
    <row r="24" spans="3:18" ht="12.75">
      <c r="C24" s="85"/>
      <c r="M24" s="85"/>
      <c r="Q24" s="86"/>
      <c r="R24" s="86"/>
    </row>
  </sheetData>
  <sheetProtection/>
  <mergeCells count="8">
    <mergeCell ref="O1:T5"/>
    <mergeCell ref="A12:A13"/>
    <mergeCell ref="B12:F12"/>
    <mergeCell ref="G12:J12"/>
    <mergeCell ref="B11:J11"/>
    <mergeCell ref="L11:T11"/>
    <mergeCell ref="L12:P12"/>
    <mergeCell ref="Q12:T1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4">
      <selection activeCell="P16" sqref="P16"/>
    </sheetView>
  </sheetViews>
  <sheetFormatPr defaultColWidth="11.421875" defaultRowHeight="12.75"/>
  <cols>
    <col min="1" max="1" width="39.57421875" style="26" customWidth="1"/>
    <col min="2" max="3" width="13.8515625" style="26" bestFit="1" customWidth="1"/>
    <col min="4" max="4" width="11.57421875" style="44" bestFit="1" customWidth="1"/>
    <col min="5" max="5" width="12.7109375" style="26" bestFit="1" customWidth="1"/>
    <col min="6" max="6" width="14.140625" style="26" customWidth="1"/>
    <col min="7" max="7" width="2.140625" style="26" customWidth="1"/>
    <col min="8" max="9" width="14.8515625" style="26" bestFit="1" customWidth="1"/>
    <col min="10" max="10" width="11.57421875" style="44" bestFit="1" customWidth="1"/>
    <col min="11" max="11" width="12.421875" style="26" customWidth="1"/>
    <col min="12" max="12" width="12.8515625" style="26" customWidth="1"/>
    <col min="13" max="16384" width="11.421875" style="26" customWidth="1"/>
  </cols>
  <sheetData>
    <row r="1" spans="7:12" ht="12.75">
      <c r="G1" s="494" t="s">
        <v>107</v>
      </c>
      <c r="H1" s="495"/>
      <c r="I1" s="495"/>
      <c r="J1" s="495"/>
      <c r="K1" s="495"/>
      <c r="L1" s="495"/>
    </row>
    <row r="2" spans="5:12" ht="12.75">
      <c r="E2" s="32"/>
      <c r="F2" s="32"/>
      <c r="G2" s="495"/>
      <c r="H2" s="495"/>
      <c r="I2" s="495"/>
      <c r="J2" s="495"/>
      <c r="K2" s="495"/>
      <c r="L2" s="495"/>
    </row>
    <row r="3" spans="5:12" ht="15">
      <c r="E3" s="32"/>
      <c r="F3" s="106"/>
      <c r="G3" s="495"/>
      <c r="H3" s="495"/>
      <c r="I3" s="495"/>
      <c r="J3" s="495"/>
      <c r="K3" s="495"/>
      <c r="L3" s="495"/>
    </row>
    <row r="4" spans="5:12" ht="12.75">
      <c r="E4" s="32"/>
      <c r="F4" s="104"/>
      <c r="G4" s="495"/>
      <c r="H4" s="495"/>
      <c r="I4" s="495"/>
      <c r="J4" s="495"/>
      <c r="K4" s="495"/>
      <c r="L4" s="495"/>
    </row>
    <row r="5" spans="5:12" ht="12.75">
      <c r="E5" s="105"/>
      <c r="F5" s="104"/>
      <c r="G5" s="495"/>
      <c r="H5" s="495"/>
      <c r="I5" s="495"/>
      <c r="J5" s="495"/>
      <c r="K5" s="495"/>
      <c r="L5" s="495"/>
    </row>
    <row r="6" spans="5:10" ht="12.75">
      <c r="E6" s="105"/>
      <c r="F6" s="104"/>
      <c r="G6" s="104"/>
      <c r="H6" s="32"/>
      <c r="I6" s="32"/>
      <c r="J6" s="293"/>
    </row>
    <row r="7" spans="1:10" ht="15">
      <c r="A7" s="345" t="s">
        <v>90</v>
      </c>
      <c r="C7" s="40"/>
      <c r="D7" s="112"/>
      <c r="E7" s="40"/>
      <c r="F7" s="103"/>
      <c r="G7" s="103"/>
      <c r="H7" s="102"/>
      <c r="I7" s="102"/>
      <c r="J7" s="293"/>
    </row>
    <row r="8" spans="1:10" ht="15">
      <c r="A8" s="345" t="s">
        <v>9</v>
      </c>
      <c r="C8" s="40"/>
      <c r="D8" s="113"/>
      <c r="G8" s="32"/>
      <c r="H8" s="101"/>
      <c r="I8" s="101"/>
      <c r="J8" s="293"/>
    </row>
    <row r="9" spans="1:12" ht="15">
      <c r="A9" s="74" t="s">
        <v>236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13.5" thickBot="1">
      <c r="A10" s="3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ht="13.5" thickBot="1">
      <c r="A11" s="391"/>
      <c r="B11" s="479" t="s">
        <v>229</v>
      </c>
      <c r="C11" s="479"/>
      <c r="D11" s="479"/>
      <c r="E11" s="479"/>
      <c r="F11" s="479"/>
      <c r="G11" s="156"/>
      <c r="H11" s="479" t="s">
        <v>253</v>
      </c>
      <c r="I11" s="479"/>
      <c r="J11" s="479"/>
      <c r="K11" s="479"/>
      <c r="L11" s="479"/>
    </row>
    <row r="12" spans="1:12" ht="13.5" customHeight="1" thickBot="1">
      <c r="A12" s="480" t="s">
        <v>80</v>
      </c>
      <c r="B12" s="478" t="s">
        <v>8</v>
      </c>
      <c r="C12" s="478"/>
      <c r="D12" s="478"/>
      <c r="E12" s="478"/>
      <c r="F12" s="476" t="s">
        <v>251</v>
      </c>
      <c r="G12" s="156"/>
      <c r="H12" s="478" t="s">
        <v>8</v>
      </c>
      <c r="I12" s="478"/>
      <c r="J12" s="478"/>
      <c r="K12" s="478"/>
      <c r="L12" s="476" t="s">
        <v>251</v>
      </c>
    </row>
    <row r="13" spans="1:12" ht="39" thickBot="1">
      <c r="A13" s="481"/>
      <c r="B13" s="382">
        <v>2017</v>
      </c>
      <c r="C13" s="382">
        <v>2018</v>
      </c>
      <c r="D13" s="403" t="s">
        <v>91</v>
      </c>
      <c r="E13" s="389" t="s">
        <v>92</v>
      </c>
      <c r="F13" s="477"/>
      <c r="G13" s="156"/>
      <c r="H13" s="427">
        <v>2017</v>
      </c>
      <c r="I13" s="427">
        <v>2018</v>
      </c>
      <c r="J13" s="403" t="s">
        <v>91</v>
      </c>
      <c r="K13" s="389" t="s">
        <v>92</v>
      </c>
      <c r="L13" s="477"/>
    </row>
    <row r="14" spans="1:12" s="34" customFormat="1" ht="12.75">
      <c r="A14" s="196" t="s">
        <v>2</v>
      </c>
      <c r="B14" s="299">
        <v>1685536.452438697</v>
      </c>
      <c r="C14" s="299">
        <v>1690356.3071026888</v>
      </c>
      <c r="D14" s="197">
        <v>0.285953748257306</v>
      </c>
      <c r="E14" s="198">
        <v>0.2859537482572616</v>
      </c>
      <c r="F14" s="196">
        <v>100.00000000000003</v>
      </c>
      <c r="G14" s="250"/>
      <c r="H14" s="299">
        <v>3387366.5437759613</v>
      </c>
      <c r="I14" s="299">
        <v>3522298.63174554</v>
      </c>
      <c r="J14" s="199">
        <v>3.9833920015980073</v>
      </c>
      <c r="K14" s="198">
        <v>3.983392001598016</v>
      </c>
      <c r="L14" s="196">
        <v>99.99999999999997</v>
      </c>
    </row>
    <row r="15" spans="1:15" s="34" customFormat="1" ht="14.25">
      <c r="A15" s="134" t="s">
        <v>174</v>
      </c>
      <c r="B15" s="300">
        <v>469146.076957</v>
      </c>
      <c r="C15" s="300">
        <v>517291.81520008575</v>
      </c>
      <c r="D15" s="200">
        <v>10.262419448409577</v>
      </c>
      <c r="E15" s="201">
        <v>2.856404450549064</v>
      </c>
      <c r="F15" s="201">
        <v>30.602531136570626</v>
      </c>
      <c r="G15" s="203"/>
      <c r="H15" s="300">
        <v>895537.5744911563</v>
      </c>
      <c r="I15" s="300">
        <v>1081093.3297108198</v>
      </c>
      <c r="J15" s="200">
        <v>20.720041291968805</v>
      </c>
      <c r="K15" s="251">
        <v>5.477876480790325</v>
      </c>
      <c r="L15" s="251">
        <v>30.692835637705823</v>
      </c>
      <c r="O15" s="156"/>
    </row>
    <row r="16" spans="1:12" s="34" customFormat="1" ht="14.25">
      <c r="A16" s="131" t="s">
        <v>175</v>
      </c>
      <c r="B16" s="299">
        <v>1216390.375481697</v>
      </c>
      <c r="C16" s="299">
        <v>1173064.4919026028</v>
      </c>
      <c r="D16" s="202">
        <v>-3.5618403805552035</v>
      </c>
      <c r="E16" s="203">
        <v>-2.570450702291802</v>
      </c>
      <c r="F16" s="203">
        <v>69.3974688634294</v>
      </c>
      <c r="G16" s="203"/>
      <c r="H16" s="299">
        <v>2491828.9692848055</v>
      </c>
      <c r="I16" s="299">
        <v>2441205.3020347203</v>
      </c>
      <c r="J16" s="202">
        <v>-2.031586753107484</v>
      </c>
      <c r="K16" s="203">
        <v>-1.4944844791923086</v>
      </c>
      <c r="L16" s="203">
        <v>69.30716436229415</v>
      </c>
    </row>
    <row r="17" spans="1:12" s="34" customFormat="1" ht="12.75">
      <c r="A17" s="204" t="s">
        <v>216</v>
      </c>
      <c r="B17" s="301">
        <v>162627.64892550374</v>
      </c>
      <c r="C17" s="301">
        <v>86496.13001947699</v>
      </c>
      <c r="D17" s="281">
        <v>-46.81339207018911</v>
      </c>
      <c r="E17" s="206">
        <v>-4.51675303704508</v>
      </c>
      <c r="F17" s="206">
        <v>5.117035364439431</v>
      </c>
      <c r="G17" s="108"/>
      <c r="H17" s="301">
        <v>270691.4274974807</v>
      </c>
      <c r="I17" s="301">
        <v>156961.36546439797</v>
      </c>
      <c r="J17" s="281">
        <v>-42.01465228674122</v>
      </c>
      <c r="K17" s="206">
        <v>-3.3574772780953803</v>
      </c>
      <c r="L17" s="206">
        <v>4.456219698402258</v>
      </c>
    </row>
    <row r="18" spans="1:12" s="119" customFormat="1" ht="12.75">
      <c r="A18" s="157" t="s">
        <v>88</v>
      </c>
      <c r="B18" s="302">
        <v>353250.4454700004</v>
      </c>
      <c r="C18" s="302">
        <v>322726.6206199994</v>
      </c>
      <c r="D18" s="282">
        <v>-8.6408453949404</v>
      </c>
      <c r="E18" s="208">
        <v>-1.8109264149012008</v>
      </c>
      <c r="F18" s="208">
        <v>19.092224477403853</v>
      </c>
      <c r="G18" s="108"/>
      <c r="H18" s="302">
        <v>679772.1375800004</v>
      </c>
      <c r="I18" s="302">
        <v>688799.4522799993</v>
      </c>
      <c r="J18" s="282">
        <v>1.3279912783916492</v>
      </c>
      <c r="K18" s="208">
        <v>0.2664994940268831</v>
      </c>
      <c r="L18" s="208">
        <v>19.555396185662204</v>
      </c>
    </row>
    <row r="19" spans="1:16" s="119" customFormat="1" ht="12.75">
      <c r="A19" s="204" t="s">
        <v>170</v>
      </c>
      <c r="B19" s="301">
        <v>34571.979190000005</v>
      </c>
      <c r="C19" s="301">
        <v>18777.24117</v>
      </c>
      <c r="D19" s="281">
        <v>-45.68653108691172</v>
      </c>
      <c r="E19" s="206">
        <v>-0.9370748403066327</v>
      </c>
      <c r="F19" s="206">
        <v>1.1108451567932824</v>
      </c>
      <c r="G19" s="108"/>
      <c r="H19" s="301">
        <v>63027.54277</v>
      </c>
      <c r="I19" s="301">
        <v>47517.09711000001</v>
      </c>
      <c r="J19" s="281">
        <v>-24.608996286910134</v>
      </c>
      <c r="K19" s="206">
        <v>-0.45789097399274103</v>
      </c>
      <c r="L19" s="206">
        <v>1.3490365831488862</v>
      </c>
      <c r="P19" s="156"/>
    </row>
    <row r="20" spans="1:16" s="119" customFormat="1" ht="12.75">
      <c r="A20" s="157" t="s">
        <v>95</v>
      </c>
      <c r="B20" s="302">
        <v>104190.41568000003</v>
      </c>
      <c r="C20" s="302">
        <v>90815.42573000002</v>
      </c>
      <c r="D20" s="282">
        <v>-12.83706362308662</v>
      </c>
      <c r="E20" s="208">
        <v>-0.7935153185591795</v>
      </c>
      <c r="F20" s="208">
        <v>5.372561119120491</v>
      </c>
      <c r="G20" s="108"/>
      <c r="H20" s="302">
        <v>199688.19929999995</v>
      </c>
      <c r="I20" s="302">
        <v>193386.2944699999</v>
      </c>
      <c r="J20" s="282">
        <v>-3.1558724311657627</v>
      </c>
      <c r="K20" s="208">
        <v>-0.18604142033519616</v>
      </c>
      <c r="L20" s="208">
        <v>5.490343513950257</v>
      </c>
      <c r="P20" s="156"/>
    </row>
    <row r="21" spans="1:12" s="119" customFormat="1" ht="12.75">
      <c r="A21" s="204" t="s">
        <v>75</v>
      </c>
      <c r="B21" s="301">
        <v>49685.15910999997</v>
      </c>
      <c r="C21" s="301">
        <v>46789.02567000012</v>
      </c>
      <c r="D21" s="281">
        <v>-5.828970847387205</v>
      </c>
      <c r="E21" s="206">
        <v>-0.17182265241488043</v>
      </c>
      <c r="F21" s="206">
        <v>2.767997816401066</v>
      </c>
      <c r="G21" s="108"/>
      <c r="H21" s="301">
        <v>103614.80988000004</v>
      </c>
      <c r="I21" s="301">
        <v>90407.46218999999</v>
      </c>
      <c r="J21" s="281">
        <v>-12.746582950155428</v>
      </c>
      <c r="K21" s="206">
        <v>-0.38990016342540723</v>
      </c>
      <c r="L21" s="206">
        <v>2.5667176932467224</v>
      </c>
    </row>
    <row r="22" spans="1:15" s="119" customFormat="1" ht="12.75">
      <c r="A22" s="157" t="s">
        <v>45</v>
      </c>
      <c r="B22" s="302">
        <v>31261.800680000015</v>
      </c>
      <c r="C22" s="302">
        <v>28513.838480000013</v>
      </c>
      <c r="D22" s="282">
        <v>-8.790159684429288</v>
      </c>
      <c r="E22" s="208">
        <v>-0.16303190571904563</v>
      </c>
      <c r="F22" s="208">
        <v>1.6868537337476155</v>
      </c>
      <c r="G22" s="108"/>
      <c r="H22" s="302">
        <v>57595.51378000001</v>
      </c>
      <c r="I22" s="302">
        <v>54109.475330000016</v>
      </c>
      <c r="J22" s="282">
        <v>-6.0526214998545935</v>
      </c>
      <c r="K22" s="208">
        <v>-0.10291293856005447</v>
      </c>
      <c r="L22" s="208">
        <v>1.5361978351956223</v>
      </c>
      <c r="O22" s="156"/>
    </row>
    <row r="23" spans="1:12" s="119" customFormat="1" ht="12.75">
      <c r="A23" s="204" t="s">
        <v>52</v>
      </c>
      <c r="B23" s="301">
        <v>29232.60547999998</v>
      </c>
      <c r="C23" s="301">
        <v>27880.44647</v>
      </c>
      <c r="D23" s="281">
        <v>-4.625516568904842</v>
      </c>
      <c r="E23" s="206">
        <v>-0.08022128551676404</v>
      </c>
      <c r="F23" s="206">
        <v>1.6493828166789137</v>
      </c>
      <c r="G23" s="108"/>
      <c r="H23" s="301">
        <v>50143.89760999997</v>
      </c>
      <c r="I23" s="301">
        <v>59516.50186</v>
      </c>
      <c r="J23" s="281">
        <v>18.69141549964177</v>
      </c>
      <c r="K23" s="206">
        <v>0.2766929450614521</v>
      </c>
      <c r="L23" s="206">
        <v>1.6897062992783634</v>
      </c>
    </row>
    <row r="24" spans="1:15" s="119" customFormat="1" ht="12.75">
      <c r="A24" s="157" t="s">
        <v>168</v>
      </c>
      <c r="B24" s="302">
        <v>462.04664</v>
      </c>
      <c r="C24" s="302">
        <v>114.43407999999998</v>
      </c>
      <c r="D24" s="282">
        <v>-75.23321888024118</v>
      </c>
      <c r="E24" s="208">
        <v>-0.020623259704473387</v>
      </c>
      <c r="F24" s="208">
        <v>0.006769820038483055</v>
      </c>
      <c r="G24" s="108"/>
      <c r="H24" s="302">
        <v>790.42309</v>
      </c>
      <c r="I24" s="302">
        <v>151.66960999999998</v>
      </c>
      <c r="J24" s="282">
        <v>-80.81159167554178</v>
      </c>
      <c r="K24" s="208">
        <v>-0.018856934191951055</v>
      </c>
      <c r="L24" s="208">
        <v>0.004305983843420945</v>
      </c>
      <c r="O24" s="156"/>
    </row>
    <row r="25" spans="1:12" s="119" customFormat="1" ht="12.75">
      <c r="A25" s="204" t="s">
        <v>161</v>
      </c>
      <c r="B25" s="301">
        <v>2065.0649500000004</v>
      </c>
      <c r="C25" s="301">
        <v>1816.2055499999997</v>
      </c>
      <c r="D25" s="281">
        <v>-12.050923628334331</v>
      </c>
      <c r="E25" s="206">
        <v>-0.014764403323342046</v>
      </c>
      <c r="F25" s="206">
        <v>0.10744513108677184</v>
      </c>
      <c r="G25" s="108"/>
      <c r="H25" s="301">
        <v>3274.6594600000003</v>
      </c>
      <c r="I25" s="301">
        <v>3472.79268</v>
      </c>
      <c r="J25" s="281">
        <v>6.050498453967479</v>
      </c>
      <c r="K25" s="206">
        <v>0.005849181582195616</v>
      </c>
      <c r="L25" s="206">
        <v>0.09859449873729173</v>
      </c>
    </row>
    <row r="26" spans="1:12" s="119" customFormat="1" ht="12.75">
      <c r="A26" s="157" t="s">
        <v>206</v>
      </c>
      <c r="B26" s="302">
        <v>229.9903</v>
      </c>
      <c r="C26" s="302">
        <v>0</v>
      </c>
      <c r="D26" s="282">
        <v>-100</v>
      </c>
      <c r="E26" s="208">
        <v>-0.013644931835632592</v>
      </c>
      <c r="F26" s="208">
        <v>0</v>
      </c>
      <c r="G26" s="108"/>
      <c r="H26" s="302">
        <v>362.9903</v>
      </c>
      <c r="I26" s="302">
        <v>0</v>
      </c>
      <c r="J26" s="282">
        <v>-100</v>
      </c>
      <c r="K26" s="208">
        <v>-0.010716002986655463</v>
      </c>
      <c r="L26" s="208">
        <v>0</v>
      </c>
    </row>
    <row r="27" spans="1:16" s="119" customFormat="1" ht="12.75">
      <c r="A27" s="204" t="s">
        <v>214</v>
      </c>
      <c r="B27" s="301">
        <v>2037.5317099999997</v>
      </c>
      <c r="C27" s="301">
        <v>1832.34199</v>
      </c>
      <c r="D27" s="281">
        <v>-10.070504375119626</v>
      </c>
      <c r="E27" s="206">
        <v>-0.012173555766362905</v>
      </c>
      <c r="F27" s="206">
        <v>0.10839974875715276</v>
      </c>
      <c r="G27" s="108"/>
      <c r="H27" s="301">
        <v>4274.25531</v>
      </c>
      <c r="I27" s="301">
        <v>3742.51325</v>
      </c>
      <c r="J27" s="281">
        <v>-12.440577865246883</v>
      </c>
      <c r="K27" s="206">
        <v>-0.015697801024132943</v>
      </c>
      <c r="L27" s="206">
        <v>0.10625201441665746</v>
      </c>
      <c r="N27" s="156"/>
      <c r="P27" s="156"/>
    </row>
    <row r="28" spans="1:12" s="119" customFormat="1" ht="12.75">
      <c r="A28" s="157" t="s">
        <v>166</v>
      </c>
      <c r="B28" s="302">
        <v>12.48998</v>
      </c>
      <c r="C28" s="302">
        <v>0</v>
      </c>
      <c r="D28" s="282">
        <v>-100</v>
      </c>
      <c r="E28" s="208">
        <v>-0.0007410091892067378</v>
      </c>
      <c r="F28" s="208">
        <v>0</v>
      </c>
      <c r="G28" s="108"/>
      <c r="H28" s="302">
        <v>33.51578</v>
      </c>
      <c r="I28" s="302">
        <v>1.54048</v>
      </c>
      <c r="J28" s="282">
        <v>-95.40371729376432</v>
      </c>
      <c r="K28" s="208">
        <v>-0.0009439574839856725</v>
      </c>
      <c r="L28" s="208">
        <v>4.373507646728371E-05</v>
      </c>
    </row>
    <row r="29" spans="1:12" s="119" customFormat="1" ht="12.75">
      <c r="A29" s="204" t="s">
        <v>233</v>
      </c>
      <c r="B29" s="301">
        <v>0</v>
      </c>
      <c r="C29" s="301">
        <v>40.337480000000006</v>
      </c>
      <c r="D29" s="281" t="s">
        <v>163</v>
      </c>
      <c r="E29" s="206">
        <v>0.002393153820057598</v>
      </c>
      <c r="F29" s="206">
        <v>0.002386330019919848</v>
      </c>
      <c r="G29" s="108"/>
      <c r="H29" s="301">
        <v>0</v>
      </c>
      <c r="I29" s="301">
        <v>40.675340000000006</v>
      </c>
      <c r="J29" s="281" t="s">
        <v>163</v>
      </c>
      <c r="K29" s="206">
        <v>0.0012007953516202127</v>
      </c>
      <c r="L29" s="206">
        <v>0.0011547953269323613</v>
      </c>
    </row>
    <row r="30" spans="1:12" s="119" customFormat="1" ht="12.75">
      <c r="A30" s="157" t="s">
        <v>217</v>
      </c>
      <c r="B30" s="302">
        <v>0</v>
      </c>
      <c r="C30" s="302">
        <v>116.22157000000001</v>
      </c>
      <c r="D30" s="282" t="s">
        <v>163</v>
      </c>
      <c r="E30" s="208">
        <v>0.006895227322544482</v>
      </c>
      <c r="F30" s="208">
        <v>0.006875566382759062</v>
      </c>
      <c r="G30" s="108"/>
      <c r="H30" s="302">
        <v>0</v>
      </c>
      <c r="I30" s="302">
        <v>252.25078</v>
      </c>
      <c r="J30" s="282" t="s">
        <v>163</v>
      </c>
      <c r="K30" s="208">
        <v>0.007446810870335022</v>
      </c>
      <c r="L30" s="208">
        <v>0.0071615387101630415</v>
      </c>
    </row>
    <row r="31" spans="1:12" s="119" customFormat="1" ht="12.75">
      <c r="A31" s="204" t="s">
        <v>44</v>
      </c>
      <c r="B31" s="301">
        <v>27219.057240000006</v>
      </c>
      <c r="C31" s="301">
        <v>27402.854769999998</v>
      </c>
      <c r="D31" s="281">
        <v>0.6752531080683077</v>
      </c>
      <c r="E31" s="206">
        <v>0.010904393656634872</v>
      </c>
      <c r="F31" s="206">
        <v>1.6211289096184194</v>
      </c>
      <c r="G31" s="108"/>
      <c r="H31" s="301">
        <v>151036.45041999998</v>
      </c>
      <c r="I31" s="301">
        <v>58111.18374</v>
      </c>
      <c r="J31" s="281">
        <v>-61.52505995843701</v>
      </c>
      <c r="K31" s="206">
        <v>-2.7432893806766607</v>
      </c>
      <c r="L31" s="206">
        <v>1.6498085430990823</v>
      </c>
    </row>
    <row r="32" spans="1:12" s="119" customFormat="1" ht="12.75">
      <c r="A32" s="157" t="s">
        <v>79</v>
      </c>
      <c r="B32" s="302">
        <v>4473.13884</v>
      </c>
      <c r="C32" s="302">
        <v>4678.86271</v>
      </c>
      <c r="D32" s="282">
        <v>4.599094223509503</v>
      </c>
      <c r="E32" s="208">
        <v>0.012205245973906476</v>
      </c>
      <c r="F32" s="208">
        <v>0.2767974237348623</v>
      </c>
      <c r="G32" s="108"/>
      <c r="H32" s="302">
        <v>16322.684240000002</v>
      </c>
      <c r="I32" s="302">
        <v>11173.893800000002</v>
      </c>
      <c r="J32" s="282">
        <v>-31.543772851909313</v>
      </c>
      <c r="K32" s="208">
        <v>-0.15199980201317534</v>
      </c>
      <c r="L32" s="208">
        <v>0.3172330051544372</v>
      </c>
    </row>
    <row r="33" spans="1:12" s="119" customFormat="1" ht="12.75">
      <c r="A33" s="204" t="s">
        <v>160</v>
      </c>
      <c r="B33" s="301">
        <v>1564.48688</v>
      </c>
      <c r="C33" s="301">
        <v>1900.2115599999995</v>
      </c>
      <c r="D33" s="281">
        <v>21.459092069854858</v>
      </c>
      <c r="E33" s="206">
        <v>0.019917972080298867</v>
      </c>
      <c r="F33" s="206">
        <v>0.11241485312981189</v>
      </c>
      <c r="G33" s="108"/>
      <c r="H33" s="301">
        <v>2277.4959599999997</v>
      </c>
      <c r="I33" s="301">
        <v>3887.6321699999994</v>
      </c>
      <c r="J33" s="281">
        <v>70.69765383908737</v>
      </c>
      <c r="K33" s="206">
        <v>0.04753356890055217</v>
      </c>
      <c r="L33" s="206">
        <v>0.1103720205595802</v>
      </c>
    </row>
    <row r="34" spans="1:12" s="119" customFormat="1" ht="12.75">
      <c r="A34" s="157" t="s">
        <v>171</v>
      </c>
      <c r="B34" s="302">
        <v>44462.16697</v>
      </c>
      <c r="C34" s="302">
        <v>45541.973830000104</v>
      </c>
      <c r="D34" s="282">
        <v>2.428597015365175</v>
      </c>
      <c r="E34" s="208">
        <v>0.06406309744519609</v>
      </c>
      <c r="F34" s="208">
        <v>2.6942233207660307</v>
      </c>
      <c r="G34" s="108"/>
      <c r="H34" s="302">
        <v>95518.4488000001</v>
      </c>
      <c r="I34" s="302">
        <v>98191.53541000011</v>
      </c>
      <c r="J34" s="282">
        <v>2.798502952656845</v>
      </c>
      <c r="K34" s="208">
        <v>0.07891341475612126</v>
      </c>
      <c r="L34" s="208">
        <v>2.7877118233254254</v>
      </c>
    </row>
    <row r="35" spans="1:12" s="119" customFormat="1" ht="12.75">
      <c r="A35" s="204" t="s">
        <v>167</v>
      </c>
      <c r="B35" s="301">
        <v>1438.7815500000004</v>
      </c>
      <c r="C35" s="301">
        <v>2578.7183000000005</v>
      </c>
      <c r="D35" s="281">
        <v>79.2293138593555</v>
      </c>
      <c r="E35" s="206">
        <v>0.06763050115888607</v>
      </c>
      <c r="F35" s="206">
        <v>0.152554718148151</v>
      </c>
      <c r="G35" s="108"/>
      <c r="H35" s="301">
        <v>4059.9739500000005</v>
      </c>
      <c r="I35" s="301">
        <v>4933.769000000001</v>
      </c>
      <c r="J35" s="281">
        <v>21.522183658345885</v>
      </c>
      <c r="K35" s="206">
        <v>0.02579570408775321</v>
      </c>
      <c r="L35" s="206">
        <v>0.14007242189896263</v>
      </c>
    </row>
    <row r="36" spans="1:12" s="119" customFormat="1" ht="12.75">
      <c r="A36" s="157" t="s">
        <v>156</v>
      </c>
      <c r="B36" s="302">
        <v>1483.2498699999999</v>
      </c>
      <c r="C36" s="302">
        <v>2688.537340000001</v>
      </c>
      <c r="D36" s="282">
        <v>81.25990734116846</v>
      </c>
      <c r="E36" s="208">
        <v>0.07150764780293813</v>
      </c>
      <c r="F36" s="208">
        <v>0.15905151645857546</v>
      </c>
      <c r="G36" s="108"/>
      <c r="H36" s="302">
        <v>3297.62869</v>
      </c>
      <c r="I36" s="302">
        <v>5516.674160000003</v>
      </c>
      <c r="J36" s="282">
        <v>67.2921568377064</v>
      </c>
      <c r="K36" s="208">
        <v>0.06550945819776538</v>
      </c>
      <c r="L36" s="208">
        <v>0.15662142074722704</v>
      </c>
    </row>
    <row r="37" spans="1:12" s="119" customFormat="1" ht="12.75">
      <c r="A37" s="204" t="s">
        <v>94</v>
      </c>
      <c r="B37" s="301">
        <v>3963.4554999999996</v>
      </c>
      <c r="C37" s="301">
        <v>5546.56966</v>
      </c>
      <c r="D37" s="281">
        <v>39.9427761961753</v>
      </c>
      <c r="E37" s="206">
        <v>0.09392346025560538</v>
      </c>
      <c r="F37" s="206">
        <v>0.32813020761918255</v>
      </c>
      <c r="G37" s="108"/>
      <c r="H37" s="301">
        <v>7507.2698</v>
      </c>
      <c r="I37" s="301">
        <v>8780.87074</v>
      </c>
      <c r="J37" s="281">
        <v>16.964901674374367</v>
      </c>
      <c r="K37" s="206">
        <v>0.037598556977547916</v>
      </c>
      <c r="L37" s="206">
        <v>0.2492937612063994</v>
      </c>
    </row>
    <row r="38" spans="1:12" s="120" customFormat="1" ht="12.75">
      <c r="A38" s="157" t="s">
        <v>78</v>
      </c>
      <c r="B38" s="302">
        <v>1152.3583599999997</v>
      </c>
      <c r="C38" s="302">
        <v>2798.8461900000007</v>
      </c>
      <c r="D38" s="282">
        <v>142.87984425261615</v>
      </c>
      <c r="E38" s="208">
        <v>0.09768331189858287</v>
      </c>
      <c r="F38" s="208">
        <v>0.16557729149999684</v>
      </c>
      <c r="G38" s="108"/>
      <c r="H38" s="302">
        <v>3170.1596799999998</v>
      </c>
      <c r="I38" s="302">
        <v>6680.529530000002</v>
      </c>
      <c r="J38" s="282">
        <v>110.73164144211192</v>
      </c>
      <c r="K38" s="208">
        <v>0.10363123696932207</v>
      </c>
      <c r="L38" s="208">
        <v>0.18966391633549087</v>
      </c>
    </row>
    <row r="39" spans="1:12" s="120" customFormat="1" ht="12.75">
      <c r="A39" s="204" t="s">
        <v>162</v>
      </c>
      <c r="B39" s="301">
        <v>20497.695249999997</v>
      </c>
      <c r="C39" s="301">
        <v>22575.784389999993</v>
      </c>
      <c r="D39" s="281">
        <v>10.13815999630494</v>
      </c>
      <c r="E39" s="206">
        <v>0.12328948074622414</v>
      </c>
      <c r="F39" s="206">
        <v>1.335563649813892</v>
      </c>
      <c r="G39" s="108"/>
      <c r="H39" s="301">
        <v>36959.21658</v>
      </c>
      <c r="I39" s="301">
        <v>42098.2938</v>
      </c>
      <c r="J39" s="281">
        <v>13.904724438290561</v>
      </c>
      <c r="K39" s="206">
        <v>0.15171305359447082</v>
      </c>
      <c r="L39" s="206">
        <v>1.1951937697894006</v>
      </c>
    </row>
    <row r="40" spans="1:12" s="120" customFormat="1" ht="12.75">
      <c r="A40" s="157" t="s">
        <v>213</v>
      </c>
      <c r="B40" s="302">
        <v>4966.815769999997</v>
      </c>
      <c r="C40" s="302">
        <v>7990.504039999999</v>
      </c>
      <c r="D40" s="282">
        <v>60.877801996670456</v>
      </c>
      <c r="E40" s="208">
        <v>0.17939026270391342</v>
      </c>
      <c r="F40" s="208">
        <v>0.47271122700136015</v>
      </c>
      <c r="G40" s="108"/>
      <c r="H40" s="302">
        <v>10903.380569999994</v>
      </c>
      <c r="I40" s="302">
        <v>14969.104599999997</v>
      </c>
      <c r="J40" s="282">
        <v>37.28865560454344</v>
      </c>
      <c r="K40" s="208">
        <v>0.12002610220823236</v>
      </c>
      <c r="L40" s="208">
        <v>0.4249811320677765</v>
      </c>
    </row>
    <row r="41" spans="1:12" s="120" customFormat="1" ht="12.75">
      <c r="A41" s="204" t="s">
        <v>157</v>
      </c>
      <c r="B41" s="301">
        <v>3584.6195600000015</v>
      </c>
      <c r="C41" s="301">
        <v>6907.7257899999995</v>
      </c>
      <c r="D41" s="281">
        <v>92.70457225312904</v>
      </c>
      <c r="E41" s="206">
        <v>0.19715421907322167</v>
      </c>
      <c r="F41" s="206">
        <v>0.40865501320487907</v>
      </c>
      <c r="G41" s="108"/>
      <c r="H41" s="301">
        <v>28511.393470000014</v>
      </c>
      <c r="I41" s="301">
        <v>19112.58089000001</v>
      </c>
      <c r="J41" s="281">
        <v>-32.965111262939615</v>
      </c>
      <c r="K41" s="206">
        <v>-0.2774666531813523</v>
      </c>
      <c r="L41" s="206">
        <v>0.54261670824113</v>
      </c>
    </row>
    <row r="42" spans="1:12" s="120" customFormat="1" ht="12.75">
      <c r="A42" s="157" t="s">
        <v>169</v>
      </c>
      <c r="B42" s="302">
        <v>1166.27203</v>
      </c>
      <c r="C42" s="302">
        <v>4733.96278</v>
      </c>
      <c r="D42" s="282">
        <v>305.90553989363866</v>
      </c>
      <c r="E42" s="208">
        <v>0.2116650010646837</v>
      </c>
      <c r="F42" s="208">
        <v>0.2800570956613358</v>
      </c>
      <c r="G42" s="108"/>
      <c r="H42" s="302">
        <v>5210.982170000001</v>
      </c>
      <c r="I42" s="302">
        <v>7877.543779999999</v>
      </c>
      <c r="J42" s="282">
        <v>51.17195804951291</v>
      </c>
      <c r="K42" s="208">
        <v>0.07872078724103863</v>
      </c>
      <c r="L42" s="208">
        <v>0.2236478108074595</v>
      </c>
    </row>
    <row r="43" spans="1:12" s="120" customFormat="1" ht="12.75">
      <c r="A43" s="204" t="s">
        <v>43</v>
      </c>
      <c r="B43" s="301">
        <v>84125.87937999994</v>
      </c>
      <c r="C43" s="301">
        <v>87832.91598000002</v>
      </c>
      <c r="D43" s="281">
        <v>4.406535334097672</v>
      </c>
      <c r="E43" s="206">
        <v>0.21993215243945657</v>
      </c>
      <c r="F43" s="206">
        <v>5.196118452123727</v>
      </c>
      <c r="G43" s="108"/>
      <c r="H43" s="301">
        <v>180875.91089999984</v>
      </c>
      <c r="I43" s="301">
        <v>191051.05</v>
      </c>
      <c r="J43" s="281">
        <v>5.625480501726754</v>
      </c>
      <c r="K43" s="206">
        <v>0.3003849441300121</v>
      </c>
      <c r="L43" s="206">
        <v>5.424044636025683</v>
      </c>
    </row>
    <row r="44" spans="1:12" s="120" customFormat="1" ht="12.75">
      <c r="A44" s="157" t="s">
        <v>215</v>
      </c>
      <c r="B44" s="302">
        <v>18505.673139999995</v>
      </c>
      <c r="C44" s="302">
        <v>22968.583550000003</v>
      </c>
      <c r="D44" s="282">
        <v>24.116444596405586</v>
      </c>
      <c r="E44" s="208">
        <v>0.2647768550803456</v>
      </c>
      <c r="F44" s="208">
        <v>1.358801304404792</v>
      </c>
      <c r="G44" s="108"/>
      <c r="H44" s="302">
        <v>38268.98628999999</v>
      </c>
      <c r="I44" s="302">
        <v>93553.02495999998</v>
      </c>
      <c r="J44" s="282">
        <v>144.46172744441407</v>
      </c>
      <c r="K44" s="208">
        <v>1.6320654394954799</v>
      </c>
      <c r="L44" s="208">
        <v>2.6560219544371244</v>
      </c>
    </row>
    <row r="45" spans="1:12" s="120" customFormat="1" ht="12.75">
      <c r="A45" s="204" t="s">
        <v>159</v>
      </c>
      <c r="B45" s="301">
        <v>49771.79208999997</v>
      </c>
      <c r="C45" s="301">
        <v>55030.07549999996</v>
      </c>
      <c r="D45" s="281">
        <v>10.564786175453932</v>
      </c>
      <c r="E45" s="206">
        <v>0.31196497722681155</v>
      </c>
      <c r="F45" s="206">
        <v>3.255531113101404</v>
      </c>
      <c r="G45" s="108"/>
      <c r="H45" s="301">
        <v>96281.63147</v>
      </c>
      <c r="I45" s="301">
        <v>107533.74217999997</v>
      </c>
      <c r="J45" s="281">
        <v>11.686663944312148</v>
      </c>
      <c r="K45" s="206">
        <v>0.33217871655120734</v>
      </c>
      <c r="L45" s="206">
        <v>3.052942223888315</v>
      </c>
    </row>
    <row r="46" spans="1:12" s="120" customFormat="1" ht="12.75">
      <c r="A46" s="157" t="s">
        <v>199</v>
      </c>
      <c r="B46" s="302">
        <v>341.59187</v>
      </c>
      <c r="C46" s="302">
        <v>6209.560890000001</v>
      </c>
      <c r="D46" s="282" t="s">
        <v>173</v>
      </c>
      <c r="E46" s="208">
        <v>0.3481365835494097</v>
      </c>
      <c r="F46" s="208">
        <v>0.3673521886426026</v>
      </c>
      <c r="G46" s="108"/>
      <c r="H46" s="302">
        <v>364.87897</v>
      </c>
      <c r="I46" s="302">
        <v>7064.02933</v>
      </c>
      <c r="J46" s="282" t="s">
        <v>173</v>
      </c>
      <c r="K46" s="208">
        <v>0.1977686876641443</v>
      </c>
      <c r="L46" s="208">
        <v>0.20055168708109483</v>
      </c>
    </row>
    <row r="47" spans="1:12" s="120" customFormat="1" ht="12.75">
      <c r="A47" s="204" t="s">
        <v>73</v>
      </c>
      <c r="B47" s="301">
        <v>53347.27326000006</v>
      </c>
      <c r="C47" s="301">
        <v>61463.506859999965</v>
      </c>
      <c r="D47" s="281">
        <v>15.213961471739324</v>
      </c>
      <c r="E47" s="206">
        <v>0.48152228260961283</v>
      </c>
      <c r="F47" s="206">
        <v>3.636127282853748</v>
      </c>
      <c r="G47" s="108"/>
      <c r="H47" s="301">
        <v>133319.74551999994</v>
      </c>
      <c r="I47" s="301">
        <v>122409.3464999999</v>
      </c>
      <c r="J47" s="281">
        <v>-8.183633247607226</v>
      </c>
      <c r="K47" s="206">
        <v>-0.3220908891612901</v>
      </c>
      <c r="L47" s="206">
        <v>3.4752688314601445</v>
      </c>
    </row>
    <row r="48" spans="1:12" s="120" customFormat="1" ht="12.75">
      <c r="A48" s="157" t="s">
        <v>74</v>
      </c>
      <c r="B48" s="302">
        <v>86394.08482000018</v>
      </c>
      <c r="C48" s="302">
        <v>95074.71504999994</v>
      </c>
      <c r="D48" s="282">
        <v>10.047713623086164</v>
      </c>
      <c r="E48" s="208">
        <v>0.5150069710708604</v>
      </c>
      <c r="F48" s="208">
        <v>5.624536948246153</v>
      </c>
      <c r="G48" s="108"/>
      <c r="H48" s="302">
        <v>163398.4866900001</v>
      </c>
      <c r="I48" s="302">
        <v>171916.5327900001</v>
      </c>
      <c r="J48" s="282">
        <v>5.2130507892404365</v>
      </c>
      <c r="K48" s="208">
        <v>0.25146514231390993</v>
      </c>
      <c r="L48" s="208">
        <v>4.880805143566254</v>
      </c>
    </row>
    <row r="49" spans="1:12" s="120" customFormat="1" ht="12.75">
      <c r="A49" s="204" t="s">
        <v>165</v>
      </c>
      <c r="B49" s="301">
        <v>17968.54812</v>
      </c>
      <c r="C49" s="301">
        <v>28040.516379999983</v>
      </c>
      <c r="D49" s="281">
        <v>56.05332268770964</v>
      </c>
      <c r="E49" s="206">
        <v>0.5975526809537393</v>
      </c>
      <c r="F49" s="206">
        <v>1.6588524124870514</v>
      </c>
      <c r="G49" s="108"/>
      <c r="H49" s="301">
        <v>44640.410360000016</v>
      </c>
      <c r="I49" s="301">
        <v>60466.38164999999</v>
      </c>
      <c r="J49" s="281">
        <v>35.452118747055295</v>
      </c>
      <c r="K49" s="206">
        <v>0.46720575070563425</v>
      </c>
      <c r="L49" s="206">
        <v>1.7166739101855981</v>
      </c>
    </row>
    <row r="50" spans="1:12" s="120" customFormat="1" ht="12.75">
      <c r="A50" s="157" t="s">
        <v>93</v>
      </c>
      <c r="B50" s="302">
        <v>3952.3193199999996</v>
      </c>
      <c r="C50" s="302">
        <v>14601.289680000007</v>
      </c>
      <c r="D50" s="282">
        <v>269.43598170605327</v>
      </c>
      <c r="E50" s="208">
        <v>0.6317852304287266</v>
      </c>
      <c r="F50" s="208">
        <v>0.86379952076654</v>
      </c>
      <c r="G50" s="108"/>
      <c r="H50" s="302">
        <v>6755.1545399999995</v>
      </c>
      <c r="I50" s="302">
        <v>25845.549450000002</v>
      </c>
      <c r="J50" s="282">
        <v>282.6048582154274</v>
      </c>
      <c r="K50" s="208">
        <v>0.563576296314233</v>
      </c>
      <c r="L50" s="208">
        <v>0.7337693975479803</v>
      </c>
    </row>
    <row r="51" spans="1:12" s="120" customFormat="1" ht="12.75">
      <c r="A51" s="204" t="s">
        <v>158</v>
      </c>
      <c r="B51" s="301">
        <v>16383.937546194</v>
      </c>
      <c r="C51" s="301">
        <v>40580.50782312504</v>
      </c>
      <c r="D51" s="281">
        <v>147.684707712719</v>
      </c>
      <c r="E51" s="206">
        <v>1.4355412036282296</v>
      </c>
      <c r="F51" s="206">
        <v>2.4007073332770292</v>
      </c>
      <c r="G51" s="108"/>
      <c r="H51" s="301">
        <v>29879.307857323005</v>
      </c>
      <c r="I51" s="301">
        <v>81532.01619031503</v>
      </c>
      <c r="J51" s="281">
        <v>172.87116749704984</v>
      </c>
      <c r="K51" s="206">
        <v>1.5248632725590354</v>
      </c>
      <c r="L51" s="206">
        <v>2.3147388882784856</v>
      </c>
    </row>
    <row r="52" spans="1:12" s="120" customFormat="1" ht="13.5" thickBot="1">
      <c r="A52" s="31" t="s">
        <v>99</v>
      </c>
      <c r="B52" s="453">
        <v>0</v>
      </c>
      <c r="C52" s="453">
        <v>1.9073486328125E-09</v>
      </c>
      <c r="D52" s="450" t="s">
        <v>163</v>
      </c>
      <c r="E52" s="451">
        <v>1.1315973796074697E-13</v>
      </c>
      <c r="F52" s="451">
        <v>1.1283707611218023E-13</v>
      </c>
      <c r="G52" s="452"/>
      <c r="H52" s="453">
        <v>0</v>
      </c>
      <c r="I52" s="453">
        <v>140.9265200071335</v>
      </c>
      <c r="J52" s="450" t="s">
        <v>163</v>
      </c>
      <c r="K52" s="374">
        <v>0.004160356376727983</v>
      </c>
      <c r="L52" s="374">
        <v>0.004000981595853352</v>
      </c>
    </row>
    <row r="53" spans="1:13" s="120" customFormat="1" ht="12.75">
      <c r="A53" s="10" t="s">
        <v>224</v>
      </c>
      <c r="B53" s="108"/>
      <c r="C53" s="108"/>
      <c r="D53" s="291"/>
      <c r="E53" s="108"/>
      <c r="F53" s="108"/>
      <c r="G53" s="108"/>
      <c r="H53" s="108"/>
      <c r="I53" s="108"/>
      <c r="J53" s="291"/>
      <c r="K53" s="108"/>
      <c r="L53" s="108"/>
      <c r="M53" s="108"/>
    </row>
    <row r="54" spans="1:12" s="99" customFormat="1" ht="12.75">
      <c r="A54" s="10" t="s">
        <v>226</v>
      </c>
      <c r="B54" s="101"/>
      <c r="C54" s="101"/>
      <c r="D54" s="292"/>
      <c r="E54" s="101"/>
      <c r="F54" s="101"/>
      <c r="G54" s="101"/>
      <c r="H54" s="101"/>
      <c r="I54" s="101"/>
      <c r="J54" s="292"/>
      <c r="K54" s="101"/>
      <c r="L54" s="101"/>
    </row>
    <row r="55" spans="1:10" s="99" customFormat="1" ht="12.75">
      <c r="A55" s="35" t="s">
        <v>76</v>
      </c>
      <c r="B55" s="100"/>
      <c r="C55" s="100"/>
      <c r="D55" s="114"/>
      <c r="E55" s="100"/>
      <c r="F55" s="100"/>
      <c r="J55" s="294"/>
    </row>
    <row r="56" spans="1:10" s="99" customFormat="1" ht="12.75">
      <c r="A56" s="35" t="s">
        <v>77</v>
      </c>
      <c r="B56" s="100"/>
      <c r="C56" s="100"/>
      <c r="D56" s="114"/>
      <c r="E56" s="100"/>
      <c r="F56" s="100"/>
      <c r="J56" s="294"/>
    </row>
    <row r="57" spans="1:10" s="99" customFormat="1" ht="12.75">
      <c r="A57" s="35" t="s">
        <v>172</v>
      </c>
      <c r="B57" s="100"/>
      <c r="C57" s="100"/>
      <c r="D57" s="114"/>
      <c r="E57" s="100"/>
      <c r="F57" s="100"/>
      <c r="J57" s="294"/>
    </row>
    <row r="58" ht="12.75">
      <c r="A58" s="35" t="s">
        <v>148</v>
      </c>
    </row>
  </sheetData>
  <sheetProtection/>
  <mergeCells count="8">
    <mergeCell ref="G1:L5"/>
    <mergeCell ref="A12:A13"/>
    <mergeCell ref="B11:F11"/>
    <mergeCell ref="B12:E12"/>
    <mergeCell ref="F12:F13"/>
    <mergeCell ref="H11:L11"/>
    <mergeCell ref="H12:K12"/>
    <mergeCell ref="L12:L1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P9" sqref="P9"/>
    </sheetView>
  </sheetViews>
  <sheetFormatPr defaultColWidth="11.421875" defaultRowHeight="12.75"/>
  <cols>
    <col min="1" max="1" width="40.421875" style="4" customWidth="1"/>
    <col min="2" max="3" width="12.8515625" style="4" bestFit="1" customWidth="1"/>
    <col min="4" max="4" width="11.57421875" style="4" bestFit="1" customWidth="1"/>
    <col min="5" max="5" width="15.00390625" style="4" customWidth="1"/>
    <col min="6" max="6" width="14.00390625" style="4" customWidth="1"/>
    <col min="7" max="7" width="1.1484375" style="4" customWidth="1"/>
    <col min="8" max="9" width="13.8515625" style="4" bestFit="1" customWidth="1"/>
    <col min="10" max="10" width="10.57421875" style="4" customWidth="1"/>
    <col min="11" max="11" width="14.57421875" style="4" bestFit="1" customWidth="1"/>
    <col min="12" max="12" width="13.28125" style="4" customWidth="1"/>
    <col min="13" max="16384" width="11.421875" style="4" customWidth="1"/>
  </cols>
  <sheetData>
    <row r="1" spans="7:12" ht="12.75">
      <c r="G1" s="470" t="s">
        <v>107</v>
      </c>
      <c r="H1" s="471"/>
      <c r="I1" s="471"/>
      <c r="J1" s="471"/>
      <c r="K1" s="471"/>
      <c r="L1" s="471"/>
    </row>
    <row r="2" spans="7:12" ht="12.75">
      <c r="G2" s="471"/>
      <c r="H2" s="471"/>
      <c r="I2" s="471"/>
      <c r="J2" s="471"/>
      <c r="K2" s="471"/>
      <c r="L2" s="471"/>
    </row>
    <row r="3" spans="7:12" ht="12.75">
      <c r="G3" s="471"/>
      <c r="H3" s="471"/>
      <c r="I3" s="471"/>
      <c r="J3" s="471"/>
      <c r="K3" s="471"/>
      <c r="L3" s="471"/>
    </row>
    <row r="4" spans="7:12" ht="12.75">
      <c r="G4" s="471"/>
      <c r="H4" s="471"/>
      <c r="I4" s="471"/>
      <c r="J4" s="471"/>
      <c r="K4" s="471"/>
      <c r="L4" s="471"/>
    </row>
    <row r="5" spans="7:12" ht="12.75">
      <c r="G5" s="471"/>
      <c r="H5" s="471"/>
      <c r="I5" s="471"/>
      <c r="J5" s="471"/>
      <c r="K5" s="471"/>
      <c r="L5" s="471"/>
    </row>
    <row r="7" spans="1:12" ht="15">
      <c r="A7" s="363" t="s">
        <v>64</v>
      </c>
      <c r="B7" s="109"/>
      <c r="C7" s="109"/>
      <c r="D7" s="2"/>
      <c r="E7" s="2"/>
      <c r="F7" s="2"/>
      <c r="G7" s="3"/>
      <c r="H7" s="109"/>
      <c r="I7" s="109"/>
      <c r="J7" s="3"/>
      <c r="K7" s="3"/>
      <c r="L7" s="3"/>
    </row>
    <row r="8" spans="1:12" ht="15">
      <c r="A8" s="363" t="s">
        <v>9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</row>
    <row r="9" spans="1:12" ht="18" thickBot="1">
      <c r="A9" s="74" t="s">
        <v>232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</row>
    <row r="10" spans="1:12" ht="13.5" thickBot="1">
      <c r="A10" s="68"/>
      <c r="B10" s="473" t="s">
        <v>229</v>
      </c>
      <c r="C10" s="473"/>
      <c r="D10" s="473"/>
      <c r="E10" s="473"/>
      <c r="F10" s="69"/>
      <c r="G10" s="19"/>
      <c r="H10" s="473" t="s">
        <v>230</v>
      </c>
      <c r="I10" s="473"/>
      <c r="J10" s="473"/>
      <c r="K10" s="473"/>
      <c r="L10" s="69"/>
    </row>
    <row r="11" spans="1:12" ht="13.5" thickBot="1">
      <c r="A11" s="507" t="s">
        <v>80</v>
      </c>
      <c r="B11" s="472" t="s">
        <v>48</v>
      </c>
      <c r="C11" s="472"/>
      <c r="D11" s="472"/>
      <c r="E11" s="472"/>
      <c r="F11" s="484" t="s">
        <v>251</v>
      </c>
      <c r="G11" s="19"/>
      <c r="H11" s="472" t="s">
        <v>48</v>
      </c>
      <c r="I11" s="472"/>
      <c r="J11" s="472"/>
      <c r="K11" s="472"/>
      <c r="L11" s="484" t="s">
        <v>251</v>
      </c>
    </row>
    <row r="12" spans="1:12" s="7" customFormat="1" ht="57.75" customHeight="1" thickBot="1">
      <c r="A12" s="508"/>
      <c r="B12" s="427">
        <v>2017</v>
      </c>
      <c r="C12" s="427">
        <v>2018</v>
      </c>
      <c r="D12" s="402" t="s">
        <v>91</v>
      </c>
      <c r="E12" s="402" t="s">
        <v>92</v>
      </c>
      <c r="F12" s="485"/>
      <c r="H12" s="427">
        <v>2017</v>
      </c>
      <c r="I12" s="427">
        <v>2018</v>
      </c>
      <c r="J12" s="402" t="s">
        <v>91</v>
      </c>
      <c r="K12" s="402" t="s">
        <v>92</v>
      </c>
      <c r="L12" s="485"/>
    </row>
    <row r="13" spans="1:13" s="7" customFormat="1" ht="12.75">
      <c r="A13" s="249" t="s">
        <v>2</v>
      </c>
      <c r="B13" s="299">
        <v>1668247.432697</v>
      </c>
      <c r="C13" s="299">
        <v>1570762.851788002</v>
      </c>
      <c r="D13" s="197">
        <v>-5.843532499936055</v>
      </c>
      <c r="E13" s="197">
        <v>-5.843532499936049</v>
      </c>
      <c r="F13" s="313">
        <v>100</v>
      </c>
      <c r="G13" s="188"/>
      <c r="H13" s="299">
        <v>3106875.783420002</v>
      </c>
      <c r="I13" s="299">
        <v>3266739.305799002</v>
      </c>
      <c r="J13" s="313">
        <v>5.1454751822431755</v>
      </c>
      <c r="K13" s="197">
        <v>5.145475182243192</v>
      </c>
      <c r="L13" s="313">
        <v>100</v>
      </c>
      <c r="M13" s="19"/>
    </row>
    <row r="14" spans="1:12" s="7" customFormat="1" ht="14.25">
      <c r="A14" s="134" t="s">
        <v>174</v>
      </c>
      <c r="B14" s="300">
        <v>1139603.8970500005</v>
      </c>
      <c r="C14" s="300">
        <v>976558.7055010002</v>
      </c>
      <c r="D14" s="200">
        <v>-14.307180939891662</v>
      </c>
      <c r="E14" s="200">
        <v>-9.773441778082676</v>
      </c>
      <c r="F14" s="200">
        <v>62.17098299653456</v>
      </c>
      <c r="G14" s="188"/>
      <c r="H14" s="300">
        <v>1927464.1265590007</v>
      </c>
      <c r="I14" s="300">
        <v>2028962.2757839998</v>
      </c>
      <c r="J14" s="200">
        <v>5.265890442599241</v>
      </c>
      <c r="K14" s="200">
        <v>3.266887906064644</v>
      </c>
      <c r="L14" s="306">
        <v>62.109708974397094</v>
      </c>
    </row>
    <row r="15" spans="1:12" s="7" customFormat="1" ht="14.25">
      <c r="A15" s="131" t="s">
        <v>175</v>
      </c>
      <c r="B15" s="299">
        <v>528643.5356469996</v>
      </c>
      <c r="C15" s="299">
        <v>594204.146287002</v>
      </c>
      <c r="D15" s="202">
        <v>12.401666949310863</v>
      </c>
      <c r="E15" s="202">
        <v>3.929909278146627</v>
      </c>
      <c r="F15" s="202">
        <v>37.829017003465445</v>
      </c>
      <c r="G15" s="188"/>
      <c r="H15" s="299">
        <v>1179411.656861001</v>
      </c>
      <c r="I15" s="299">
        <v>1237777.0300150018</v>
      </c>
      <c r="J15" s="202">
        <v>4.948685458081692</v>
      </c>
      <c r="K15" s="202">
        <v>1.8785872761785487</v>
      </c>
      <c r="L15" s="202">
        <v>37.890291025602906</v>
      </c>
    </row>
    <row r="16" spans="1:12" ht="12.75">
      <c r="A16" s="189" t="s">
        <v>165</v>
      </c>
      <c r="B16" s="440">
        <v>13026.050050000007</v>
      </c>
      <c r="C16" s="440">
        <v>44537.89403000001</v>
      </c>
      <c r="D16" s="281">
        <v>241.9140403963056</v>
      </c>
      <c r="E16" s="281">
        <v>1.8889190753349974</v>
      </c>
      <c r="F16" s="281">
        <v>2.8354308213555246</v>
      </c>
      <c r="G16" s="441"/>
      <c r="H16" s="440">
        <v>33699.81395</v>
      </c>
      <c r="I16" s="440">
        <v>76125.68811000002</v>
      </c>
      <c r="J16" s="281">
        <v>125.89349669095134</v>
      </c>
      <c r="K16" s="281">
        <v>1.3655478080716266</v>
      </c>
      <c r="L16" s="281">
        <v>2.330326389218275</v>
      </c>
    </row>
    <row r="17" spans="1:12" ht="12.75">
      <c r="A17" s="124" t="s">
        <v>73</v>
      </c>
      <c r="B17" s="439">
        <v>37257.66667000001</v>
      </c>
      <c r="C17" s="439">
        <v>47755.790150000015</v>
      </c>
      <c r="D17" s="282">
        <v>28.177082512934494</v>
      </c>
      <c r="E17" s="282">
        <v>0.6292905521231962</v>
      </c>
      <c r="F17" s="282">
        <v>3.04029281668073</v>
      </c>
      <c r="G17" s="314"/>
      <c r="H17" s="439">
        <v>121449.15760000002</v>
      </c>
      <c r="I17" s="439">
        <v>102033.62098000008</v>
      </c>
      <c r="J17" s="282">
        <v>-15.986555200280728</v>
      </c>
      <c r="K17" s="282">
        <v>-0.6249215602249671</v>
      </c>
      <c r="L17" s="282">
        <v>3.1234087396834376</v>
      </c>
    </row>
    <row r="18" spans="1:12" ht="12.75">
      <c r="A18" s="189" t="s">
        <v>162</v>
      </c>
      <c r="B18" s="440">
        <v>26508.85069999999</v>
      </c>
      <c r="C18" s="440">
        <v>36294.48254</v>
      </c>
      <c r="D18" s="281">
        <v>36.91458355076862</v>
      </c>
      <c r="E18" s="281">
        <v>0.5865815614761596</v>
      </c>
      <c r="F18" s="281">
        <v>2.3106277627259857</v>
      </c>
      <c r="G18" s="441"/>
      <c r="H18" s="440">
        <v>54156.830649999996</v>
      </c>
      <c r="I18" s="440">
        <v>63562.85004999998</v>
      </c>
      <c r="J18" s="281">
        <v>17.368112733162654</v>
      </c>
      <c r="K18" s="281">
        <v>0.3027484861221577</v>
      </c>
      <c r="L18" s="281">
        <v>1.945758265349348</v>
      </c>
    </row>
    <row r="19" spans="1:12" ht="12.75">
      <c r="A19" s="124" t="s">
        <v>171</v>
      </c>
      <c r="B19" s="439">
        <v>181904.2064199999</v>
      </c>
      <c r="C19" s="439">
        <v>190822.6759599999</v>
      </c>
      <c r="D19" s="282">
        <v>4.902838540967047</v>
      </c>
      <c r="E19" s="282">
        <v>0.534601124821264</v>
      </c>
      <c r="F19" s="282">
        <v>12.148407746133424</v>
      </c>
      <c r="G19" s="314"/>
      <c r="H19" s="439">
        <v>396938.41115999984</v>
      </c>
      <c r="I19" s="439">
        <v>407179.48694999993</v>
      </c>
      <c r="J19" s="282">
        <v>2.580016320434164</v>
      </c>
      <c r="K19" s="282">
        <v>0.32962617445641357</v>
      </c>
      <c r="L19" s="282">
        <v>12.464401007671139</v>
      </c>
    </row>
    <row r="20" spans="1:12" ht="12.75">
      <c r="A20" s="189" t="s">
        <v>213</v>
      </c>
      <c r="B20" s="440">
        <v>8459.78498</v>
      </c>
      <c r="C20" s="440">
        <v>17253.17529</v>
      </c>
      <c r="D20" s="281">
        <v>103.94342564011593</v>
      </c>
      <c r="E20" s="281">
        <v>0.5271034822324898</v>
      </c>
      <c r="F20" s="281">
        <v>1.0983946602990184</v>
      </c>
      <c r="G20" s="441"/>
      <c r="H20" s="440">
        <v>18452.68957</v>
      </c>
      <c r="I20" s="440">
        <v>32673.254719999997</v>
      </c>
      <c r="J20" s="281">
        <v>77.06499963625626</v>
      </c>
      <c r="K20" s="281">
        <v>0.45771270373565476</v>
      </c>
      <c r="L20" s="281">
        <v>1.0001794346429658</v>
      </c>
    </row>
    <row r="21" spans="1:12" ht="12.75">
      <c r="A21" s="124" t="s">
        <v>158</v>
      </c>
      <c r="B21" s="439">
        <v>3922.363069999999</v>
      </c>
      <c r="C21" s="439">
        <v>11531.227318000016</v>
      </c>
      <c r="D21" s="282">
        <v>193.98673993736173</v>
      </c>
      <c r="E21" s="282">
        <v>0.45609926314701527</v>
      </c>
      <c r="F21" s="282">
        <v>0.7341163756752968</v>
      </c>
      <c r="G21" s="314"/>
      <c r="H21" s="439">
        <v>6657.826999000002</v>
      </c>
      <c r="I21" s="439">
        <v>29010.59528300001</v>
      </c>
      <c r="J21" s="282">
        <v>335.73669438027406</v>
      </c>
      <c r="K21" s="282">
        <v>0.719461280147944</v>
      </c>
      <c r="L21" s="282">
        <v>0.8880597001267109</v>
      </c>
    </row>
    <row r="22" spans="1:12" ht="12.75">
      <c r="A22" s="189" t="s">
        <v>79</v>
      </c>
      <c r="B22" s="440">
        <v>4376.235599999999</v>
      </c>
      <c r="C22" s="440">
        <v>8883.611050000001</v>
      </c>
      <c r="D22" s="281">
        <v>102.9966359672227</v>
      </c>
      <c r="E22" s="281">
        <v>0.27018626623708203</v>
      </c>
      <c r="F22" s="281">
        <v>0.5655602970166866</v>
      </c>
      <c r="G22" s="441"/>
      <c r="H22" s="440">
        <v>56854.32675</v>
      </c>
      <c r="I22" s="440">
        <v>27432.5505</v>
      </c>
      <c r="J22" s="281">
        <v>-51.749405774117264</v>
      </c>
      <c r="K22" s="281">
        <v>-0.9469891396048332</v>
      </c>
      <c r="L22" s="281">
        <v>0.8397532809337644</v>
      </c>
    </row>
    <row r="23" spans="1:12" ht="12.75">
      <c r="A23" s="124" t="s">
        <v>44</v>
      </c>
      <c r="B23" s="439">
        <v>5064.416709999998</v>
      </c>
      <c r="C23" s="439">
        <v>8157.209989999999</v>
      </c>
      <c r="D23" s="282">
        <v>61.069091607195226</v>
      </c>
      <c r="E23" s="282">
        <v>0.18539176020190154</v>
      </c>
      <c r="F23" s="282">
        <v>0.5193151837474788</v>
      </c>
      <c r="G23" s="314"/>
      <c r="H23" s="439">
        <v>22052.83747</v>
      </c>
      <c r="I23" s="439">
        <v>30519.034509999983</v>
      </c>
      <c r="J23" s="282">
        <v>38.39051120526842</v>
      </c>
      <c r="K23" s="282">
        <v>0.27249872959776084</v>
      </c>
      <c r="L23" s="282">
        <v>0.9342353843731471</v>
      </c>
    </row>
    <row r="24" spans="1:12" ht="12.75">
      <c r="A24" s="189" t="s">
        <v>169</v>
      </c>
      <c r="B24" s="440">
        <v>596.3236999999999</v>
      </c>
      <c r="C24" s="440">
        <v>3626.3142899999993</v>
      </c>
      <c r="D24" s="281">
        <v>508.1117168410378</v>
      </c>
      <c r="E24" s="281">
        <v>0.18162716936429</v>
      </c>
      <c r="F24" s="281">
        <v>0.23086325767585858</v>
      </c>
      <c r="G24" s="441"/>
      <c r="H24" s="440">
        <v>2985.8976900000002</v>
      </c>
      <c r="I24" s="440">
        <v>9192.001279999999</v>
      </c>
      <c r="J24" s="281">
        <v>207.8471613674077</v>
      </c>
      <c r="K24" s="281">
        <v>0.19975383705776653</v>
      </c>
      <c r="L24" s="281">
        <v>0.2813815373538586</v>
      </c>
    </row>
    <row r="25" spans="1:12" ht="12.75">
      <c r="A25" s="124" t="s">
        <v>159</v>
      </c>
      <c r="B25" s="439">
        <v>25713.834300000002</v>
      </c>
      <c r="C25" s="439">
        <v>27806.64978</v>
      </c>
      <c r="D25" s="282">
        <v>8.138869744525024</v>
      </c>
      <c r="E25" s="282">
        <v>0.12544994459344772</v>
      </c>
      <c r="F25" s="282">
        <v>1.770264031158341</v>
      </c>
      <c r="G25" s="314"/>
      <c r="H25" s="439">
        <v>50863.5527</v>
      </c>
      <c r="I25" s="439">
        <v>52131.843109999994</v>
      </c>
      <c r="J25" s="282">
        <v>2.4935151845969727</v>
      </c>
      <c r="K25" s="282">
        <v>0.040822050780667966</v>
      </c>
      <c r="L25" s="282">
        <v>1.5958372624793586</v>
      </c>
    </row>
    <row r="26" spans="1:12" ht="12.75">
      <c r="A26" s="189" t="s">
        <v>93</v>
      </c>
      <c r="B26" s="440">
        <v>970.7541799999997</v>
      </c>
      <c r="C26" s="440">
        <v>2724.280949999999</v>
      </c>
      <c r="D26" s="281">
        <v>180.63551062947772</v>
      </c>
      <c r="E26" s="281">
        <v>0.10511191179626937</v>
      </c>
      <c r="F26" s="281">
        <v>0.17343680791145177</v>
      </c>
      <c r="G26" s="441"/>
      <c r="H26" s="440">
        <v>1749.4308699999997</v>
      </c>
      <c r="I26" s="440">
        <v>4978.132149999999</v>
      </c>
      <c r="J26" s="281">
        <v>184.5572371773684</v>
      </c>
      <c r="K26" s="281">
        <v>0.1039211576217538</v>
      </c>
      <c r="L26" s="281">
        <v>0.15238841192999367</v>
      </c>
    </row>
    <row r="27" spans="1:12" ht="12.75">
      <c r="A27" s="124" t="s">
        <v>160</v>
      </c>
      <c r="B27" s="439">
        <v>1643.43209</v>
      </c>
      <c r="C27" s="439">
        <v>3002.07368</v>
      </c>
      <c r="D27" s="282">
        <v>82.67099068267554</v>
      </c>
      <c r="E27" s="282">
        <v>0.08144125166154337</v>
      </c>
      <c r="F27" s="282">
        <v>0.1911220192521573</v>
      </c>
      <c r="G27" s="314"/>
      <c r="H27" s="439">
        <v>2376.94093</v>
      </c>
      <c r="I27" s="439">
        <v>6125.47057</v>
      </c>
      <c r="J27" s="282">
        <v>157.70394597058834</v>
      </c>
      <c r="K27" s="282">
        <v>0.1206527039157541</v>
      </c>
      <c r="L27" s="282">
        <v>0.1875102356385243</v>
      </c>
    </row>
    <row r="28" spans="1:12" ht="12.75">
      <c r="A28" s="189" t="s">
        <v>52</v>
      </c>
      <c r="B28" s="440">
        <v>9173.875457999993</v>
      </c>
      <c r="C28" s="440">
        <v>10423.615789</v>
      </c>
      <c r="D28" s="281">
        <v>13.622817714515412</v>
      </c>
      <c r="E28" s="281">
        <v>0.0749133675560101</v>
      </c>
      <c r="F28" s="281">
        <v>0.6636021330103892</v>
      </c>
      <c r="G28" s="441"/>
      <c r="H28" s="440">
        <v>16395.119947999992</v>
      </c>
      <c r="I28" s="440">
        <v>23972.514386999996</v>
      </c>
      <c r="J28" s="281">
        <v>46.21737726246007</v>
      </c>
      <c r="K28" s="281">
        <v>0.2438911294567085</v>
      </c>
      <c r="L28" s="281">
        <v>0.7338361633095369</v>
      </c>
    </row>
    <row r="29" spans="1:12" ht="12.75">
      <c r="A29" s="124" t="s">
        <v>43</v>
      </c>
      <c r="B29" s="439">
        <v>8742.187440000002</v>
      </c>
      <c r="C29" s="439">
        <v>9947.62067</v>
      </c>
      <c r="D29" s="282">
        <v>13.788691197405845</v>
      </c>
      <c r="E29" s="282">
        <v>0.07225746051658626</v>
      </c>
      <c r="F29" s="282">
        <v>0.633298696787781</v>
      </c>
      <c r="G29" s="314"/>
      <c r="H29" s="439">
        <v>17859.384240000007</v>
      </c>
      <c r="I29" s="439">
        <v>18533.041920000003</v>
      </c>
      <c r="J29" s="282">
        <v>3.772009555016975</v>
      </c>
      <c r="K29" s="282">
        <v>0.02168280056753488</v>
      </c>
      <c r="L29" s="282">
        <v>0.5673254026454083</v>
      </c>
    </row>
    <row r="30" spans="1:12" ht="12.75">
      <c r="A30" s="189" t="s">
        <v>157</v>
      </c>
      <c r="B30" s="440">
        <v>389.51875999999993</v>
      </c>
      <c r="C30" s="440">
        <v>1130.2810800000002</v>
      </c>
      <c r="D30" s="281">
        <v>190.1737210295084</v>
      </c>
      <c r="E30" s="281">
        <v>0.04440362415558671</v>
      </c>
      <c r="F30" s="281">
        <v>0.07195746186086585</v>
      </c>
      <c r="G30" s="441"/>
      <c r="H30" s="440">
        <v>2593.11658</v>
      </c>
      <c r="I30" s="440">
        <v>2335.386479999999</v>
      </c>
      <c r="J30" s="281">
        <v>-9.939009375351759</v>
      </c>
      <c r="K30" s="281">
        <v>-0.008295474874643865</v>
      </c>
      <c r="L30" s="281">
        <v>0.07148983317567772</v>
      </c>
    </row>
    <row r="31" spans="1:12" ht="12.75">
      <c r="A31" s="124" t="s">
        <v>156</v>
      </c>
      <c r="B31" s="439">
        <v>292.86761000000007</v>
      </c>
      <c r="C31" s="439">
        <v>957.4538599999992</v>
      </c>
      <c r="D31" s="282">
        <v>226.92377965593363</v>
      </c>
      <c r="E31" s="282">
        <v>0.039837390843490444</v>
      </c>
      <c r="F31" s="282">
        <v>0.0609547048372151</v>
      </c>
      <c r="G31" s="314"/>
      <c r="H31" s="439">
        <v>718.1605900000001</v>
      </c>
      <c r="I31" s="439">
        <v>2901.678620000001</v>
      </c>
      <c r="J31" s="282">
        <v>304.0431430524475</v>
      </c>
      <c r="K31" s="282">
        <v>0.07028018441073358</v>
      </c>
      <c r="L31" s="282">
        <v>0.08882492137799433</v>
      </c>
    </row>
    <row r="32" spans="1:12" ht="12.75">
      <c r="A32" s="189" t="s">
        <v>88</v>
      </c>
      <c r="B32" s="440">
        <v>17442.823670000023</v>
      </c>
      <c r="C32" s="440">
        <v>18061.552819999983</v>
      </c>
      <c r="D32" s="281">
        <v>3.5471845711776195</v>
      </c>
      <c r="E32" s="281">
        <v>0.037088571987170915</v>
      </c>
      <c r="F32" s="281">
        <v>1.1498586689544181</v>
      </c>
      <c r="G32" s="441"/>
      <c r="H32" s="440">
        <v>34742.18374000002</v>
      </c>
      <c r="I32" s="440">
        <v>36157.81164999999</v>
      </c>
      <c r="J32" s="281">
        <v>4.074665889151063</v>
      </c>
      <c r="K32" s="281">
        <v>0.045564354956015164</v>
      </c>
      <c r="L32" s="281">
        <v>1.106847172831144</v>
      </c>
    </row>
    <row r="33" spans="1:12" ht="12.75">
      <c r="A33" s="124" t="s">
        <v>216</v>
      </c>
      <c r="B33" s="439">
        <v>17915.375638999987</v>
      </c>
      <c r="C33" s="439">
        <v>18314.500703000038</v>
      </c>
      <c r="D33" s="282">
        <v>2.2278353077408886</v>
      </c>
      <c r="E33" s="282">
        <v>0.023924812121832506</v>
      </c>
      <c r="F33" s="282">
        <v>1.1659621745034658</v>
      </c>
      <c r="G33" s="314"/>
      <c r="H33" s="439">
        <v>35341.708383999976</v>
      </c>
      <c r="I33" s="439">
        <v>33072.41260800006</v>
      </c>
      <c r="J33" s="282">
        <v>-6.42101324402099</v>
      </c>
      <c r="K33" s="282">
        <v>-0.07304108481292124</v>
      </c>
      <c r="L33" s="282">
        <v>1.012398281959355</v>
      </c>
    </row>
    <row r="34" spans="1:12" ht="12.75">
      <c r="A34" s="189" t="s">
        <v>199</v>
      </c>
      <c r="B34" s="440">
        <v>32.391</v>
      </c>
      <c r="C34" s="440">
        <v>428.98656000000005</v>
      </c>
      <c r="D34" s="281">
        <v>1224.4004816152637</v>
      </c>
      <c r="E34" s="281">
        <v>0.023773185693373867</v>
      </c>
      <c r="F34" s="281">
        <v>0.027310714632172765</v>
      </c>
      <c r="G34" s="441"/>
      <c r="H34" s="440">
        <v>35.679</v>
      </c>
      <c r="I34" s="440">
        <v>470.9125000000001</v>
      </c>
      <c r="J34" s="281">
        <v>1219.8590207124641</v>
      </c>
      <c r="K34" s="281">
        <v>0.014008719058632643</v>
      </c>
      <c r="L34" s="281">
        <v>0.014415368228620282</v>
      </c>
    </row>
    <row r="35" spans="1:12" ht="12.75">
      <c r="A35" s="124" t="s">
        <v>167</v>
      </c>
      <c r="B35" s="439">
        <v>387.74925999999994</v>
      </c>
      <c r="C35" s="439">
        <v>773.9811099999995</v>
      </c>
      <c r="D35" s="282">
        <v>99.60866205134722</v>
      </c>
      <c r="E35" s="282">
        <v>0.0231519523081532</v>
      </c>
      <c r="F35" s="282">
        <v>0.04927421788202945</v>
      </c>
      <c r="G35" s="314"/>
      <c r="H35" s="439">
        <v>730.6401900000002</v>
      </c>
      <c r="I35" s="439">
        <v>1517.1795799999993</v>
      </c>
      <c r="J35" s="282">
        <v>107.65071518992117</v>
      </c>
      <c r="K35" s="282">
        <v>0.02531608744055382</v>
      </c>
      <c r="L35" s="282">
        <v>0.04644324012346976</v>
      </c>
    </row>
    <row r="36" spans="1:12" ht="12.75">
      <c r="A36" s="189" t="s">
        <v>78</v>
      </c>
      <c r="B36" s="440">
        <v>159.11584000000002</v>
      </c>
      <c r="C36" s="440">
        <v>451.87667999999996</v>
      </c>
      <c r="D36" s="281">
        <v>183.99226626337133</v>
      </c>
      <c r="E36" s="281">
        <v>0.0175490058765865</v>
      </c>
      <c r="F36" s="281">
        <v>0.028767975986039394</v>
      </c>
      <c r="G36" s="441"/>
      <c r="H36" s="440">
        <v>482.9602900000001</v>
      </c>
      <c r="I36" s="440">
        <v>949.69876</v>
      </c>
      <c r="J36" s="281">
        <v>96.64116898720594</v>
      </c>
      <c r="K36" s="281">
        <v>0.015022759277688959</v>
      </c>
      <c r="L36" s="281">
        <v>0.029071764567014203</v>
      </c>
    </row>
    <row r="37" spans="1:12" ht="12.75">
      <c r="A37" s="124" t="s">
        <v>161</v>
      </c>
      <c r="B37" s="439">
        <v>12904.175439999999</v>
      </c>
      <c r="C37" s="439">
        <v>13175.544559999998</v>
      </c>
      <c r="D37" s="282">
        <v>2.1029559095951056</v>
      </c>
      <c r="E37" s="282">
        <v>0.016266718874027326</v>
      </c>
      <c r="F37" s="282">
        <v>0.8387990933833362</v>
      </c>
      <c r="G37" s="314"/>
      <c r="H37" s="439">
        <v>22200.96518</v>
      </c>
      <c r="I37" s="439">
        <v>20574.53711</v>
      </c>
      <c r="J37" s="282">
        <v>-7.325934061034367</v>
      </c>
      <c r="K37" s="282">
        <v>-0.0523493111208216</v>
      </c>
      <c r="L37" s="282">
        <v>0.6298187637280024</v>
      </c>
    </row>
    <row r="38" spans="1:12" ht="12.75">
      <c r="A38" s="189" t="s">
        <v>94</v>
      </c>
      <c r="B38" s="440">
        <v>3096.3233800000003</v>
      </c>
      <c r="C38" s="440">
        <v>3285.13065</v>
      </c>
      <c r="D38" s="281">
        <v>6.09778911400396</v>
      </c>
      <c r="E38" s="281">
        <v>0.011317701816855857</v>
      </c>
      <c r="F38" s="281">
        <v>0.20914236966201044</v>
      </c>
      <c r="G38" s="441"/>
      <c r="H38" s="440">
        <v>5499.516020000001</v>
      </c>
      <c r="I38" s="440">
        <v>5366.556680000001</v>
      </c>
      <c r="J38" s="281">
        <v>-2.417655290328613</v>
      </c>
      <c r="K38" s="281">
        <v>-0.004279519017449749</v>
      </c>
      <c r="L38" s="281">
        <v>0.1642786943688306</v>
      </c>
    </row>
    <row r="39" spans="1:12" ht="12.75">
      <c r="A39" s="124" t="s">
        <v>214</v>
      </c>
      <c r="B39" s="439">
        <v>44.86268</v>
      </c>
      <c r="C39" s="439">
        <v>168.76581699999997</v>
      </c>
      <c r="D39" s="282">
        <v>276.1830924946971</v>
      </c>
      <c r="E39" s="282">
        <v>0.00742714387395699</v>
      </c>
      <c r="F39" s="282">
        <v>0.010744194568129337</v>
      </c>
      <c r="G39" s="314"/>
      <c r="H39" s="439">
        <v>97.85670999999999</v>
      </c>
      <c r="I39" s="439">
        <v>213.21810699999997</v>
      </c>
      <c r="J39" s="282">
        <v>117.88808043924632</v>
      </c>
      <c r="K39" s="282">
        <v>0.003713099751706581</v>
      </c>
      <c r="L39" s="282">
        <v>0.006526939772068823</v>
      </c>
    </row>
    <row r="40" spans="1:12" ht="12.75">
      <c r="A40" s="189" t="s">
        <v>215</v>
      </c>
      <c r="B40" s="440">
        <v>17352.724690000003</v>
      </c>
      <c r="C40" s="440">
        <v>17417.637730000006</v>
      </c>
      <c r="D40" s="281">
        <v>0.374079812592254</v>
      </c>
      <c r="E40" s="281">
        <v>0.003891091856503569</v>
      </c>
      <c r="F40" s="281">
        <v>1.108864887540056</v>
      </c>
      <c r="G40" s="441"/>
      <c r="H40" s="440">
        <v>30622.67981</v>
      </c>
      <c r="I40" s="440">
        <v>37159.65995</v>
      </c>
      <c r="J40" s="281">
        <v>21.346858539353942</v>
      </c>
      <c r="K40" s="281">
        <v>0.2104036529199179</v>
      </c>
      <c r="L40" s="281">
        <v>1.1375153163901226</v>
      </c>
    </row>
    <row r="41" spans="1:12" ht="12.75">
      <c r="A41" s="124" t="s">
        <v>217</v>
      </c>
      <c r="B41" s="439">
        <v>0</v>
      </c>
      <c r="C41" s="439">
        <v>21.314</v>
      </c>
      <c r="D41" s="282" t="s">
        <v>163</v>
      </c>
      <c r="E41" s="282">
        <v>0.0012776282212250954</v>
      </c>
      <c r="F41" s="282">
        <v>0.0013569202999509594</v>
      </c>
      <c r="G41" s="314"/>
      <c r="H41" s="439">
        <v>0</v>
      </c>
      <c r="I41" s="439">
        <v>55.005</v>
      </c>
      <c r="J41" s="282" t="s">
        <v>163</v>
      </c>
      <c r="K41" s="282">
        <v>0.0017704280387885777</v>
      </c>
      <c r="L41" s="282">
        <v>0.0016837890890882246</v>
      </c>
    </row>
    <row r="42" spans="1:12" ht="12.75">
      <c r="A42" s="189" t="s">
        <v>233</v>
      </c>
      <c r="B42" s="440">
        <v>0</v>
      </c>
      <c r="C42" s="440">
        <v>5.066</v>
      </c>
      <c r="D42" s="281" t="s">
        <v>163</v>
      </c>
      <c r="E42" s="281">
        <v>0.00030367197939036936</v>
      </c>
      <c r="F42" s="281">
        <v>0.0003225184498241325</v>
      </c>
      <c r="G42" s="441"/>
      <c r="H42" s="440">
        <v>0</v>
      </c>
      <c r="I42" s="440">
        <v>7.566</v>
      </c>
      <c r="J42" s="281" t="s">
        <v>163</v>
      </c>
      <c r="K42" s="281">
        <v>0.00024352438035586544</v>
      </c>
      <c r="L42" s="281">
        <v>0.000231607094773957</v>
      </c>
    </row>
    <row r="43" spans="1:12" ht="12.75">
      <c r="A43" s="124" t="s">
        <v>166</v>
      </c>
      <c r="B43" s="439">
        <v>2.334</v>
      </c>
      <c r="C43" s="439">
        <v>0</v>
      </c>
      <c r="D43" s="282">
        <v>-100</v>
      </c>
      <c r="E43" s="282">
        <v>-0.00013990730357227047</v>
      </c>
      <c r="F43" s="282">
        <v>0</v>
      </c>
      <c r="G43" s="314"/>
      <c r="H43" s="439">
        <v>3.63159</v>
      </c>
      <c r="I43" s="439">
        <v>0.101</v>
      </c>
      <c r="J43" s="282">
        <v>-97.21884904408262</v>
      </c>
      <c r="K43" s="282">
        <v>-0.000113637951631062</v>
      </c>
      <c r="L43" s="282">
        <v>3.0917679846906767E-06</v>
      </c>
    </row>
    <row r="44" spans="1:12" ht="12.75">
      <c r="A44" s="189" t="s">
        <v>75</v>
      </c>
      <c r="B44" s="440">
        <v>7493.235559999998</v>
      </c>
      <c r="C44" s="440">
        <v>6994.227860000005</v>
      </c>
      <c r="D44" s="281">
        <v>-6.659442319733955</v>
      </c>
      <c r="E44" s="281">
        <v>-0.029912091589031523</v>
      </c>
      <c r="F44" s="281">
        <v>0.4452758640197318</v>
      </c>
      <c r="G44" s="441"/>
      <c r="H44" s="440">
        <v>13988.364209999998</v>
      </c>
      <c r="I44" s="440">
        <v>13619.387560000012</v>
      </c>
      <c r="J44" s="281">
        <v>-2.6377397990267615</v>
      </c>
      <c r="K44" s="281">
        <v>-0.011876131384751454</v>
      </c>
      <c r="L44" s="281">
        <v>0.4169107567237872</v>
      </c>
    </row>
    <row r="45" spans="1:12" ht="12.75">
      <c r="A45" s="124" t="s">
        <v>45</v>
      </c>
      <c r="B45" s="439">
        <v>11340.993210000004</v>
      </c>
      <c r="C45" s="439">
        <v>10517.525310000003</v>
      </c>
      <c r="D45" s="282">
        <v>-7.260985742182646</v>
      </c>
      <c r="E45" s="282">
        <v>-0.04936125684118268</v>
      </c>
      <c r="F45" s="282">
        <v>0.6695807262075167</v>
      </c>
      <c r="G45" s="314"/>
      <c r="H45" s="439">
        <v>20623.27743</v>
      </c>
      <c r="I45" s="439">
        <v>19640.563840000003</v>
      </c>
      <c r="J45" s="282">
        <v>-4.765069923224107</v>
      </c>
      <c r="K45" s="282">
        <v>-0.031630282589484145</v>
      </c>
      <c r="L45" s="282">
        <v>0.6012283810077761</v>
      </c>
    </row>
    <row r="46" spans="1:12" ht="12.75">
      <c r="A46" s="189" t="s">
        <v>95</v>
      </c>
      <c r="B46" s="440">
        <v>12284.137769999998</v>
      </c>
      <c r="C46" s="440">
        <v>11241.34744</v>
      </c>
      <c r="D46" s="281">
        <v>-8.488917574228728</v>
      </c>
      <c r="E46" s="281">
        <v>-0.06250813335969915</v>
      </c>
      <c r="F46" s="281">
        <v>0.7156616561948835</v>
      </c>
      <c r="G46" s="441"/>
      <c r="H46" s="440">
        <v>25152.958059999994</v>
      </c>
      <c r="I46" s="440">
        <v>25685.594559999998</v>
      </c>
      <c r="J46" s="281">
        <v>2.1175899022669586</v>
      </c>
      <c r="K46" s="281">
        <v>0.017143797728974074</v>
      </c>
      <c r="L46" s="281">
        <v>0.7862762270133961</v>
      </c>
    </row>
    <row r="47" spans="1:12" ht="12.75">
      <c r="A47" s="124" t="s">
        <v>168</v>
      </c>
      <c r="B47" s="439">
        <v>1909.5930600000002</v>
      </c>
      <c r="C47" s="439">
        <v>630.5092000000001</v>
      </c>
      <c r="D47" s="282">
        <v>-66.98201238749787</v>
      </c>
      <c r="E47" s="282">
        <v>-0.07667231100917372</v>
      </c>
      <c r="F47" s="282">
        <v>0.040140317762308315</v>
      </c>
      <c r="G47" s="314"/>
      <c r="H47" s="439">
        <v>2038.9661500000002</v>
      </c>
      <c r="I47" s="439">
        <v>804.6599000000001</v>
      </c>
      <c r="J47" s="282">
        <v>-60.53588726816284</v>
      </c>
      <c r="K47" s="282">
        <v>-0.03972821367970155</v>
      </c>
      <c r="L47" s="282">
        <v>0.02463189819192477</v>
      </c>
    </row>
    <row r="48" spans="1:12" ht="12.75">
      <c r="A48" s="189" t="s">
        <v>206</v>
      </c>
      <c r="B48" s="440">
        <v>5900.8</v>
      </c>
      <c r="C48" s="440">
        <v>0</v>
      </c>
      <c r="D48" s="281">
        <v>-100</v>
      </c>
      <c r="E48" s="281">
        <v>-0.3537125179602628</v>
      </c>
      <c r="F48" s="281">
        <v>0</v>
      </c>
      <c r="G48" s="441"/>
      <c r="H48" s="440">
        <v>9900.8</v>
      </c>
      <c r="I48" s="440">
        <v>0</v>
      </c>
      <c r="J48" s="281">
        <v>-100</v>
      </c>
      <c r="K48" s="281">
        <v>-0.3186738283144796</v>
      </c>
      <c r="L48" s="281">
        <v>0</v>
      </c>
    </row>
    <row r="49" spans="1:12" ht="12.75">
      <c r="A49" s="124" t="s">
        <v>74</v>
      </c>
      <c r="B49" s="439">
        <v>59361.85402999999</v>
      </c>
      <c r="C49" s="439">
        <v>47299.101379999964</v>
      </c>
      <c r="D49" s="282">
        <v>-20.320714113652528</v>
      </c>
      <c r="E49" s="282">
        <v>-0.7230793474382017</v>
      </c>
      <c r="F49" s="282">
        <v>3.0112184870019885</v>
      </c>
      <c r="G49" s="314"/>
      <c r="H49" s="439">
        <v>115364.03243</v>
      </c>
      <c r="I49" s="439">
        <v>98489.37000000004</v>
      </c>
      <c r="J49" s="282">
        <v>-14.627316742104245</v>
      </c>
      <c r="K49" s="282">
        <v>-0.543139269360315</v>
      </c>
      <c r="L49" s="282">
        <v>3.0149136732510353</v>
      </c>
    </row>
    <row r="50" spans="1:12" ht="12.75">
      <c r="A50" s="189" t="s">
        <v>170</v>
      </c>
      <c r="B50" s="440">
        <v>32972.678680000005</v>
      </c>
      <c r="C50" s="440">
        <v>20562.722040000004</v>
      </c>
      <c r="D50" s="281">
        <v>-37.63708966577658</v>
      </c>
      <c r="E50" s="281">
        <v>-0.7438918470227907</v>
      </c>
      <c r="F50" s="281">
        <v>1.3090914402892468</v>
      </c>
      <c r="G50" s="441"/>
      <c r="H50" s="440">
        <v>56781.939969999985</v>
      </c>
      <c r="I50" s="440">
        <v>55285.32369</v>
      </c>
      <c r="J50" s="281">
        <v>-2.635725867750738</v>
      </c>
      <c r="K50" s="281">
        <v>-0.04817110127114685</v>
      </c>
      <c r="L50" s="281">
        <v>1.6923702357228023</v>
      </c>
    </row>
    <row r="51" spans="1:12" ht="13.5" thickBot="1">
      <c r="A51" s="68" t="s">
        <v>99</v>
      </c>
      <c r="B51" s="454">
        <v>0</v>
      </c>
      <c r="C51" s="454">
        <v>2.0265579223632814E-09</v>
      </c>
      <c r="D51" s="450" t="s">
        <v>163</v>
      </c>
      <c r="E51" s="450">
        <v>1.2147825811948125E-13</v>
      </c>
      <c r="F51" s="450">
        <v>1.2901743379380578E-13</v>
      </c>
      <c r="G51" s="455"/>
      <c r="H51" s="454">
        <v>0</v>
      </c>
      <c r="I51" s="454">
        <v>0.3219000015258789</v>
      </c>
      <c r="J51" s="370" t="s">
        <v>163</v>
      </c>
      <c r="K51" s="370">
        <v>1.03608906169894E-05</v>
      </c>
      <c r="L51" s="370">
        <v>9.85386256425339E-06</v>
      </c>
    </row>
    <row r="52" spans="1:13" s="14" customFormat="1" ht="12.75">
      <c r="A52" s="10" t="s">
        <v>224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</row>
    <row r="53" spans="1:13" s="14" customFormat="1" ht="12">
      <c r="A53" s="10" t="s">
        <v>226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</row>
    <row r="54" spans="1:3" ht="12.75">
      <c r="A54" s="10" t="s">
        <v>76</v>
      </c>
      <c r="B54" s="12"/>
      <c r="C54" s="12"/>
    </row>
    <row r="55" ht="12.75">
      <c r="A55" s="10" t="s">
        <v>77</v>
      </c>
    </row>
    <row r="56" ht="12.75">
      <c r="A56" s="35" t="s">
        <v>172</v>
      </c>
    </row>
    <row r="57" ht="12.75">
      <c r="A57" s="35" t="s">
        <v>148</v>
      </c>
    </row>
  </sheetData>
  <sheetProtection/>
  <mergeCells count="8">
    <mergeCell ref="G1:L5"/>
    <mergeCell ref="L11:L12"/>
    <mergeCell ref="A11:A12"/>
    <mergeCell ref="B10:E10"/>
    <mergeCell ref="F11:F12"/>
    <mergeCell ref="B11:E11"/>
    <mergeCell ref="H10:K10"/>
    <mergeCell ref="H11:K11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"/>
  <sheetViews>
    <sheetView zoomScalePageLayoutView="0" workbookViewId="0" topLeftCell="A1">
      <selection activeCell="S13" sqref="S13"/>
    </sheetView>
  </sheetViews>
  <sheetFormatPr defaultColWidth="11.421875" defaultRowHeight="12.75"/>
  <cols>
    <col min="1" max="1" width="7.8515625" style="26" customWidth="1"/>
    <col min="2" max="2" width="47.421875" style="32" bestFit="1" customWidth="1"/>
    <col min="3" max="4" width="12.8515625" style="26" bestFit="1" customWidth="1"/>
    <col min="5" max="5" width="9.8515625" style="26" customWidth="1"/>
    <col min="6" max="6" width="12.57421875" style="26" customWidth="1"/>
    <col min="7" max="7" width="1.7109375" style="26" customWidth="1"/>
    <col min="8" max="9" width="12.8515625" style="26" bestFit="1" customWidth="1"/>
    <col min="10" max="10" width="11.140625" style="26" customWidth="1"/>
    <col min="11" max="11" width="12.28125" style="26" customWidth="1"/>
    <col min="12" max="12" width="1.7109375" style="26" customWidth="1"/>
    <col min="13" max="14" width="12.8515625" style="26" bestFit="1" customWidth="1"/>
    <col min="15" max="15" width="10.57421875" style="26" customWidth="1"/>
    <col min="16" max="16" width="12.8515625" style="26" customWidth="1"/>
    <col min="17" max="17" width="1.7109375" style="26" customWidth="1"/>
    <col min="18" max="19" width="12.8515625" style="26" bestFit="1" customWidth="1"/>
    <col min="20" max="20" width="9.7109375" style="26" customWidth="1"/>
    <col min="21" max="21" width="12.8515625" style="26" customWidth="1"/>
    <col min="22" max="16384" width="11.421875" style="26" customWidth="1"/>
  </cols>
  <sheetData>
    <row r="1" spans="16:21" ht="12.75">
      <c r="P1" s="470"/>
      <c r="Q1" s="471"/>
      <c r="R1" s="471"/>
      <c r="S1" s="471"/>
      <c r="T1" s="471"/>
      <c r="U1" s="471"/>
    </row>
    <row r="2" spans="16:21" ht="12.75">
      <c r="P2" s="471"/>
      <c r="Q2" s="471"/>
      <c r="R2" s="471"/>
      <c r="S2" s="471"/>
      <c r="T2" s="471"/>
      <c r="U2" s="471"/>
    </row>
    <row r="3" spans="16:21" ht="12.75">
      <c r="P3" s="471"/>
      <c r="Q3" s="471"/>
      <c r="R3" s="471"/>
      <c r="S3" s="471"/>
      <c r="T3" s="471"/>
      <c r="U3" s="471"/>
    </row>
    <row r="4" spans="16:21" ht="12.75">
      <c r="P4" s="471"/>
      <c r="Q4" s="471"/>
      <c r="R4" s="471"/>
      <c r="S4" s="471"/>
      <c r="T4" s="471"/>
      <c r="U4" s="471"/>
    </row>
    <row r="5" spans="16:21" ht="12.75">
      <c r="P5" s="471"/>
      <c r="Q5" s="471"/>
      <c r="R5" s="471"/>
      <c r="S5" s="471"/>
      <c r="T5" s="471"/>
      <c r="U5" s="471"/>
    </row>
    <row r="6" spans="18:19" ht="15">
      <c r="R6" s="78"/>
      <c r="S6" s="78"/>
    </row>
    <row r="7" spans="1:19" s="28" customFormat="1" ht="15">
      <c r="A7" s="350" t="s">
        <v>69</v>
      </c>
      <c r="B7" s="364"/>
      <c r="R7" s="80"/>
      <c r="S7" s="29"/>
    </row>
    <row r="8" spans="1:21" s="28" customFormat="1" ht="15">
      <c r="A8" s="350" t="s">
        <v>86</v>
      </c>
      <c r="B8" s="364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s="28" customFormat="1" ht="15.75" thickBot="1">
      <c r="A9" s="74" t="s">
        <v>236</v>
      </c>
      <c r="B9" s="74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</row>
    <row r="10" spans="1:21" s="32" customFormat="1" ht="13.5" thickBot="1">
      <c r="A10" s="157"/>
      <c r="B10" s="157"/>
      <c r="C10" s="478" t="s">
        <v>229</v>
      </c>
      <c r="D10" s="478"/>
      <c r="E10" s="478"/>
      <c r="F10" s="478"/>
      <c r="G10" s="478"/>
      <c r="H10" s="478"/>
      <c r="I10" s="478"/>
      <c r="J10" s="478"/>
      <c r="K10" s="478"/>
      <c r="L10" s="157"/>
      <c r="M10" s="478" t="s">
        <v>230</v>
      </c>
      <c r="N10" s="478"/>
      <c r="O10" s="478"/>
      <c r="P10" s="478"/>
      <c r="Q10" s="478"/>
      <c r="R10" s="478"/>
      <c r="S10" s="478"/>
      <c r="T10" s="478"/>
      <c r="U10" s="478"/>
    </row>
    <row r="11" spans="1:53" ht="13.5" thickBot="1">
      <c r="A11" s="486" t="s">
        <v>3</v>
      </c>
      <c r="B11" s="486" t="s">
        <v>38</v>
      </c>
      <c r="C11" s="478" t="s">
        <v>8</v>
      </c>
      <c r="D11" s="478"/>
      <c r="E11" s="478"/>
      <c r="F11" s="478"/>
      <c r="G11" s="478"/>
      <c r="H11" s="479" t="s">
        <v>48</v>
      </c>
      <c r="I11" s="479"/>
      <c r="J11" s="479"/>
      <c r="K11" s="479"/>
      <c r="L11" s="157"/>
      <c r="M11" s="478" t="s">
        <v>8</v>
      </c>
      <c r="N11" s="478"/>
      <c r="O11" s="478"/>
      <c r="P11" s="478"/>
      <c r="Q11" s="478"/>
      <c r="R11" s="479" t="s">
        <v>48</v>
      </c>
      <c r="S11" s="479"/>
      <c r="T11" s="479"/>
      <c r="U11" s="479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</row>
    <row r="12" spans="1:53" ht="39" thickBot="1">
      <c r="A12" s="487"/>
      <c r="B12" s="487"/>
      <c r="C12" s="427">
        <v>2017</v>
      </c>
      <c r="D12" s="427">
        <v>2018</v>
      </c>
      <c r="E12" s="389" t="s">
        <v>91</v>
      </c>
      <c r="F12" s="389" t="s">
        <v>92</v>
      </c>
      <c r="G12" s="395"/>
      <c r="H12" s="427">
        <v>2017</v>
      </c>
      <c r="I12" s="427">
        <v>2018</v>
      </c>
      <c r="J12" s="389" t="s">
        <v>91</v>
      </c>
      <c r="K12" s="389" t="s">
        <v>92</v>
      </c>
      <c r="L12" s="157"/>
      <c r="M12" s="427">
        <v>2017</v>
      </c>
      <c r="N12" s="427">
        <v>2018</v>
      </c>
      <c r="O12" s="389" t="s">
        <v>91</v>
      </c>
      <c r="P12" s="389" t="s">
        <v>92</v>
      </c>
      <c r="Q12" s="395"/>
      <c r="R12" s="427">
        <v>2017</v>
      </c>
      <c r="S12" s="427">
        <v>2018</v>
      </c>
      <c r="T12" s="389" t="s">
        <v>91</v>
      </c>
      <c r="U12" s="389" t="s">
        <v>92</v>
      </c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</row>
    <row r="13" spans="1:58" s="34" customFormat="1" ht="12.75">
      <c r="A13" s="509" t="s">
        <v>2</v>
      </c>
      <c r="B13" s="509"/>
      <c r="C13" s="70">
        <v>1685536.4529999997</v>
      </c>
      <c r="D13" s="70">
        <v>1690356.3059999999</v>
      </c>
      <c r="E13" s="404">
        <v>0.285953649440307</v>
      </c>
      <c r="F13" s="404">
        <v>0.2859536494403044</v>
      </c>
      <c r="H13" s="70">
        <v>1668247.433</v>
      </c>
      <c r="I13" s="70">
        <v>1570762.852</v>
      </c>
      <c r="J13" s="404">
        <v>-5.8435325043296515</v>
      </c>
      <c r="K13" s="404">
        <v>-5.84353250432966</v>
      </c>
      <c r="L13" s="252"/>
      <c r="M13" s="70">
        <v>3387366.5439999993</v>
      </c>
      <c r="N13" s="70">
        <v>3522298.6319999998</v>
      </c>
      <c r="O13" s="404">
        <v>3.983392002232655</v>
      </c>
      <c r="P13" s="404">
        <v>3.983392002232639</v>
      </c>
      <c r="R13" s="70">
        <v>3106875.7840000005</v>
      </c>
      <c r="S13" s="70">
        <v>3266739.306</v>
      </c>
      <c r="T13" s="404">
        <v>5.145475169083857</v>
      </c>
      <c r="U13" s="404">
        <v>5.145475169083868</v>
      </c>
      <c r="V13" s="153"/>
      <c r="W13" s="178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</row>
    <row r="14" spans="1:25" s="34" customFormat="1" ht="12.75">
      <c r="A14" s="405" t="s">
        <v>50</v>
      </c>
      <c r="B14" s="236" t="s">
        <v>51</v>
      </c>
      <c r="C14" s="193">
        <v>1325366.024</v>
      </c>
      <c r="D14" s="193">
        <v>1321469.681</v>
      </c>
      <c r="E14" s="406">
        <v>-0.29398241160887295</v>
      </c>
      <c r="F14" s="407">
        <v>-0.23116337787088356</v>
      </c>
      <c r="G14" s="43"/>
      <c r="H14" s="193">
        <v>1612509.722</v>
      </c>
      <c r="I14" s="193">
        <v>1523832.498</v>
      </c>
      <c r="J14" s="406">
        <v>-5.499329572414213</v>
      </c>
      <c r="K14" s="407">
        <v>-5.315591814850415</v>
      </c>
      <c r="L14" s="218"/>
      <c r="M14" s="193">
        <v>2652112.6629999997</v>
      </c>
      <c r="N14" s="193">
        <v>2737205.902</v>
      </c>
      <c r="O14" s="406">
        <v>3.208507699810337</v>
      </c>
      <c r="P14" s="407">
        <v>2.5120765023414626</v>
      </c>
      <c r="Q14" s="43"/>
      <c r="R14" s="193">
        <v>2969953.81</v>
      </c>
      <c r="S14" s="193">
        <v>3116502.61</v>
      </c>
      <c r="T14" s="406">
        <v>4.934379770707609</v>
      </c>
      <c r="U14" s="407">
        <v>4.716918544175687</v>
      </c>
      <c r="V14" s="157"/>
      <c r="W14" s="101"/>
      <c r="X14" s="157"/>
      <c r="Y14" s="157"/>
    </row>
    <row r="15" spans="1:25" ht="12.75">
      <c r="A15" s="238" t="s">
        <v>111</v>
      </c>
      <c r="B15" s="239" t="s">
        <v>114</v>
      </c>
      <c r="C15" s="43">
        <v>1358.241</v>
      </c>
      <c r="D15" s="43">
        <v>1997.707</v>
      </c>
      <c r="E15" s="408">
        <v>47.08045184911958</v>
      </c>
      <c r="F15" s="207">
        <v>0.037938426004483466</v>
      </c>
      <c r="G15" s="409"/>
      <c r="H15" s="43">
        <v>3846.622</v>
      </c>
      <c r="I15" s="43">
        <v>7882.045</v>
      </c>
      <c r="J15" s="410">
        <v>104.90822857041842</v>
      </c>
      <c r="K15" s="411">
        <v>0.2418959514143008</v>
      </c>
      <c r="L15" s="218"/>
      <c r="M15" s="43">
        <v>11135.036</v>
      </c>
      <c r="N15" s="43">
        <v>7939.526</v>
      </c>
      <c r="O15" s="412">
        <v>-28.69779675611287</v>
      </c>
      <c r="P15" s="411">
        <v>-0.09433611504666266</v>
      </c>
      <c r="Q15" s="43"/>
      <c r="R15" s="43">
        <v>54045.711</v>
      </c>
      <c r="S15" s="43">
        <v>36207.573</v>
      </c>
      <c r="T15" s="410">
        <v>-33.005649606497</v>
      </c>
      <c r="U15" s="411">
        <v>-0.574150343952084</v>
      </c>
      <c r="V15" s="157"/>
      <c r="W15" s="101"/>
      <c r="X15" s="157"/>
      <c r="Y15" s="157"/>
    </row>
    <row r="16" spans="1:25" ht="12.75">
      <c r="A16" s="405" t="s">
        <v>49</v>
      </c>
      <c r="B16" s="236" t="s">
        <v>101</v>
      </c>
      <c r="C16" s="193">
        <v>698.991</v>
      </c>
      <c r="D16" s="193">
        <v>778.018</v>
      </c>
      <c r="E16" s="413">
        <v>11.305868029774357</v>
      </c>
      <c r="F16" s="407">
        <v>0.004688536985322622</v>
      </c>
      <c r="G16" s="43"/>
      <c r="H16" s="193">
        <v>27926.612</v>
      </c>
      <c r="I16" s="193">
        <v>14391.871</v>
      </c>
      <c r="J16" s="406">
        <v>-48.46538849753777</v>
      </c>
      <c r="K16" s="407">
        <v>-0.8113149603749459</v>
      </c>
      <c r="L16" s="218"/>
      <c r="M16" s="193">
        <v>1079.175</v>
      </c>
      <c r="N16" s="193">
        <v>4137.908</v>
      </c>
      <c r="O16" s="406">
        <v>283.4325294785369</v>
      </c>
      <c r="P16" s="407">
        <v>0.09029825855185045</v>
      </c>
      <c r="Q16" s="43"/>
      <c r="R16" s="193">
        <v>34335.316</v>
      </c>
      <c r="S16" s="193">
        <v>65785.762</v>
      </c>
      <c r="T16" s="406">
        <v>91.59795121734136</v>
      </c>
      <c r="U16" s="414">
        <v>1.0122852726190612</v>
      </c>
      <c r="V16" s="157"/>
      <c r="W16" s="101"/>
      <c r="X16" s="157"/>
      <c r="Y16" s="157"/>
    </row>
    <row r="17" spans="1:25" ht="13.5" thickBot="1">
      <c r="A17" s="489" t="s">
        <v>89</v>
      </c>
      <c r="B17" s="489"/>
      <c r="C17" s="369">
        <v>358113.197</v>
      </c>
      <c r="D17" s="369">
        <v>366110.9</v>
      </c>
      <c r="E17" s="415">
        <v>2.233289101602143</v>
      </c>
      <c r="F17" s="416">
        <v>0.47449006432138185</v>
      </c>
      <c r="G17" s="369"/>
      <c r="H17" s="369">
        <v>23964.477</v>
      </c>
      <c r="I17" s="369">
        <v>24656.438</v>
      </c>
      <c r="J17" s="415">
        <v>2.887444612290091</v>
      </c>
      <c r="K17" s="416">
        <v>0.041478319481400294</v>
      </c>
      <c r="L17" s="263"/>
      <c r="M17" s="369">
        <v>723039.6699999999</v>
      </c>
      <c r="N17" s="369">
        <v>773015.296</v>
      </c>
      <c r="O17" s="415">
        <v>6.911878846149633</v>
      </c>
      <c r="P17" s="416">
        <v>1.4753533563859884</v>
      </c>
      <c r="Q17" s="369"/>
      <c r="R17" s="369">
        <v>48540.947</v>
      </c>
      <c r="S17" s="369">
        <v>48243.361</v>
      </c>
      <c r="T17" s="415">
        <v>-0.6130617929641979</v>
      </c>
      <c r="U17" s="416">
        <v>-0.009578303758796265</v>
      </c>
      <c r="V17" s="157"/>
      <c r="W17" s="101"/>
      <c r="X17" s="157"/>
      <c r="Y17" s="157"/>
    </row>
    <row r="18" spans="1:22" ht="12.75">
      <c r="A18" s="10" t="s">
        <v>224</v>
      </c>
      <c r="B18" s="27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</row>
    <row r="19" spans="1:21" ht="12.75">
      <c r="A19" s="10" t="s">
        <v>226</v>
      </c>
      <c r="B19" s="26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</row>
    <row r="20" spans="1:21" ht="12.75">
      <c r="A20" s="190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</row>
    <row r="21" ht="12.75">
      <c r="A21" s="11"/>
    </row>
    <row r="22" spans="3:11" ht="12.75">
      <c r="C22" s="17"/>
      <c r="D22" s="63"/>
      <c r="E22" s="63"/>
      <c r="F22" s="63"/>
      <c r="G22" s="63"/>
      <c r="H22" s="63"/>
      <c r="I22" s="63"/>
      <c r="J22" s="63"/>
      <c r="K22" s="63"/>
    </row>
    <row r="23" spans="3:11" ht="12.75">
      <c r="C23" s="43"/>
      <c r="D23" s="156"/>
      <c r="E23" s="156"/>
      <c r="F23" s="156"/>
      <c r="G23" s="156"/>
      <c r="H23" s="156"/>
      <c r="I23" s="156"/>
      <c r="J23" s="156"/>
      <c r="K23" s="156"/>
    </row>
    <row r="24" spans="3:11" ht="12.75">
      <c r="C24" s="43"/>
      <c r="D24" s="63"/>
      <c r="E24" s="63"/>
      <c r="F24" s="63"/>
      <c r="G24" s="63"/>
      <c r="H24" s="63"/>
      <c r="I24" s="63"/>
      <c r="J24" s="63"/>
      <c r="K24" s="63"/>
    </row>
    <row r="25" spans="3:11" ht="12.75">
      <c r="C25" s="43"/>
      <c r="D25" s="156"/>
      <c r="E25" s="156"/>
      <c r="F25" s="156"/>
      <c r="G25" s="156"/>
      <c r="H25" s="156"/>
      <c r="I25" s="156"/>
      <c r="J25" s="156"/>
      <c r="K25" s="156"/>
    </row>
    <row r="26" spans="3:11" ht="12.75">
      <c r="C26" s="43"/>
      <c r="D26" s="63"/>
      <c r="E26" s="63"/>
      <c r="F26" s="63"/>
      <c r="G26" s="63"/>
      <c r="H26" s="63"/>
      <c r="I26" s="63"/>
      <c r="J26" s="63"/>
      <c r="K26" s="63"/>
    </row>
    <row r="27" spans="3:21" ht="12.75"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3:21" ht="12.75"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</row>
    <row r="29" spans="4:11" ht="12.75">
      <c r="D29" s="156"/>
      <c r="E29" s="156"/>
      <c r="F29" s="156"/>
      <c r="G29" s="156"/>
      <c r="H29" s="156"/>
      <c r="I29" s="156"/>
      <c r="J29" s="156"/>
      <c r="K29" s="156"/>
    </row>
    <row r="30" spans="4:11" ht="12.75">
      <c r="D30" s="63"/>
      <c r="E30" s="63"/>
      <c r="F30" s="63"/>
      <c r="G30" s="63"/>
      <c r="H30" s="63"/>
      <c r="I30" s="63"/>
      <c r="J30" s="63"/>
      <c r="K30" s="63"/>
    </row>
    <row r="31" spans="4:11" ht="12.75">
      <c r="D31" s="156"/>
      <c r="E31" s="156"/>
      <c r="F31" s="156"/>
      <c r="G31" s="156"/>
      <c r="H31" s="156"/>
      <c r="I31" s="156"/>
      <c r="J31" s="156"/>
      <c r="K31" s="156"/>
    </row>
    <row r="32" spans="4:11" ht="12.75">
      <c r="D32" s="63"/>
      <c r="E32" s="63"/>
      <c r="F32" s="63"/>
      <c r="G32" s="63"/>
      <c r="H32" s="63"/>
      <c r="I32" s="63"/>
      <c r="J32" s="63"/>
      <c r="K32" s="63"/>
    </row>
    <row r="33" spans="4:11" ht="12.75">
      <c r="D33" s="156"/>
      <c r="E33" s="156"/>
      <c r="F33" s="156"/>
      <c r="G33" s="156"/>
      <c r="H33" s="156"/>
      <c r="I33" s="156"/>
      <c r="J33" s="156"/>
      <c r="K33" s="156"/>
    </row>
  </sheetData>
  <sheetProtection/>
  <mergeCells count="11">
    <mergeCell ref="M11:Q11"/>
    <mergeCell ref="R11:U11"/>
    <mergeCell ref="C10:K10"/>
    <mergeCell ref="A13:B13"/>
    <mergeCell ref="P1:U5"/>
    <mergeCell ref="H11:K11"/>
    <mergeCell ref="A17:B17"/>
    <mergeCell ref="A11:A12"/>
    <mergeCell ref="B11:B12"/>
    <mergeCell ref="C11:G11"/>
    <mergeCell ref="M10:U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33"/>
  <sheetViews>
    <sheetView zoomScalePageLayoutView="0" workbookViewId="0" topLeftCell="A1">
      <selection activeCell="I13" sqref="I13"/>
    </sheetView>
  </sheetViews>
  <sheetFormatPr defaultColWidth="11.421875" defaultRowHeight="12.75"/>
  <cols>
    <col min="1" max="1" width="22.140625" style="26" customWidth="1"/>
    <col min="2" max="2" width="41.8515625" style="32" bestFit="1" customWidth="1"/>
    <col min="3" max="4" width="10.28125" style="26" bestFit="1" customWidth="1"/>
    <col min="5" max="5" width="9.7109375" style="26" customWidth="1"/>
    <col min="6" max="6" width="12.7109375" style="26" bestFit="1" customWidth="1"/>
    <col min="7" max="7" width="2.28125" style="156" customWidth="1"/>
    <col min="8" max="9" width="10.28125" style="26" bestFit="1" customWidth="1"/>
    <col min="10" max="10" width="11.57421875" style="26" bestFit="1" customWidth="1"/>
    <col min="11" max="11" width="12.7109375" style="26" customWidth="1"/>
    <col min="12" max="12" width="1.7109375" style="26" customWidth="1"/>
    <col min="13" max="14" width="12.8515625" style="26" bestFit="1" customWidth="1"/>
    <col min="15" max="15" width="10.57421875" style="26" customWidth="1"/>
    <col min="16" max="16" width="12.421875" style="26" customWidth="1"/>
    <col min="17" max="17" width="4.7109375" style="26" bestFit="1" customWidth="1"/>
    <col min="18" max="19" width="12.8515625" style="26" bestFit="1" customWidth="1"/>
    <col min="20" max="20" width="10.7109375" style="26" customWidth="1"/>
    <col min="21" max="21" width="12.8515625" style="26" bestFit="1" customWidth="1"/>
    <col min="22" max="16384" width="11.421875" style="26" customWidth="1"/>
  </cols>
  <sheetData>
    <row r="1" spans="16:21" ht="12.75">
      <c r="P1" s="470" t="s">
        <v>107</v>
      </c>
      <c r="Q1" s="471"/>
      <c r="R1" s="471"/>
      <c r="S1" s="471"/>
      <c r="T1" s="471"/>
      <c r="U1" s="471"/>
    </row>
    <row r="2" spans="16:21" ht="12.75">
      <c r="P2" s="471"/>
      <c r="Q2" s="471"/>
      <c r="R2" s="471"/>
      <c r="S2" s="471"/>
      <c r="T2" s="471"/>
      <c r="U2" s="471"/>
    </row>
    <row r="3" spans="16:21" ht="12.75">
      <c r="P3" s="471"/>
      <c r="Q3" s="471"/>
      <c r="R3" s="471"/>
      <c r="S3" s="471"/>
      <c r="T3" s="471"/>
      <c r="U3" s="471"/>
    </row>
    <row r="4" spans="16:21" ht="12.75">
      <c r="P4" s="471"/>
      <c r="Q4" s="471"/>
      <c r="R4" s="471"/>
      <c r="S4" s="471"/>
      <c r="T4" s="471"/>
      <c r="U4" s="471"/>
    </row>
    <row r="5" spans="16:21" ht="12.75">
      <c r="P5" s="471"/>
      <c r="Q5" s="471"/>
      <c r="R5" s="471"/>
      <c r="S5" s="471"/>
      <c r="T5" s="471"/>
      <c r="U5" s="471"/>
    </row>
    <row r="7" spans="1:19" s="28" customFormat="1" ht="15">
      <c r="A7" s="350" t="s">
        <v>122</v>
      </c>
      <c r="B7" s="364"/>
      <c r="R7" s="109"/>
      <c r="S7" s="109"/>
    </row>
    <row r="8" spans="1:21" s="28" customFormat="1" ht="15">
      <c r="A8" s="350" t="s">
        <v>155</v>
      </c>
      <c r="B8" s="364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s="28" customFormat="1" ht="18" thickBot="1">
      <c r="A9" s="74" t="s">
        <v>231</v>
      </c>
      <c r="B9" s="74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</row>
    <row r="10" spans="1:21" s="32" customFormat="1" ht="13.5" thickBot="1">
      <c r="A10" s="157"/>
      <c r="B10" s="157"/>
      <c r="C10" s="478" t="s">
        <v>229</v>
      </c>
      <c r="D10" s="478"/>
      <c r="E10" s="478"/>
      <c r="F10" s="478"/>
      <c r="G10" s="478"/>
      <c r="H10" s="478"/>
      <c r="I10" s="478"/>
      <c r="J10" s="478"/>
      <c r="K10" s="479"/>
      <c r="L10" s="157"/>
      <c r="M10" s="478" t="s">
        <v>230</v>
      </c>
      <c r="N10" s="478"/>
      <c r="O10" s="478"/>
      <c r="P10" s="478"/>
      <c r="Q10" s="478"/>
      <c r="R10" s="478"/>
      <c r="S10" s="478"/>
      <c r="T10" s="478"/>
      <c r="U10" s="478"/>
    </row>
    <row r="11" spans="1:52" ht="13.5" thickBot="1">
      <c r="A11" s="486" t="s">
        <v>3</v>
      </c>
      <c r="B11" s="486" t="s">
        <v>38</v>
      </c>
      <c r="C11" s="478" t="s">
        <v>8</v>
      </c>
      <c r="D11" s="478"/>
      <c r="E11" s="478"/>
      <c r="F11" s="478"/>
      <c r="G11" s="381"/>
      <c r="H11" s="479" t="s">
        <v>48</v>
      </c>
      <c r="I11" s="479"/>
      <c r="J11" s="479"/>
      <c r="K11" s="479"/>
      <c r="L11" s="157"/>
      <c r="M11" s="478" t="s">
        <v>8</v>
      </c>
      <c r="N11" s="478"/>
      <c r="O11" s="478"/>
      <c r="P11" s="478"/>
      <c r="Q11" s="478"/>
      <c r="R11" s="479" t="s">
        <v>48</v>
      </c>
      <c r="S11" s="479"/>
      <c r="T11" s="479"/>
      <c r="U11" s="479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</row>
    <row r="12" spans="1:52" ht="39" thickBot="1">
      <c r="A12" s="487"/>
      <c r="B12" s="487"/>
      <c r="C12" s="427">
        <v>2017</v>
      </c>
      <c r="D12" s="427">
        <v>2018</v>
      </c>
      <c r="E12" s="389" t="s">
        <v>91</v>
      </c>
      <c r="F12" s="389" t="s">
        <v>92</v>
      </c>
      <c r="G12" s="389"/>
      <c r="H12" s="427">
        <v>2017</v>
      </c>
      <c r="I12" s="427">
        <v>2018</v>
      </c>
      <c r="J12" s="389" t="s">
        <v>91</v>
      </c>
      <c r="K12" s="389" t="s">
        <v>92</v>
      </c>
      <c r="L12" s="157"/>
      <c r="M12" s="427">
        <v>2017</v>
      </c>
      <c r="N12" s="427">
        <v>2018</v>
      </c>
      <c r="O12" s="389" t="s">
        <v>91</v>
      </c>
      <c r="P12" s="389" t="s">
        <v>92</v>
      </c>
      <c r="Q12" s="395"/>
      <c r="R12" s="427">
        <v>2017</v>
      </c>
      <c r="S12" s="427">
        <v>2018</v>
      </c>
      <c r="T12" s="389" t="s">
        <v>91</v>
      </c>
      <c r="U12" s="389" t="s">
        <v>92</v>
      </c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</row>
    <row r="13" spans="1:57" s="34" customFormat="1" ht="12.75">
      <c r="A13" s="75" t="s">
        <v>87</v>
      </c>
      <c r="B13" s="219"/>
      <c r="C13" s="70">
        <v>1685536.4529999997</v>
      </c>
      <c r="D13" s="70">
        <v>1690356.307</v>
      </c>
      <c r="E13" s="197">
        <v>0.2859537087686048</v>
      </c>
      <c r="F13" s="128">
        <v>0.2859537087685882</v>
      </c>
      <c r="G13" s="128"/>
      <c r="H13" s="70">
        <v>1668247.4329999997</v>
      </c>
      <c r="I13" s="70">
        <v>1570762.8520000002</v>
      </c>
      <c r="J13" s="197">
        <v>-5.843532504329618</v>
      </c>
      <c r="K13" s="128">
        <v>-5.843532504329642</v>
      </c>
      <c r="L13" s="252"/>
      <c r="M13" s="70">
        <v>3387366.5439999998</v>
      </c>
      <c r="N13" s="70">
        <v>3522298.632</v>
      </c>
      <c r="O13" s="197">
        <v>3.983392002232655</v>
      </c>
      <c r="P13" s="128">
        <v>3.9833920022326366</v>
      </c>
      <c r="Q13" s="128"/>
      <c r="R13" s="70">
        <v>3106875.7830000003</v>
      </c>
      <c r="S13" s="70">
        <v>3266739.307</v>
      </c>
      <c r="T13" s="197">
        <v>5.145475235113373</v>
      </c>
      <c r="U13" s="128">
        <v>5.145475235113378</v>
      </c>
      <c r="V13" s="57"/>
      <c r="W13" s="183"/>
      <c r="X13" s="57"/>
      <c r="Y13" s="57"/>
      <c r="Z13" s="57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</row>
    <row r="14" spans="1:26" s="34" customFormat="1" ht="12.75">
      <c r="A14" s="220" t="s">
        <v>49</v>
      </c>
      <c r="B14" s="236" t="s">
        <v>117</v>
      </c>
      <c r="C14" s="193">
        <v>1324570.534</v>
      </c>
      <c r="D14" s="193">
        <v>1318947.882</v>
      </c>
      <c r="E14" s="253">
        <v>-0.424488681853763</v>
      </c>
      <c r="F14" s="254">
        <v>-0.3335823434724614</v>
      </c>
      <c r="G14" s="128"/>
      <c r="H14" s="193">
        <v>1616683.255</v>
      </c>
      <c r="I14" s="193">
        <v>1529569.165</v>
      </c>
      <c r="J14" s="253">
        <v>-5.38844512248009</v>
      </c>
      <c r="K14" s="254">
        <v>-5.221892644746534</v>
      </c>
      <c r="L14" s="218"/>
      <c r="M14" s="193">
        <v>2650319.045</v>
      </c>
      <c r="N14" s="193">
        <v>2733468.704</v>
      </c>
      <c r="O14" s="253">
        <v>3.1373452625210296</v>
      </c>
      <c r="P14" s="254">
        <v>2.45469918651945</v>
      </c>
      <c r="Q14" s="128"/>
      <c r="R14" s="193">
        <v>2977094.632</v>
      </c>
      <c r="S14" s="193">
        <v>3127456.35</v>
      </c>
      <c r="T14" s="253">
        <v>5.050619365061548</v>
      </c>
      <c r="U14" s="254">
        <v>4.8396436968204295</v>
      </c>
      <c r="V14" s="166"/>
      <c r="W14" s="182"/>
      <c r="X14" s="166"/>
      <c r="Y14" s="166"/>
      <c r="Z14" s="33"/>
    </row>
    <row r="15" spans="1:26" ht="12.75">
      <c r="A15" s="238" t="s">
        <v>118</v>
      </c>
      <c r="B15" s="239" t="s">
        <v>119</v>
      </c>
      <c r="C15" s="43">
        <v>1359.515</v>
      </c>
      <c r="D15" s="43">
        <v>2001.992</v>
      </c>
      <c r="E15" s="255">
        <v>47.2578088509505</v>
      </c>
      <c r="F15" s="256">
        <v>0.03811706349373151</v>
      </c>
      <c r="G15" s="128"/>
      <c r="H15" s="43">
        <v>3846.838</v>
      </c>
      <c r="I15" s="43">
        <v>7878.725</v>
      </c>
      <c r="J15" s="255">
        <v>104.81041832278875</v>
      </c>
      <c r="K15" s="256">
        <v>0.24168399244885883</v>
      </c>
      <c r="L15" s="218"/>
      <c r="M15" s="43">
        <v>11136.839</v>
      </c>
      <c r="N15" s="43">
        <v>8024.008</v>
      </c>
      <c r="O15" s="255">
        <v>-27.95075873863311</v>
      </c>
      <c r="P15" s="256">
        <v>-0.09189531040016083</v>
      </c>
      <c r="Q15" s="128"/>
      <c r="R15" s="43">
        <v>54045.994000000006</v>
      </c>
      <c r="S15" s="43">
        <v>36220.721</v>
      </c>
      <c r="T15" s="255">
        <v>-32.98167298023977</v>
      </c>
      <c r="U15" s="256">
        <v>-0.573736262567534</v>
      </c>
      <c r="V15" s="166"/>
      <c r="W15" s="182"/>
      <c r="X15" s="166"/>
      <c r="Y15" s="166"/>
      <c r="Z15" s="99"/>
    </row>
    <row r="16" spans="1:26" ht="12.75">
      <c r="A16" s="220" t="s">
        <v>124</v>
      </c>
      <c r="B16" s="221" t="s">
        <v>120</v>
      </c>
      <c r="C16" s="193">
        <v>501.021</v>
      </c>
      <c r="D16" s="193">
        <v>257.834</v>
      </c>
      <c r="E16" s="257">
        <v>-48.538284822392676</v>
      </c>
      <c r="F16" s="258">
        <v>-0.014427869511048779</v>
      </c>
      <c r="G16" s="128"/>
      <c r="H16" s="193">
        <v>22123.822</v>
      </c>
      <c r="I16" s="193">
        <v>8180.142</v>
      </c>
      <c r="J16" s="257">
        <v>-63.0256381560112</v>
      </c>
      <c r="K16" s="258">
        <v>-0.8358280506942043</v>
      </c>
      <c r="L16" s="218"/>
      <c r="M16" s="193">
        <v>656.482</v>
      </c>
      <c r="N16" s="193">
        <v>3016.819</v>
      </c>
      <c r="O16" s="257">
        <v>359.54329288541044</v>
      </c>
      <c r="P16" s="258">
        <v>0.06968059019714992</v>
      </c>
      <c r="Q16" s="128"/>
      <c r="R16" s="193">
        <v>24240.77</v>
      </c>
      <c r="S16" s="193">
        <v>53385.96</v>
      </c>
      <c r="T16" s="257">
        <v>120.23211308881687</v>
      </c>
      <c r="U16" s="258">
        <v>0.9380867480919174</v>
      </c>
      <c r="V16" s="166"/>
      <c r="W16" s="182"/>
      <c r="X16" s="166"/>
      <c r="Y16" s="166"/>
      <c r="Z16" s="99"/>
    </row>
    <row r="17" spans="1:26" ht="13.5" thickBot="1">
      <c r="A17" s="259" t="s">
        <v>121</v>
      </c>
      <c r="B17" s="260" t="s">
        <v>100</v>
      </c>
      <c r="C17" s="369">
        <v>359105.383</v>
      </c>
      <c r="D17" s="369">
        <v>369148.599</v>
      </c>
      <c r="E17" s="261">
        <v>2.7967322338913636</v>
      </c>
      <c r="F17" s="262">
        <v>0.5958468582583669</v>
      </c>
      <c r="G17" s="283"/>
      <c r="H17" s="369">
        <v>25593.518</v>
      </c>
      <c r="I17" s="369">
        <v>25134.82</v>
      </c>
      <c r="J17" s="261">
        <v>-1.7922428639939203</v>
      </c>
      <c r="K17" s="262">
        <v>-0.027495801337762374</v>
      </c>
      <c r="L17" s="263"/>
      <c r="M17" s="369">
        <v>725254.178</v>
      </c>
      <c r="N17" s="369">
        <v>777789.101</v>
      </c>
      <c r="O17" s="261">
        <v>7.243656719754887</v>
      </c>
      <c r="P17" s="262">
        <v>1.550907535916198</v>
      </c>
      <c r="Q17" s="283"/>
      <c r="R17" s="369">
        <v>51494.387</v>
      </c>
      <c r="S17" s="369">
        <v>49676.276</v>
      </c>
      <c r="T17" s="261">
        <v>-3.5306974331008267</v>
      </c>
      <c r="U17" s="262">
        <v>-0.058518947231435046</v>
      </c>
      <c r="V17" s="166"/>
      <c r="W17" s="182"/>
      <c r="X17" s="166"/>
      <c r="Y17" s="166"/>
      <c r="Z17" s="99"/>
    </row>
    <row r="18" spans="1:22" ht="12.75">
      <c r="A18" s="10" t="s">
        <v>224</v>
      </c>
      <c r="B18" s="26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</row>
    <row r="19" spans="1:21" ht="12.75">
      <c r="A19" s="10" t="s">
        <v>226</v>
      </c>
      <c r="B19" s="26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</row>
    <row r="20" ht="12.75">
      <c r="A20" s="190"/>
    </row>
    <row r="21" spans="2:20" ht="12.75">
      <c r="B21" s="38"/>
      <c r="C21" s="43"/>
      <c r="D21" s="43"/>
      <c r="E21" s="43"/>
      <c r="F21" s="43"/>
      <c r="G21" s="43"/>
      <c r="H21" s="43"/>
      <c r="R21" s="156"/>
      <c r="S21" s="156"/>
      <c r="T21" s="156"/>
    </row>
    <row r="22" spans="3:20" ht="12.75">
      <c r="C22" s="63"/>
      <c r="D22" s="63"/>
      <c r="E22" s="63"/>
      <c r="F22" s="63"/>
      <c r="G22" s="63"/>
      <c r="H22" s="63"/>
      <c r="I22" s="63"/>
      <c r="J22" s="63"/>
      <c r="K22" s="63"/>
      <c r="R22" s="156"/>
      <c r="S22" s="156"/>
      <c r="T22" s="156"/>
    </row>
    <row r="23" spans="3:20" ht="12.75">
      <c r="C23" s="63"/>
      <c r="D23" s="63"/>
      <c r="E23" s="63"/>
      <c r="F23" s="63"/>
      <c r="G23" s="63"/>
      <c r="H23" s="63"/>
      <c r="I23" s="63"/>
      <c r="J23" s="63"/>
      <c r="K23" s="63"/>
      <c r="R23" s="156"/>
      <c r="S23" s="156"/>
      <c r="T23" s="156"/>
    </row>
    <row r="24" spans="3:20" ht="12.75">
      <c r="C24" s="63"/>
      <c r="D24" s="63"/>
      <c r="E24" s="63"/>
      <c r="F24" s="63"/>
      <c r="G24" s="63"/>
      <c r="H24" s="63"/>
      <c r="I24" s="63"/>
      <c r="J24" s="63"/>
      <c r="K24" s="63"/>
      <c r="R24" s="156"/>
      <c r="S24" s="156"/>
      <c r="T24" s="156"/>
    </row>
    <row r="25" spans="3:22" ht="12.75">
      <c r="C25" s="63"/>
      <c r="D25" s="63"/>
      <c r="E25" s="63"/>
      <c r="F25" s="63"/>
      <c r="G25" s="63"/>
      <c r="H25" s="63"/>
      <c r="I25" s="63"/>
      <c r="J25" s="63"/>
      <c r="K25" s="6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3:21" ht="12.75"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</row>
    <row r="27" spans="18:20" ht="12.75">
      <c r="R27" s="156"/>
      <c r="S27" s="156"/>
      <c r="T27" s="156"/>
    </row>
    <row r="28" spans="18:20" ht="12.75">
      <c r="R28" s="156"/>
      <c r="S28" s="156"/>
      <c r="T28" s="156"/>
    </row>
    <row r="29" spans="18:20" ht="12.75">
      <c r="R29" s="156"/>
      <c r="S29" s="156"/>
      <c r="T29" s="156"/>
    </row>
    <row r="30" spans="18:20" ht="12.75">
      <c r="R30" s="156"/>
      <c r="S30" s="156"/>
      <c r="T30" s="156"/>
    </row>
    <row r="31" spans="18:20" ht="12.75">
      <c r="R31" s="156"/>
      <c r="S31" s="156"/>
      <c r="T31" s="156"/>
    </row>
    <row r="32" spans="18:20" ht="12.75">
      <c r="R32" s="156"/>
      <c r="S32" s="156"/>
      <c r="T32" s="156"/>
    </row>
    <row r="33" spans="18:20" ht="12.75">
      <c r="R33" s="156"/>
      <c r="S33" s="156"/>
      <c r="T33" s="156"/>
    </row>
  </sheetData>
  <sheetProtection/>
  <mergeCells count="9">
    <mergeCell ref="P1:U5"/>
    <mergeCell ref="M10:U10"/>
    <mergeCell ref="M11:Q11"/>
    <mergeCell ref="R11:U11"/>
    <mergeCell ref="C10:K10"/>
    <mergeCell ref="A11:A12"/>
    <mergeCell ref="B11:B12"/>
    <mergeCell ref="C11:F11"/>
    <mergeCell ref="H11:K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20"/>
  <sheetViews>
    <sheetView zoomScale="106" zoomScaleNormal="106" zoomScalePageLayoutView="0" workbookViewId="0" topLeftCell="A1">
      <selection activeCell="O37" sqref="O37"/>
    </sheetView>
  </sheetViews>
  <sheetFormatPr defaultColWidth="11.421875" defaultRowHeight="12.75"/>
  <cols>
    <col min="1" max="1" width="20.8515625" style="26" customWidth="1"/>
    <col min="2" max="2" width="14.8515625" style="26" bestFit="1" customWidth="1"/>
    <col min="3" max="3" width="11.7109375" style="26" bestFit="1" customWidth="1"/>
    <col min="4" max="4" width="10.28125" style="26" customWidth="1"/>
    <col min="5" max="5" width="14.57421875" style="26" bestFit="1" customWidth="1"/>
    <col min="6" max="6" width="1.28515625" style="156" customWidth="1"/>
    <col min="7" max="8" width="13.28125" style="26" bestFit="1" customWidth="1"/>
    <col min="9" max="9" width="11.57421875" style="45" bestFit="1" customWidth="1"/>
    <col min="10" max="10" width="14.7109375" style="26" customWidth="1"/>
    <col min="11" max="16384" width="11.421875" style="26" customWidth="1"/>
  </cols>
  <sheetData>
    <row r="1" spans="8:10" ht="12.75">
      <c r="H1" s="470" t="s">
        <v>107</v>
      </c>
      <c r="I1" s="471"/>
      <c r="J1" s="471"/>
    </row>
    <row r="2" spans="8:10" ht="12.75">
      <c r="H2" s="471"/>
      <c r="I2" s="471"/>
      <c r="J2" s="471"/>
    </row>
    <row r="3" spans="8:10" ht="12.75">
      <c r="H3" s="471"/>
      <c r="I3" s="471"/>
      <c r="J3" s="471"/>
    </row>
    <row r="4" spans="8:10" ht="12.75">
      <c r="H4" s="471"/>
      <c r="I4" s="471"/>
      <c r="J4" s="471"/>
    </row>
    <row r="5" spans="8:10" ht="12.75">
      <c r="H5" s="471"/>
      <c r="I5" s="471"/>
      <c r="J5" s="471"/>
    </row>
    <row r="7" spans="1:5" ht="15">
      <c r="A7" s="345" t="s">
        <v>70</v>
      </c>
      <c r="B7" s="365"/>
      <c r="C7" s="365"/>
      <c r="D7" s="348"/>
      <c r="E7" s="348"/>
    </row>
    <row r="8" spans="1:9" ht="15">
      <c r="A8" s="345" t="s">
        <v>55</v>
      </c>
      <c r="B8" s="348"/>
      <c r="C8" s="348"/>
      <c r="D8" s="348"/>
      <c r="E8" s="348"/>
      <c r="I8" s="26"/>
    </row>
    <row r="9" spans="1:9" ht="15">
      <c r="A9" s="74" t="s">
        <v>234</v>
      </c>
      <c r="B9" s="74"/>
      <c r="C9" s="74"/>
      <c r="D9" s="74"/>
      <c r="E9" s="32"/>
      <c r="F9" s="157"/>
      <c r="I9" s="26"/>
    </row>
    <row r="10" spans="1:10" s="156" customFormat="1" ht="15.75" thickBot="1">
      <c r="A10" s="18"/>
      <c r="B10" s="321"/>
      <c r="C10" s="321"/>
      <c r="D10" s="321"/>
      <c r="E10" s="321"/>
      <c r="F10" s="321"/>
      <c r="G10" s="321"/>
      <c r="H10" s="321"/>
      <c r="I10" s="321"/>
      <c r="J10" s="321"/>
    </row>
    <row r="11" spans="1:10" ht="13.5" thickBot="1">
      <c r="A11" s="20"/>
      <c r="B11" s="478" t="s">
        <v>229</v>
      </c>
      <c r="C11" s="478"/>
      <c r="D11" s="478"/>
      <c r="E11" s="478"/>
      <c r="F11" s="430"/>
      <c r="G11" s="478" t="s">
        <v>230</v>
      </c>
      <c r="H11" s="478"/>
      <c r="I11" s="478"/>
      <c r="J11" s="478"/>
    </row>
    <row r="12" spans="1:10" ht="13.5" thickBot="1">
      <c r="A12" s="510" t="s">
        <v>57</v>
      </c>
      <c r="B12" s="478" t="s">
        <v>8</v>
      </c>
      <c r="C12" s="478"/>
      <c r="D12" s="478"/>
      <c r="E12" s="478"/>
      <c r="F12" s="430"/>
      <c r="G12" s="478" t="s">
        <v>8</v>
      </c>
      <c r="H12" s="478"/>
      <c r="I12" s="478"/>
      <c r="J12" s="478"/>
    </row>
    <row r="13" spans="1:10" ht="26.25" thickBot="1">
      <c r="A13" s="497"/>
      <c r="B13" s="427">
        <v>2017</v>
      </c>
      <c r="C13" s="427">
        <v>2018</v>
      </c>
      <c r="D13" s="417" t="s">
        <v>91</v>
      </c>
      <c r="E13" s="417" t="s">
        <v>92</v>
      </c>
      <c r="F13" s="417"/>
      <c r="G13" s="427">
        <v>2017</v>
      </c>
      <c r="H13" s="427">
        <v>2018</v>
      </c>
      <c r="I13" s="417" t="s">
        <v>91</v>
      </c>
      <c r="J13" s="417" t="s">
        <v>92</v>
      </c>
    </row>
    <row r="14" spans="1:18" s="34" customFormat="1" ht="12.75">
      <c r="A14" s="244" t="s">
        <v>87</v>
      </c>
      <c r="B14" s="70">
        <v>261886.17269968308</v>
      </c>
      <c r="C14" s="70">
        <v>259121.15153883517</v>
      </c>
      <c r="D14" s="195">
        <v>-1.0558102905336209</v>
      </c>
      <c r="E14" s="264">
        <v>-1.0558102905336204</v>
      </c>
      <c r="F14" s="264"/>
      <c r="G14" s="70">
        <v>508046.06183489395</v>
      </c>
      <c r="H14" s="70">
        <v>459705.60183111083</v>
      </c>
      <c r="I14" s="195">
        <v>-9.514975832937944</v>
      </c>
      <c r="J14" s="264">
        <v>-9.51497583293794</v>
      </c>
      <c r="K14" s="128"/>
      <c r="L14" s="128"/>
      <c r="M14" s="128"/>
      <c r="O14" s="128"/>
      <c r="P14" s="128"/>
      <c r="Q14" s="128"/>
      <c r="R14" s="128"/>
    </row>
    <row r="15" spans="1:11" s="34" customFormat="1" ht="12.75">
      <c r="A15" s="265"/>
      <c r="B15" s="245"/>
      <c r="C15" s="245"/>
      <c r="D15" s="266"/>
      <c r="E15" s="267"/>
      <c r="F15" s="264"/>
      <c r="G15" s="245"/>
      <c r="H15" s="245"/>
      <c r="I15" s="266"/>
      <c r="J15" s="267"/>
      <c r="K15" s="156"/>
    </row>
    <row r="16" spans="1:18" s="34" customFormat="1" ht="12.75">
      <c r="A16" s="244" t="s">
        <v>58</v>
      </c>
      <c r="B16" s="70">
        <v>84062.73147071799</v>
      </c>
      <c r="C16" s="70">
        <v>76348.660031356</v>
      </c>
      <c r="D16" s="195">
        <v>-9.17656529165849</v>
      </c>
      <c r="E16" s="264">
        <v>-2.94558179984862</v>
      </c>
      <c r="F16" s="264"/>
      <c r="G16" s="70">
        <v>147610.611444728</v>
      </c>
      <c r="H16" s="70">
        <v>132067.954374725</v>
      </c>
      <c r="I16" s="195">
        <v>-10.529498467542686</v>
      </c>
      <c r="J16" s="264">
        <v>-3.0593007677036392</v>
      </c>
      <c r="K16" s="128"/>
      <c r="L16" s="128"/>
      <c r="M16" s="128"/>
      <c r="O16" s="128"/>
      <c r="P16" s="128"/>
      <c r="Q16" s="128"/>
      <c r="R16" s="128"/>
    </row>
    <row r="17" spans="1:18" s="41" customFormat="1" ht="12.75">
      <c r="A17" s="248" t="s">
        <v>83</v>
      </c>
      <c r="B17" s="245">
        <v>29022.228156914003</v>
      </c>
      <c r="C17" s="245">
        <v>27045.459714159013</v>
      </c>
      <c r="D17" s="266">
        <v>-6.811222184827537</v>
      </c>
      <c r="E17" s="267">
        <v>-0.7548197075001141</v>
      </c>
      <c r="F17" s="194"/>
      <c r="G17" s="245">
        <v>63799.245511358014</v>
      </c>
      <c r="H17" s="245">
        <v>50180.18680721901</v>
      </c>
      <c r="I17" s="266">
        <v>-21.346739440224937</v>
      </c>
      <c r="J17" s="267">
        <v>-2.68067400324913</v>
      </c>
      <c r="K17" s="192"/>
      <c r="L17" s="192"/>
      <c r="M17" s="192"/>
      <c r="O17" s="192"/>
      <c r="P17" s="192"/>
      <c r="Q17" s="192"/>
      <c r="R17" s="192"/>
    </row>
    <row r="18" spans="1:12" s="41" customFormat="1" ht="12.75">
      <c r="A18" s="38" t="s">
        <v>16</v>
      </c>
      <c r="B18" s="43">
        <v>2007.0812549999996</v>
      </c>
      <c r="C18" s="43">
        <v>745.1308304400002</v>
      </c>
      <c r="D18" s="207">
        <v>-62.87490461167202</v>
      </c>
      <c r="E18" s="268">
        <v>-0.48186981830733616</v>
      </c>
      <c r="F18" s="38"/>
      <c r="G18" s="43">
        <v>3104.3152663419996</v>
      </c>
      <c r="H18" s="43">
        <v>1719.7795743979998</v>
      </c>
      <c r="I18" s="207">
        <v>-44.60035702415885</v>
      </c>
      <c r="J18" s="268">
        <v>-0.2725216857195027</v>
      </c>
      <c r="K18" s="177"/>
      <c r="L18" s="177"/>
    </row>
    <row r="19" spans="1:12" s="42" customFormat="1" ht="12.75">
      <c r="A19" s="269" t="s">
        <v>19</v>
      </c>
      <c r="B19" s="193">
        <v>7286.489243081999</v>
      </c>
      <c r="C19" s="193">
        <v>6695.023698692001</v>
      </c>
      <c r="D19" s="205">
        <v>-8.117291121393656</v>
      </c>
      <c r="E19" s="222">
        <v>-0.22584832879598396</v>
      </c>
      <c r="F19" s="38"/>
      <c r="G19" s="193">
        <v>12833.310162648</v>
      </c>
      <c r="H19" s="193">
        <v>14831.6702029</v>
      </c>
      <c r="I19" s="205">
        <v>15.571664792052854</v>
      </c>
      <c r="J19" s="222">
        <v>0.3933422951916183</v>
      </c>
      <c r="K19" s="177"/>
      <c r="L19" s="177"/>
    </row>
    <row r="20" spans="1:12" s="42" customFormat="1" ht="12.75">
      <c r="A20" s="270" t="s">
        <v>18</v>
      </c>
      <c r="B20" s="43">
        <v>19728.657658832002</v>
      </c>
      <c r="C20" s="43">
        <v>19605.30518502701</v>
      </c>
      <c r="D20" s="207">
        <v>-0.6252451430712069</v>
      </c>
      <c r="E20" s="268">
        <v>-0.04710156039679333</v>
      </c>
      <c r="F20" s="38"/>
      <c r="G20" s="43">
        <v>47861.62008236802</v>
      </c>
      <c r="H20" s="43">
        <v>33628.73702992101</v>
      </c>
      <c r="I20" s="207">
        <v>-29.737570579417827</v>
      </c>
      <c r="J20" s="268">
        <v>-2.8014946127212466</v>
      </c>
      <c r="K20" s="177"/>
      <c r="L20" s="177"/>
    </row>
    <row r="21" spans="1:18" s="34" customFormat="1" ht="12.75">
      <c r="A21" s="246" t="s">
        <v>82</v>
      </c>
      <c r="B21" s="245">
        <v>55040.503313804</v>
      </c>
      <c r="C21" s="245">
        <v>49303.20031719699</v>
      </c>
      <c r="D21" s="266">
        <v>-10.423783670539411</v>
      </c>
      <c r="E21" s="267">
        <v>-2.1907620923485087</v>
      </c>
      <c r="F21" s="194"/>
      <c r="G21" s="245">
        <v>83811.36593336999</v>
      </c>
      <c r="H21" s="245">
        <v>81887.76756750599</v>
      </c>
      <c r="I21" s="266">
        <v>-2.295152148448776</v>
      </c>
      <c r="J21" s="267">
        <v>-0.3786267644545081</v>
      </c>
      <c r="K21" s="177"/>
      <c r="L21" s="177"/>
      <c r="M21" s="128"/>
      <c r="O21" s="128"/>
      <c r="P21" s="128"/>
      <c r="Q21" s="128"/>
      <c r="R21" s="128"/>
    </row>
    <row r="22" spans="1:12" s="34" customFormat="1" ht="12.75">
      <c r="A22" s="38" t="s">
        <v>22</v>
      </c>
      <c r="B22" s="43">
        <v>4269.272562908001</v>
      </c>
      <c r="C22" s="43">
        <v>4967.94131454</v>
      </c>
      <c r="D22" s="207">
        <v>16.365053796333484</v>
      </c>
      <c r="E22" s="268">
        <v>0.266783367915035</v>
      </c>
      <c r="F22" s="38"/>
      <c r="G22" s="43">
        <v>10770.194786308</v>
      </c>
      <c r="H22" s="43">
        <v>10381.669237210002</v>
      </c>
      <c r="I22" s="207">
        <v>-3.6074143207876386</v>
      </c>
      <c r="J22" s="268">
        <v>-0.07647447314024491</v>
      </c>
      <c r="K22" s="177"/>
      <c r="L22" s="177"/>
    </row>
    <row r="23" spans="1:18" ht="12.75">
      <c r="A23" s="269" t="s">
        <v>17</v>
      </c>
      <c r="B23" s="193">
        <v>1716.8530022999998</v>
      </c>
      <c r="C23" s="193">
        <v>1141.9538740399998</v>
      </c>
      <c r="D23" s="205">
        <v>-33.48563490816222</v>
      </c>
      <c r="E23" s="222">
        <v>-0.21952252092334149</v>
      </c>
      <c r="F23" s="38"/>
      <c r="G23" s="193">
        <v>3551.4507549</v>
      </c>
      <c r="H23" s="193">
        <v>2728.99732434</v>
      </c>
      <c r="I23" s="205">
        <v>-23.158238345984284</v>
      </c>
      <c r="J23" s="222">
        <v>-0.16188560296867002</v>
      </c>
      <c r="K23" s="177"/>
      <c r="L23" s="177"/>
      <c r="O23" s="156"/>
      <c r="P23" s="156"/>
      <c r="Q23" s="156"/>
      <c r="R23" s="156"/>
    </row>
    <row r="24" spans="1:18" ht="12.75">
      <c r="A24" s="38" t="s">
        <v>20</v>
      </c>
      <c r="B24" s="43">
        <v>18572.085042700004</v>
      </c>
      <c r="C24" s="43">
        <v>5303.067572000001</v>
      </c>
      <c r="D24" s="207">
        <v>-71.44603010481885</v>
      </c>
      <c r="E24" s="268">
        <v>-5.066711744997777</v>
      </c>
      <c r="F24" s="38"/>
      <c r="G24" s="43">
        <v>21932.894227500004</v>
      </c>
      <c r="H24" s="43">
        <v>14626.421314988</v>
      </c>
      <c r="I24" s="207">
        <v>-33.31285345529532</v>
      </c>
      <c r="J24" s="268">
        <v>-1.438151668004953</v>
      </c>
      <c r="K24" s="177"/>
      <c r="L24" s="177"/>
      <c r="O24" s="156"/>
      <c r="P24" s="156"/>
      <c r="Q24" s="156"/>
      <c r="R24" s="156"/>
    </row>
    <row r="25" spans="1:18" ht="12.75">
      <c r="A25" s="269" t="s">
        <v>21</v>
      </c>
      <c r="B25" s="193">
        <v>446.68079000000006</v>
      </c>
      <c r="C25" s="193">
        <v>1335.23197</v>
      </c>
      <c r="D25" s="205">
        <v>198.9230788277239</v>
      </c>
      <c r="E25" s="222">
        <v>0.33928907770894134</v>
      </c>
      <c r="F25" s="38"/>
      <c r="G25" s="193">
        <v>464.99026000000003</v>
      </c>
      <c r="H25" s="193">
        <v>1975.98979</v>
      </c>
      <c r="I25" s="205">
        <v>324.95294202506517</v>
      </c>
      <c r="J25" s="222">
        <v>0.2974138849817614</v>
      </c>
      <c r="K25" s="177"/>
      <c r="L25" s="177"/>
      <c r="O25" s="156"/>
      <c r="P25" s="156"/>
      <c r="Q25" s="156"/>
      <c r="R25" s="156"/>
    </row>
    <row r="26" spans="1:18" ht="12.75">
      <c r="A26" s="38" t="s">
        <v>23</v>
      </c>
      <c r="B26" s="43">
        <v>15552.538300198998</v>
      </c>
      <c r="C26" s="43">
        <v>25022.276082561988</v>
      </c>
      <c r="D26" s="207">
        <v>60.88869610590717</v>
      </c>
      <c r="E26" s="268">
        <v>3.6159747132668874</v>
      </c>
      <c r="F26" s="38"/>
      <c r="G26" s="43">
        <v>18767.654651346995</v>
      </c>
      <c r="H26" s="43">
        <v>28124.355420742988</v>
      </c>
      <c r="I26" s="207">
        <v>49.85546112830055</v>
      </c>
      <c r="J26" s="268">
        <v>1.8417032376164262</v>
      </c>
      <c r="K26" s="177"/>
      <c r="L26" s="177"/>
      <c r="O26" s="156"/>
      <c r="P26" s="156"/>
      <c r="Q26" s="156"/>
      <c r="R26" s="156"/>
    </row>
    <row r="27" spans="1:18" ht="12.75">
      <c r="A27" s="269" t="s">
        <v>35</v>
      </c>
      <c r="B27" s="193">
        <v>4684.139245697</v>
      </c>
      <c r="C27" s="193">
        <v>5648.212178555003</v>
      </c>
      <c r="D27" s="205">
        <v>20.581645469733445</v>
      </c>
      <c r="E27" s="222">
        <v>0.36812670288001426</v>
      </c>
      <c r="F27" s="38"/>
      <c r="G27" s="193">
        <v>8804.685204763</v>
      </c>
      <c r="H27" s="193">
        <v>11394.009908180005</v>
      </c>
      <c r="I27" s="205">
        <v>29.4084869952679</v>
      </c>
      <c r="J27" s="222">
        <v>0.5096633746289111</v>
      </c>
      <c r="K27" s="177"/>
      <c r="L27" s="177"/>
      <c r="O27" s="156"/>
      <c r="P27" s="156"/>
      <c r="Q27" s="156"/>
      <c r="R27" s="156"/>
    </row>
    <row r="28" spans="1:18" ht="12.75">
      <c r="A28" s="38" t="s">
        <v>24</v>
      </c>
      <c r="B28" s="43">
        <v>282.48125</v>
      </c>
      <c r="C28" s="43">
        <v>87.66601999999999</v>
      </c>
      <c r="D28" s="207">
        <v>-68.96572073367702</v>
      </c>
      <c r="E28" s="268">
        <v>-0.07438927683417773</v>
      </c>
      <c r="F28" s="38"/>
      <c r="G28" s="43">
        <v>441.54781999999994</v>
      </c>
      <c r="H28" s="43">
        <v>269.7276</v>
      </c>
      <c r="I28" s="207">
        <v>-38.91316233879266</v>
      </c>
      <c r="J28" s="268">
        <v>-0.03381981141226492</v>
      </c>
      <c r="K28" s="177"/>
      <c r="L28" s="177"/>
      <c r="O28" s="156"/>
      <c r="P28" s="156"/>
      <c r="Q28" s="156"/>
      <c r="R28" s="156"/>
    </row>
    <row r="29" spans="1:18" ht="12.75">
      <c r="A29" s="269" t="s">
        <v>25</v>
      </c>
      <c r="B29" s="193">
        <v>1033.70203</v>
      </c>
      <c r="C29" s="193">
        <v>281.40318999999994</v>
      </c>
      <c r="D29" s="205">
        <v>-72.77714642777669</v>
      </c>
      <c r="E29" s="222">
        <v>-0.2872617642408696</v>
      </c>
      <c r="F29" s="38"/>
      <c r="G29" s="193">
        <v>1345.648082</v>
      </c>
      <c r="H29" s="193">
        <v>756.09776</v>
      </c>
      <c r="I29" s="205">
        <v>-43.811627266154716</v>
      </c>
      <c r="J29" s="222">
        <v>-0.1160426910644164</v>
      </c>
      <c r="K29" s="177"/>
      <c r="L29" s="177"/>
      <c r="O29" s="156"/>
      <c r="P29" s="156"/>
      <c r="Q29" s="156"/>
      <c r="R29" s="156"/>
    </row>
    <row r="30" spans="1:18" ht="12.75">
      <c r="A30" s="38" t="s">
        <v>26</v>
      </c>
      <c r="B30" s="43">
        <v>8482.751089999994</v>
      </c>
      <c r="C30" s="43">
        <v>5515.448115500001</v>
      </c>
      <c r="D30" s="207">
        <v>-34.980431973278556</v>
      </c>
      <c r="E30" s="268">
        <v>-1.1330506471232202</v>
      </c>
      <c r="F30" s="38"/>
      <c r="G30" s="43">
        <v>17732.300146551992</v>
      </c>
      <c r="H30" s="43">
        <v>11630.499212045002</v>
      </c>
      <c r="I30" s="207">
        <v>-34.41065673419402</v>
      </c>
      <c r="J30" s="268">
        <v>-1.2010330150910546</v>
      </c>
      <c r="K30" s="177"/>
      <c r="L30" s="170"/>
      <c r="O30" s="156"/>
      <c r="P30" s="156"/>
      <c r="Q30" s="156"/>
      <c r="R30" s="156"/>
    </row>
    <row r="31" spans="1:18" ht="12.75">
      <c r="A31" s="269"/>
      <c r="B31" s="193"/>
      <c r="C31" s="193"/>
      <c r="D31" s="205"/>
      <c r="E31" s="222"/>
      <c r="F31" s="38"/>
      <c r="G31" s="193"/>
      <c r="H31" s="193"/>
      <c r="I31" s="205"/>
      <c r="J31" s="222"/>
      <c r="K31" s="177"/>
      <c r="L31" s="177"/>
      <c r="O31" s="156"/>
      <c r="P31" s="156"/>
      <c r="Q31" s="156"/>
      <c r="R31" s="156"/>
    </row>
    <row r="32" spans="1:18" ht="12.75">
      <c r="A32" s="38" t="s">
        <v>27</v>
      </c>
      <c r="B32" s="43">
        <v>102899.59675769102</v>
      </c>
      <c r="C32" s="43">
        <v>84175.29775026006</v>
      </c>
      <c r="D32" s="207">
        <v>-18.19666898357545</v>
      </c>
      <c r="E32" s="268">
        <v>-7.149785272895254</v>
      </c>
      <c r="F32" s="38"/>
      <c r="G32" s="43">
        <v>171763.83217893005</v>
      </c>
      <c r="H32" s="43">
        <v>158067.17268039</v>
      </c>
      <c r="I32" s="207">
        <v>-7.974123146176626</v>
      </c>
      <c r="J32" s="268">
        <v>-2.6959483652077236</v>
      </c>
      <c r="K32" s="177"/>
      <c r="L32" s="177"/>
      <c r="O32" s="156"/>
      <c r="P32" s="156"/>
      <c r="Q32" s="156"/>
      <c r="R32" s="156"/>
    </row>
    <row r="33" spans="1:18" ht="12.75">
      <c r="A33" s="269" t="s">
        <v>71</v>
      </c>
      <c r="B33" s="193">
        <v>18566.361938000002</v>
      </c>
      <c r="C33" s="193">
        <v>23615.233864</v>
      </c>
      <c r="D33" s="205">
        <v>27.19365238521183</v>
      </c>
      <c r="E33" s="222">
        <v>1.9278879346523472</v>
      </c>
      <c r="F33" s="38"/>
      <c r="G33" s="193">
        <v>46405.09764400001</v>
      </c>
      <c r="H33" s="193">
        <v>47873.360056</v>
      </c>
      <c r="I33" s="205">
        <v>3.16401103875239</v>
      </c>
      <c r="J33" s="222">
        <v>0.2890018292233402</v>
      </c>
      <c r="K33" s="177"/>
      <c r="L33" s="177"/>
      <c r="O33" s="156"/>
      <c r="P33" s="156"/>
      <c r="Q33" s="156"/>
      <c r="R33" s="156"/>
    </row>
    <row r="34" spans="1:18" ht="12.75">
      <c r="A34" s="38" t="s">
        <v>28</v>
      </c>
      <c r="B34" s="43">
        <v>167.56516</v>
      </c>
      <c r="C34" s="43">
        <v>748.6915300000001</v>
      </c>
      <c r="D34" s="207">
        <v>346.80620362848697</v>
      </c>
      <c r="E34" s="268">
        <v>0.22190036381432185</v>
      </c>
      <c r="F34" s="38"/>
      <c r="G34" s="43">
        <v>601.824586</v>
      </c>
      <c r="H34" s="43">
        <v>1089.22577</v>
      </c>
      <c r="I34" s="207">
        <v>80.98725032812135</v>
      </c>
      <c r="J34" s="268">
        <v>0.09593641612724416</v>
      </c>
      <c r="K34" s="177"/>
      <c r="L34" s="177"/>
      <c r="O34" s="156"/>
      <c r="P34" s="156"/>
      <c r="Q34" s="156"/>
      <c r="R34" s="156"/>
    </row>
    <row r="35" spans="1:18" ht="12.75">
      <c r="A35" s="269"/>
      <c r="B35" s="193"/>
      <c r="C35" s="193"/>
      <c r="D35" s="205"/>
      <c r="E35" s="222"/>
      <c r="F35" s="38"/>
      <c r="G35" s="193"/>
      <c r="H35" s="193"/>
      <c r="I35" s="205"/>
      <c r="J35" s="222"/>
      <c r="K35" s="177"/>
      <c r="L35" s="177"/>
      <c r="O35" s="156"/>
      <c r="P35" s="156"/>
      <c r="Q35" s="156"/>
      <c r="R35" s="156"/>
    </row>
    <row r="36" spans="1:18" s="34" customFormat="1" ht="12.75">
      <c r="A36" s="194" t="s">
        <v>149</v>
      </c>
      <c r="B36" s="70">
        <v>6398.563100027</v>
      </c>
      <c r="C36" s="70">
        <v>38565.98751900001</v>
      </c>
      <c r="D36" s="195">
        <v>502.7288770323649</v>
      </c>
      <c r="E36" s="264">
        <v>12.28297931401704</v>
      </c>
      <c r="F36" s="194"/>
      <c r="G36" s="70">
        <v>43443.009085027</v>
      </c>
      <c r="H36" s="70">
        <v>55795.89977278001</v>
      </c>
      <c r="I36" s="195">
        <v>28.434703184523503</v>
      </c>
      <c r="J36" s="264">
        <v>2.4314509285119663</v>
      </c>
      <c r="K36" s="177"/>
      <c r="L36" s="177"/>
      <c r="M36" s="128"/>
      <c r="O36" s="128"/>
      <c r="P36" s="128"/>
      <c r="Q36" s="128"/>
      <c r="R36" s="128"/>
    </row>
    <row r="37" spans="1:18" ht="12.75">
      <c r="A37" s="269" t="s">
        <v>127</v>
      </c>
      <c r="B37" s="301">
        <v>267.4086</v>
      </c>
      <c r="C37" s="301">
        <v>257.47517</v>
      </c>
      <c r="D37" s="205">
        <v>-3.714701023078537</v>
      </c>
      <c r="E37" s="222">
        <v>-0.0037930333998164594</v>
      </c>
      <c r="F37" s="38"/>
      <c r="G37" s="301">
        <v>610.8430400000001</v>
      </c>
      <c r="H37" s="301">
        <v>295.2598</v>
      </c>
      <c r="I37" s="205">
        <v>-51.66355664787472</v>
      </c>
      <c r="J37" s="222">
        <v>-0.062117052705854665</v>
      </c>
      <c r="K37" s="177"/>
      <c r="L37" s="177"/>
      <c r="R37" s="156"/>
    </row>
    <row r="38" spans="1:12" ht="12.75">
      <c r="A38" s="38" t="s">
        <v>36</v>
      </c>
      <c r="B38" s="302">
        <v>0</v>
      </c>
      <c r="C38" s="302">
        <v>1.46086</v>
      </c>
      <c r="D38" s="207" t="s">
        <v>163</v>
      </c>
      <c r="E38" s="268">
        <v>0.0005578225016389985</v>
      </c>
      <c r="F38" s="38"/>
      <c r="G38" s="302">
        <v>60</v>
      </c>
      <c r="H38" s="302">
        <v>1.46086</v>
      </c>
      <c r="I38" s="207">
        <v>-97.56523333333334</v>
      </c>
      <c r="J38" s="268">
        <v>-0.01152240798572004</v>
      </c>
      <c r="K38" s="177"/>
      <c r="L38" s="177"/>
    </row>
    <row r="39" spans="1:12" ht="12.75">
      <c r="A39" s="269" t="s">
        <v>37</v>
      </c>
      <c r="B39" s="301">
        <v>1196.6503899999998</v>
      </c>
      <c r="C39" s="301">
        <v>25.069</v>
      </c>
      <c r="D39" s="205">
        <v>-97.90506899847331</v>
      </c>
      <c r="E39" s="222">
        <v>-0.4473628286375799</v>
      </c>
      <c r="F39" s="38"/>
      <c r="G39" s="301">
        <v>1758.0528399999998</v>
      </c>
      <c r="H39" s="301">
        <v>61.45172</v>
      </c>
      <c r="I39" s="205">
        <v>-96.50455784935338</v>
      </c>
      <c r="J39" s="222">
        <v>-0.33394631854293666</v>
      </c>
      <c r="K39" s="177"/>
      <c r="L39" s="177"/>
    </row>
    <row r="40" spans="1:12" s="34" customFormat="1" ht="12.75">
      <c r="A40" s="38" t="s">
        <v>128</v>
      </c>
      <c r="B40" s="302">
        <v>0</v>
      </c>
      <c r="C40" s="302">
        <v>0</v>
      </c>
      <c r="D40" s="207" t="s">
        <v>163</v>
      </c>
      <c r="E40" s="268">
        <v>0</v>
      </c>
      <c r="F40" s="38"/>
      <c r="G40" s="302">
        <v>0</v>
      </c>
      <c r="H40" s="302">
        <v>116.832</v>
      </c>
      <c r="I40" s="207" t="s">
        <v>163</v>
      </c>
      <c r="J40" s="268">
        <v>0.022996340051931817</v>
      </c>
      <c r="K40" s="177"/>
      <c r="L40" s="177"/>
    </row>
    <row r="41" spans="1:12" s="34" customFormat="1" ht="12.75">
      <c r="A41" s="269" t="s">
        <v>129</v>
      </c>
      <c r="B41" s="301">
        <v>0</v>
      </c>
      <c r="C41" s="301">
        <v>0</v>
      </c>
      <c r="D41" s="205" t="s">
        <v>163</v>
      </c>
      <c r="E41" s="222">
        <v>0</v>
      </c>
      <c r="F41" s="38"/>
      <c r="G41" s="301">
        <v>0</v>
      </c>
      <c r="H41" s="301">
        <v>0</v>
      </c>
      <c r="I41" s="205" t="s">
        <v>163</v>
      </c>
      <c r="J41" s="222">
        <v>0</v>
      </c>
      <c r="K41" s="177"/>
      <c r="L41" s="177"/>
    </row>
    <row r="42" spans="1:12" ht="12.75">
      <c r="A42" s="38" t="s">
        <v>151</v>
      </c>
      <c r="B42" s="302">
        <v>0</v>
      </c>
      <c r="C42" s="302">
        <v>0</v>
      </c>
      <c r="D42" s="207" t="s">
        <v>163</v>
      </c>
      <c r="E42" s="268">
        <v>0</v>
      </c>
      <c r="F42" s="38"/>
      <c r="G42" s="302">
        <v>0</v>
      </c>
      <c r="H42" s="302">
        <v>0</v>
      </c>
      <c r="I42" s="207" t="s">
        <v>163</v>
      </c>
      <c r="J42" s="268">
        <v>0</v>
      </c>
      <c r="K42" s="177"/>
      <c r="L42" s="177"/>
    </row>
    <row r="43" spans="1:12" ht="12.75">
      <c r="A43" s="269" t="s">
        <v>29</v>
      </c>
      <c r="B43" s="301">
        <v>680.966</v>
      </c>
      <c r="C43" s="301">
        <v>519.34123</v>
      </c>
      <c r="D43" s="205">
        <v>-23.734631391288264</v>
      </c>
      <c r="E43" s="222">
        <v>-0.06171565620814299</v>
      </c>
      <c r="F43" s="38"/>
      <c r="G43" s="301">
        <v>984.6475</v>
      </c>
      <c r="H43" s="301">
        <v>876.00824</v>
      </c>
      <c r="I43" s="205">
        <v>-11.033314968046938</v>
      </c>
      <c r="J43" s="222">
        <v>-0.02138374217637492</v>
      </c>
      <c r="K43" s="177"/>
      <c r="L43" s="177"/>
    </row>
    <row r="44" spans="1:12" ht="12.75">
      <c r="A44" s="38" t="s">
        <v>130</v>
      </c>
      <c r="B44" s="302">
        <v>0</v>
      </c>
      <c r="C44" s="302">
        <v>0</v>
      </c>
      <c r="D44" s="207" t="s">
        <v>163</v>
      </c>
      <c r="E44" s="268">
        <v>0</v>
      </c>
      <c r="F44" s="38"/>
      <c r="G44" s="302">
        <v>0</v>
      </c>
      <c r="H44" s="302">
        <v>0</v>
      </c>
      <c r="I44" s="207" t="s">
        <v>163</v>
      </c>
      <c r="J44" s="268">
        <v>0</v>
      </c>
      <c r="K44" s="177"/>
      <c r="L44" s="177"/>
    </row>
    <row r="45" spans="1:12" ht="12.75">
      <c r="A45" s="269" t="s">
        <v>131</v>
      </c>
      <c r="B45" s="301">
        <v>0</v>
      </c>
      <c r="C45" s="301">
        <v>0</v>
      </c>
      <c r="D45" s="205" t="s">
        <v>163</v>
      </c>
      <c r="E45" s="222">
        <v>0</v>
      </c>
      <c r="F45" s="38"/>
      <c r="G45" s="301">
        <v>0</v>
      </c>
      <c r="H45" s="301">
        <v>0</v>
      </c>
      <c r="I45" s="205" t="s">
        <v>163</v>
      </c>
      <c r="J45" s="222">
        <v>0</v>
      </c>
      <c r="K45" s="177"/>
      <c r="L45" s="177"/>
    </row>
    <row r="46" spans="1:12" ht="12.75">
      <c r="A46" s="38" t="s">
        <v>30</v>
      </c>
      <c r="B46" s="302">
        <v>1258.1913100000002</v>
      </c>
      <c r="C46" s="302">
        <v>11291.870899000001</v>
      </c>
      <c r="D46" s="207">
        <v>797.4685176453811</v>
      </c>
      <c r="E46" s="268">
        <v>3.8313132326028088</v>
      </c>
      <c r="F46" s="38"/>
      <c r="G46" s="302">
        <v>9123.391875</v>
      </c>
      <c r="H46" s="302">
        <v>22165.175572780005</v>
      </c>
      <c r="I46" s="207">
        <v>142.9488492488985</v>
      </c>
      <c r="J46" s="268">
        <v>2.567047493819243</v>
      </c>
      <c r="K46" s="177"/>
      <c r="L46" s="177"/>
    </row>
    <row r="47" spans="1:12" ht="12.75">
      <c r="A47" s="269" t="s">
        <v>132</v>
      </c>
      <c r="B47" s="301">
        <v>0</v>
      </c>
      <c r="C47" s="301">
        <v>0</v>
      </c>
      <c r="D47" s="205" t="s">
        <v>163</v>
      </c>
      <c r="E47" s="222">
        <v>0</v>
      </c>
      <c r="F47" s="38"/>
      <c r="G47" s="301">
        <v>0</v>
      </c>
      <c r="H47" s="301">
        <v>0</v>
      </c>
      <c r="I47" s="205" t="s">
        <v>163</v>
      </c>
      <c r="J47" s="222">
        <v>0</v>
      </c>
      <c r="K47" s="177"/>
      <c r="L47" s="177"/>
    </row>
    <row r="48" spans="1:12" ht="12.75">
      <c r="A48" s="38" t="s">
        <v>104</v>
      </c>
      <c r="B48" s="302">
        <v>0</v>
      </c>
      <c r="C48" s="302">
        <v>22.6064</v>
      </c>
      <c r="D48" s="207" t="s">
        <v>163</v>
      </c>
      <c r="E48" s="268">
        <v>0.008632147229064973</v>
      </c>
      <c r="F48" s="38"/>
      <c r="G48" s="302">
        <v>61.9975</v>
      </c>
      <c r="H48" s="302">
        <v>45.2128</v>
      </c>
      <c r="I48" s="207">
        <v>-27.073188435017535</v>
      </c>
      <c r="J48" s="268">
        <v>-0.003303775240256607</v>
      </c>
      <c r="K48" s="177"/>
      <c r="L48" s="177"/>
    </row>
    <row r="49" spans="1:12" ht="12.75">
      <c r="A49" s="269" t="s">
        <v>133</v>
      </c>
      <c r="B49" s="301">
        <v>41.121949997</v>
      </c>
      <c r="C49" s="301">
        <v>69.26905000000001</v>
      </c>
      <c r="D49" s="205">
        <v>68.44787274205974</v>
      </c>
      <c r="E49" s="222">
        <v>0.010747837395476995</v>
      </c>
      <c r="F49" s="38"/>
      <c r="G49" s="301">
        <v>67.439549997</v>
      </c>
      <c r="H49" s="301">
        <v>96.65965000000001</v>
      </c>
      <c r="I49" s="205">
        <v>43.32783953080923</v>
      </c>
      <c r="J49" s="222">
        <v>0.005751466687383955</v>
      </c>
      <c r="K49" s="177"/>
      <c r="L49" s="177"/>
    </row>
    <row r="50" spans="1:12" ht="12.75">
      <c r="A50" s="38" t="s">
        <v>134</v>
      </c>
      <c r="B50" s="302">
        <v>0</v>
      </c>
      <c r="C50" s="302">
        <v>19.8369</v>
      </c>
      <c r="D50" s="207" t="s">
        <v>163</v>
      </c>
      <c r="E50" s="268">
        <v>0.007574626714923162</v>
      </c>
      <c r="F50" s="38"/>
      <c r="G50" s="302">
        <v>9.366570000000001</v>
      </c>
      <c r="H50" s="302">
        <v>109.38218000000002</v>
      </c>
      <c r="I50" s="207" t="s">
        <v>173</v>
      </c>
      <c r="J50" s="268">
        <v>0.019686327188282258</v>
      </c>
      <c r="K50" s="177"/>
      <c r="L50" s="177"/>
    </row>
    <row r="51" spans="1:12" ht="12.75">
      <c r="A51" s="269" t="s">
        <v>135</v>
      </c>
      <c r="B51" s="301">
        <v>0</v>
      </c>
      <c r="C51" s="301">
        <v>0</v>
      </c>
      <c r="D51" s="205" t="s">
        <v>163</v>
      </c>
      <c r="E51" s="222">
        <v>0</v>
      </c>
      <c r="F51" s="38"/>
      <c r="G51" s="301">
        <v>0</v>
      </c>
      <c r="H51" s="301">
        <v>0</v>
      </c>
      <c r="I51" s="205" t="s">
        <v>163</v>
      </c>
      <c r="J51" s="222">
        <v>0</v>
      </c>
      <c r="K51" s="177"/>
      <c r="L51" s="177"/>
    </row>
    <row r="52" spans="1:12" ht="12.75">
      <c r="A52" s="38" t="s">
        <v>136</v>
      </c>
      <c r="B52" s="302">
        <v>0</v>
      </c>
      <c r="C52" s="302">
        <v>0</v>
      </c>
      <c r="D52" s="207" t="s">
        <v>163</v>
      </c>
      <c r="E52" s="268">
        <v>0</v>
      </c>
      <c r="F52" s="38"/>
      <c r="G52" s="302">
        <v>0</v>
      </c>
      <c r="H52" s="302">
        <v>0</v>
      </c>
      <c r="I52" s="207" t="s">
        <v>163</v>
      </c>
      <c r="J52" s="268">
        <v>0</v>
      </c>
      <c r="K52" s="177"/>
      <c r="L52" s="177"/>
    </row>
    <row r="53" spans="1:12" ht="12.75">
      <c r="A53" s="269" t="s">
        <v>31</v>
      </c>
      <c r="B53" s="301">
        <v>2453.6729</v>
      </c>
      <c r="C53" s="301">
        <v>2895.72027</v>
      </c>
      <c r="D53" s="205">
        <v>18.01574162554431</v>
      </c>
      <c r="E53" s="222">
        <v>0.16879370355567272</v>
      </c>
      <c r="F53" s="38"/>
      <c r="G53" s="301">
        <v>5747.69713</v>
      </c>
      <c r="H53" s="301">
        <v>7333.26615</v>
      </c>
      <c r="I53" s="205">
        <v>27.58616162504721</v>
      </c>
      <c r="J53" s="222">
        <v>0.3120915875764199</v>
      </c>
      <c r="K53" s="177"/>
      <c r="L53" s="177"/>
    </row>
    <row r="54" spans="1:12" ht="12.75">
      <c r="A54" s="38" t="s">
        <v>137</v>
      </c>
      <c r="B54" s="302">
        <v>2.703</v>
      </c>
      <c r="C54" s="302">
        <v>0</v>
      </c>
      <c r="D54" s="207">
        <v>-100</v>
      </c>
      <c r="E54" s="268">
        <v>-0.0010321278027533186</v>
      </c>
      <c r="F54" s="38"/>
      <c r="G54" s="302">
        <v>2.703</v>
      </c>
      <c r="H54" s="302">
        <v>0</v>
      </c>
      <c r="I54" s="207">
        <v>-100</v>
      </c>
      <c r="J54" s="268">
        <v>-0.0005320383727092894</v>
      </c>
      <c r="K54" s="177"/>
      <c r="L54" s="177"/>
    </row>
    <row r="55" spans="1:12" ht="12.75">
      <c r="A55" s="269" t="s">
        <v>105</v>
      </c>
      <c r="B55" s="301">
        <v>0</v>
      </c>
      <c r="C55" s="301">
        <v>0</v>
      </c>
      <c r="D55" s="205" t="s">
        <v>163</v>
      </c>
      <c r="E55" s="222">
        <v>0</v>
      </c>
      <c r="F55" s="38"/>
      <c r="G55" s="301">
        <v>0</v>
      </c>
      <c r="H55" s="301">
        <v>0</v>
      </c>
      <c r="I55" s="205" t="s">
        <v>163</v>
      </c>
      <c r="J55" s="222">
        <v>0</v>
      </c>
      <c r="K55" s="177"/>
      <c r="L55" s="177"/>
    </row>
    <row r="56" spans="1:12" ht="12.75">
      <c r="A56" s="38" t="s">
        <v>138</v>
      </c>
      <c r="B56" s="302">
        <v>0</v>
      </c>
      <c r="C56" s="302">
        <v>0</v>
      </c>
      <c r="D56" s="207" t="s">
        <v>163</v>
      </c>
      <c r="E56" s="268">
        <v>0</v>
      </c>
      <c r="F56" s="38"/>
      <c r="G56" s="302">
        <v>0</v>
      </c>
      <c r="H56" s="302">
        <v>0</v>
      </c>
      <c r="I56" s="207" t="s">
        <v>163</v>
      </c>
      <c r="J56" s="268">
        <v>0</v>
      </c>
      <c r="K56" s="177"/>
      <c r="L56" s="177"/>
    </row>
    <row r="57" spans="1:12" ht="12.75">
      <c r="A57" s="269" t="s">
        <v>139</v>
      </c>
      <c r="B57" s="301">
        <v>0</v>
      </c>
      <c r="C57" s="301">
        <v>0</v>
      </c>
      <c r="D57" s="205" t="s">
        <v>163</v>
      </c>
      <c r="E57" s="222">
        <v>0</v>
      </c>
      <c r="F57" s="38"/>
      <c r="G57" s="301">
        <v>0</v>
      </c>
      <c r="H57" s="301">
        <v>258.47924</v>
      </c>
      <c r="I57" s="205" t="s">
        <v>163</v>
      </c>
      <c r="J57" s="222">
        <v>0.05087712698066366</v>
      </c>
      <c r="K57" s="177"/>
      <c r="L57" s="177"/>
    </row>
    <row r="58" spans="1:12" ht="12.75">
      <c r="A58" s="38" t="s">
        <v>32</v>
      </c>
      <c r="B58" s="302">
        <v>353.01782</v>
      </c>
      <c r="C58" s="302">
        <v>21450.931260000005</v>
      </c>
      <c r="D58" s="207" t="s">
        <v>173</v>
      </c>
      <c r="E58" s="268">
        <v>8.056138750095048</v>
      </c>
      <c r="F58" s="38"/>
      <c r="G58" s="302">
        <v>24484.112279999998</v>
      </c>
      <c r="H58" s="302">
        <v>21993.695340000002</v>
      </c>
      <c r="I58" s="207">
        <v>-10.171563140699636</v>
      </c>
      <c r="J58" s="268">
        <v>-0.4901951077044931</v>
      </c>
      <c r="K58" s="177"/>
      <c r="L58" s="177"/>
    </row>
    <row r="59" spans="1:12" ht="12.75">
      <c r="A59" s="269" t="s">
        <v>140</v>
      </c>
      <c r="B59" s="301">
        <v>0</v>
      </c>
      <c r="C59" s="301">
        <v>0</v>
      </c>
      <c r="D59" s="205" t="s">
        <v>163</v>
      </c>
      <c r="E59" s="222">
        <v>0</v>
      </c>
      <c r="F59" s="38"/>
      <c r="G59" s="301">
        <v>0</v>
      </c>
      <c r="H59" s="301">
        <v>0</v>
      </c>
      <c r="I59" s="205" t="s">
        <v>163</v>
      </c>
      <c r="J59" s="222">
        <v>0</v>
      </c>
      <c r="K59" s="177"/>
      <c r="L59" s="177"/>
    </row>
    <row r="60" spans="1:12" ht="12.75">
      <c r="A60" s="38" t="s">
        <v>102</v>
      </c>
      <c r="B60" s="302">
        <v>41.552620000000005</v>
      </c>
      <c r="C60" s="302">
        <v>328.36509</v>
      </c>
      <c r="D60" s="207">
        <v>690.2391955068057</v>
      </c>
      <c r="E60" s="268">
        <v>0.10951798907264229</v>
      </c>
      <c r="F60" s="38"/>
      <c r="G60" s="302">
        <v>161.07262</v>
      </c>
      <c r="H60" s="302">
        <v>446.44509000000005</v>
      </c>
      <c r="I60" s="207">
        <v>177.17006776198215</v>
      </c>
      <c r="J60" s="268">
        <v>0.05617058992039606</v>
      </c>
      <c r="K60" s="177"/>
      <c r="L60" s="177"/>
    </row>
    <row r="61" spans="1:12" ht="12.75">
      <c r="A61" s="269" t="s">
        <v>178</v>
      </c>
      <c r="B61" s="301">
        <v>33.664510029999995</v>
      </c>
      <c r="C61" s="301">
        <v>1103.3425100000004</v>
      </c>
      <c r="D61" s="205" t="s">
        <v>173</v>
      </c>
      <c r="E61" s="222">
        <v>0.4084514997271923</v>
      </c>
      <c r="F61" s="38"/>
      <c r="G61" s="301">
        <v>235.07118003</v>
      </c>
      <c r="H61" s="301">
        <v>1255.9077800000005</v>
      </c>
      <c r="I61" s="205">
        <v>434.26701641593</v>
      </c>
      <c r="J61" s="222">
        <v>0.20093386735113686</v>
      </c>
      <c r="K61" s="177"/>
      <c r="L61" s="177"/>
    </row>
    <row r="62" spans="1:12" ht="12.75">
      <c r="A62" s="38" t="s">
        <v>141</v>
      </c>
      <c r="B62" s="302">
        <v>0</v>
      </c>
      <c r="C62" s="302">
        <v>0</v>
      </c>
      <c r="D62" s="207" t="s">
        <v>163</v>
      </c>
      <c r="E62" s="268">
        <v>0</v>
      </c>
      <c r="F62" s="38"/>
      <c r="G62" s="302">
        <v>0</v>
      </c>
      <c r="H62" s="302">
        <v>90.22647</v>
      </c>
      <c r="I62" s="207" t="s">
        <v>163</v>
      </c>
      <c r="J62" s="268">
        <v>0.017759505835776367</v>
      </c>
      <c r="K62" s="177"/>
      <c r="L62" s="177"/>
    </row>
    <row r="63" spans="1:12" ht="12.75">
      <c r="A63" s="269" t="s">
        <v>142</v>
      </c>
      <c r="B63" s="301">
        <v>0</v>
      </c>
      <c r="C63" s="301">
        <v>0</v>
      </c>
      <c r="D63" s="205" t="s">
        <v>163</v>
      </c>
      <c r="E63" s="222">
        <v>0</v>
      </c>
      <c r="F63" s="38"/>
      <c r="G63" s="301">
        <v>0</v>
      </c>
      <c r="H63" s="301">
        <v>0</v>
      </c>
      <c r="I63" s="205" t="s">
        <v>163</v>
      </c>
      <c r="J63" s="222">
        <v>0</v>
      </c>
      <c r="K63" s="177"/>
      <c r="L63" s="177"/>
    </row>
    <row r="64" spans="1:12" ht="12.75">
      <c r="A64" s="38" t="s">
        <v>33</v>
      </c>
      <c r="B64" s="302">
        <v>69.614</v>
      </c>
      <c r="C64" s="302">
        <v>580.69888</v>
      </c>
      <c r="D64" s="207">
        <v>734.1696785129429</v>
      </c>
      <c r="E64" s="268">
        <v>0.1951553511708633</v>
      </c>
      <c r="F64" s="38"/>
      <c r="G64" s="302">
        <v>136.614</v>
      </c>
      <c r="H64" s="302">
        <v>650.43688</v>
      </c>
      <c r="I64" s="207">
        <v>376.1129020451784</v>
      </c>
      <c r="J64" s="268">
        <v>0.10113706582907898</v>
      </c>
      <c r="K64" s="177"/>
      <c r="L64" s="177"/>
    </row>
    <row r="65" spans="1:12" ht="12.75">
      <c r="A65" s="269"/>
      <c r="B65" s="301"/>
      <c r="C65" s="301"/>
      <c r="D65" s="205"/>
      <c r="E65" s="222"/>
      <c r="F65" s="38"/>
      <c r="G65" s="301"/>
      <c r="H65" s="301"/>
      <c r="I65" s="205"/>
      <c r="J65" s="222"/>
      <c r="K65" s="177"/>
      <c r="L65" s="177"/>
    </row>
    <row r="66" spans="1:12" ht="12.75">
      <c r="A66" s="38" t="s">
        <v>125</v>
      </c>
      <c r="B66" s="302">
        <v>18.177799999999998</v>
      </c>
      <c r="C66" s="302">
        <v>56.19155</v>
      </c>
      <c r="D66" s="207">
        <v>209.12184092684484</v>
      </c>
      <c r="E66" s="268">
        <v>0.014515371166079897</v>
      </c>
      <c r="F66" s="38"/>
      <c r="G66" s="302">
        <v>31.78704</v>
      </c>
      <c r="H66" s="302">
        <v>71.85856</v>
      </c>
      <c r="I66" s="207">
        <v>126.06244557530361</v>
      </c>
      <c r="J66" s="268">
        <v>0.007887379316606638</v>
      </c>
      <c r="K66" s="177"/>
      <c r="L66" s="177"/>
    </row>
    <row r="67" spans="1:12" ht="12.75">
      <c r="A67" s="269" t="s">
        <v>34</v>
      </c>
      <c r="B67" s="301">
        <v>3203.697958</v>
      </c>
      <c r="C67" s="301">
        <v>9400.771629680003</v>
      </c>
      <c r="D67" s="205">
        <v>193.43501643796355</v>
      </c>
      <c r="E67" s="222">
        <v>2.3663233563638624</v>
      </c>
      <c r="F67" s="38"/>
      <c r="G67" s="301">
        <v>6168.718208</v>
      </c>
      <c r="H67" s="301">
        <v>12520.343629680001</v>
      </c>
      <c r="I67" s="205">
        <v>102.96507649583981</v>
      </c>
      <c r="J67" s="222">
        <v>1.2502066050349914</v>
      </c>
      <c r="K67" s="177"/>
      <c r="L67" s="177"/>
    </row>
    <row r="68" spans="1:12" ht="12.75">
      <c r="A68" s="38" t="s">
        <v>59</v>
      </c>
      <c r="B68" s="302">
        <v>3652.957088954001</v>
      </c>
      <c r="C68" s="302">
        <v>3636.114817635998</v>
      </c>
      <c r="D68" s="207">
        <v>-0.4610585590761884</v>
      </c>
      <c r="E68" s="268">
        <v>-0.00643114187525907</v>
      </c>
      <c r="F68" s="38"/>
      <c r="G68" s="302">
        <v>6441.624194162</v>
      </c>
      <c r="H68" s="302">
        <v>7978.460438149</v>
      </c>
      <c r="I68" s="207">
        <v>23.857899772852686</v>
      </c>
      <c r="J68" s="268">
        <v>0.3024993911844246</v>
      </c>
      <c r="K68" s="177"/>
      <c r="L68" s="177"/>
    </row>
    <row r="69" spans="1:12" ht="12.75">
      <c r="A69" s="269" t="s">
        <v>179</v>
      </c>
      <c r="B69" s="301">
        <v>3590.1846614280007</v>
      </c>
      <c r="C69" s="301">
        <v>3103.1493256230015</v>
      </c>
      <c r="D69" s="205">
        <v>-13.565746103190147</v>
      </c>
      <c r="E69" s="222">
        <v>-0.18597214613675125</v>
      </c>
      <c r="F69" s="38"/>
      <c r="G69" s="301">
        <v>6774.609835779998</v>
      </c>
      <c r="H69" s="301">
        <v>5832.040705919003</v>
      </c>
      <c r="I69" s="205">
        <v>-13.913260729537969</v>
      </c>
      <c r="J69" s="222">
        <v>-0.18552828191537363</v>
      </c>
      <c r="K69" s="177"/>
      <c r="L69" s="177"/>
    </row>
    <row r="70" spans="1:12" ht="12.75">
      <c r="A70" s="38" t="s">
        <v>143</v>
      </c>
      <c r="B70" s="302">
        <v>97.425</v>
      </c>
      <c r="C70" s="302">
        <v>2228.4067999999997</v>
      </c>
      <c r="D70" s="207" t="s">
        <v>173</v>
      </c>
      <c r="E70" s="268">
        <v>0.8137053506997083</v>
      </c>
      <c r="F70" s="38"/>
      <c r="G70" s="302">
        <v>215.69581</v>
      </c>
      <c r="H70" s="302">
        <v>4084.61228</v>
      </c>
      <c r="I70" s="207" t="s">
        <v>173</v>
      </c>
      <c r="J70" s="268">
        <v>0.7615286802985454</v>
      </c>
      <c r="K70" s="177"/>
      <c r="L70" s="177"/>
    </row>
    <row r="71" spans="1:12" ht="12.75">
      <c r="A71" s="269" t="s">
        <v>126</v>
      </c>
      <c r="B71" s="301">
        <v>4533.16334</v>
      </c>
      <c r="C71" s="301">
        <v>55.1555</v>
      </c>
      <c r="D71" s="205">
        <v>-98.78328893394783</v>
      </c>
      <c r="E71" s="222">
        <v>-1.709906175586879</v>
      </c>
      <c r="F71" s="38"/>
      <c r="G71" s="301">
        <v>14361.257580000001</v>
      </c>
      <c r="H71" s="301">
        <v>150.7825</v>
      </c>
      <c r="I71" s="205">
        <v>-98.95007453797093</v>
      </c>
      <c r="J71" s="222">
        <v>-2.7970839944465817</v>
      </c>
      <c r="K71" s="177"/>
      <c r="L71" s="177"/>
    </row>
    <row r="72" spans="1:12" ht="12.75">
      <c r="A72" s="38" t="s">
        <v>153</v>
      </c>
      <c r="B72" s="302">
        <v>21.698</v>
      </c>
      <c r="C72" s="302">
        <v>15.06725</v>
      </c>
      <c r="D72" s="207">
        <v>-30.559268135312013</v>
      </c>
      <c r="E72" s="268">
        <v>-0.002531920617131545</v>
      </c>
      <c r="F72" s="38"/>
      <c r="G72" s="302">
        <v>117.302</v>
      </c>
      <c r="H72" s="302">
        <v>94.59267</v>
      </c>
      <c r="I72" s="207">
        <v>-19.359712536870642</v>
      </c>
      <c r="J72" s="268">
        <v>-0.004469935249174343</v>
      </c>
      <c r="K72" s="177"/>
      <c r="L72" s="177"/>
    </row>
    <row r="73" spans="1:12" ht="12.75">
      <c r="A73" s="269" t="s">
        <v>182</v>
      </c>
      <c r="B73" s="301">
        <v>0</v>
      </c>
      <c r="C73" s="301">
        <v>35.097449999999995</v>
      </c>
      <c r="D73" s="205" t="s">
        <v>163</v>
      </c>
      <c r="E73" s="222">
        <v>0.013401795764241383</v>
      </c>
      <c r="F73" s="38"/>
      <c r="G73" s="301">
        <v>25.26</v>
      </c>
      <c r="H73" s="301">
        <v>35.097449999999995</v>
      </c>
      <c r="I73" s="205">
        <v>38.94477434679333</v>
      </c>
      <c r="J73" s="222">
        <v>0.0019363303328187192</v>
      </c>
      <c r="K73" s="177"/>
      <c r="L73" s="177"/>
    </row>
    <row r="74" spans="1:12" ht="12.75">
      <c r="A74" s="38"/>
      <c r="B74" s="302"/>
      <c r="C74" s="302"/>
      <c r="D74" s="207"/>
      <c r="E74" s="268"/>
      <c r="F74" s="38"/>
      <c r="G74" s="302"/>
      <c r="H74" s="302"/>
      <c r="I74" s="207"/>
      <c r="J74" s="268"/>
      <c r="K74" s="177"/>
      <c r="L74" s="177"/>
    </row>
    <row r="75" spans="1:12" s="156" customFormat="1" ht="13.5" thickBot="1">
      <c r="A75" s="375" t="s">
        <v>60</v>
      </c>
      <c r="B75" s="458">
        <v>34674.05042486506</v>
      </c>
      <c r="C75" s="458">
        <v>17137.326521280116</v>
      </c>
      <c r="D75" s="456">
        <v>-50.57593124744725</v>
      </c>
      <c r="E75" s="457">
        <v>-6.696315320051323</v>
      </c>
      <c r="F75" s="449"/>
      <c r="G75" s="458">
        <v>64085.43222826688</v>
      </c>
      <c r="H75" s="458">
        <v>34044.20094346784</v>
      </c>
      <c r="I75" s="376">
        <v>-46.876848981520034</v>
      </c>
      <c r="J75" s="377">
        <v>-5.913092048445385</v>
      </c>
      <c r="K75" s="177"/>
      <c r="L75" s="177"/>
    </row>
    <row r="76" spans="1:9" ht="12.75">
      <c r="A76" s="10" t="s">
        <v>224</v>
      </c>
      <c r="B76" s="61"/>
      <c r="C76" s="61"/>
      <c r="D76" s="59"/>
      <c r="E76" s="59"/>
      <c r="F76" s="59"/>
      <c r="G76" s="72"/>
      <c r="H76" s="72"/>
      <c r="I76" s="76"/>
    </row>
    <row r="77" spans="1:9" ht="12.75">
      <c r="A77" s="10" t="s">
        <v>226</v>
      </c>
      <c r="B77" s="419"/>
      <c r="C77" s="419"/>
      <c r="D77" s="420"/>
      <c r="E77" s="420"/>
      <c r="F77" s="59"/>
      <c r="G77" s="65"/>
      <c r="H77" s="65"/>
      <c r="I77" s="76"/>
    </row>
    <row r="78" spans="1:9" ht="12.75">
      <c r="A78" s="418" t="s">
        <v>152</v>
      </c>
      <c r="B78" s="419"/>
      <c r="C78" s="419"/>
      <c r="D78" s="420"/>
      <c r="E78" s="420"/>
      <c r="F78" s="59"/>
      <c r="G78" s="65"/>
      <c r="H78" s="65"/>
      <c r="I78" s="76"/>
    </row>
    <row r="79" spans="1:9" ht="12.75">
      <c r="A79" s="418" t="s">
        <v>164</v>
      </c>
      <c r="B79" s="419"/>
      <c r="C79" s="419"/>
      <c r="D79" s="420"/>
      <c r="E79" s="420"/>
      <c r="F79" s="59"/>
      <c r="G79" s="73"/>
      <c r="H79" s="65"/>
      <c r="I79" s="76"/>
    </row>
    <row r="80" spans="1:9" ht="12.75">
      <c r="A80" s="469" t="s">
        <v>150</v>
      </c>
      <c r="B80" s="469"/>
      <c r="C80" s="469"/>
      <c r="D80" s="469"/>
      <c r="E80" s="469"/>
      <c r="F80" s="429"/>
      <c r="G80" s="65"/>
      <c r="H80" s="65"/>
      <c r="I80" s="76"/>
    </row>
    <row r="81" spans="1:9" ht="12.75">
      <c r="A81" s="11"/>
      <c r="B81" s="61"/>
      <c r="C81" s="61"/>
      <c r="D81" s="59"/>
      <c r="E81" s="59"/>
      <c r="F81" s="59"/>
      <c r="G81" s="65"/>
      <c r="H81" s="65"/>
      <c r="I81" s="76"/>
    </row>
    <row r="82" spans="1:6" ht="12.75">
      <c r="A82" s="11"/>
      <c r="B82" s="61"/>
      <c r="C82" s="61"/>
      <c r="D82" s="59"/>
      <c r="E82" s="59"/>
      <c r="F82" s="59"/>
    </row>
    <row r="83" spans="1:6" ht="12.75">
      <c r="A83" s="11"/>
      <c r="B83" s="61"/>
      <c r="C83" s="61"/>
      <c r="D83" s="59"/>
      <c r="E83" s="59"/>
      <c r="F83" s="59"/>
    </row>
    <row r="84" spans="1:6" ht="12.75">
      <c r="A84" s="11"/>
      <c r="B84" s="61"/>
      <c r="C84" s="61"/>
      <c r="D84" s="59"/>
      <c r="E84" s="59"/>
      <c r="F84" s="59"/>
    </row>
    <row r="85" spans="1:6" ht="12.75">
      <c r="A85" s="11"/>
      <c r="B85" s="61"/>
      <c r="C85" s="61"/>
      <c r="D85" s="59"/>
      <c r="E85" s="59"/>
      <c r="F85" s="59"/>
    </row>
    <row r="86" spans="1:6" ht="12.75">
      <c r="A86" s="11"/>
      <c r="B86" s="61"/>
      <c r="C86" s="61"/>
      <c r="D86" s="59"/>
      <c r="E86" s="59"/>
      <c r="F86" s="59"/>
    </row>
    <row r="87" spans="1:6" ht="12.75">
      <c r="A87" s="11"/>
      <c r="B87" s="61"/>
      <c r="C87" s="61"/>
      <c r="D87" s="59"/>
      <c r="E87" s="59"/>
      <c r="F87" s="59"/>
    </row>
    <row r="88" spans="1:6" ht="12.75">
      <c r="A88" s="11"/>
      <c r="B88" s="61"/>
      <c r="C88" s="61"/>
      <c r="D88" s="59"/>
      <c r="E88" s="59"/>
      <c r="F88" s="59"/>
    </row>
    <row r="89" spans="1:6" ht="12.75">
      <c r="A89" s="11"/>
      <c r="B89" s="61"/>
      <c r="C89" s="61"/>
      <c r="D89" s="59"/>
      <c r="E89" s="59"/>
      <c r="F89" s="59"/>
    </row>
    <row r="90" spans="1:6" ht="12.75">
      <c r="A90" s="11"/>
      <c r="B90" s="61"/>
      <c r="C90" s="61"/>
      <c r="D90" s="59"/>
      <c r="E90" s="59"/>
      <c r="F90" s="59"/>
    </row>
    <row r="91" spans="2:6" ht="12.75">
      <c r="B91" s="43"/>
      <c r="C91" s="43"/>
      <c r="D91" s="43"/>
      <c r="E91" s="45"/>
      <c r="F91" s="45"/>
    </row>
    <row r="92" spans="2:6" ht="12.75">
      <c r="B92" s="43"/>
      <c r="C92" s="43"/>
      <c r="D92" s="43"/>
      <c r="E92" s="45"/>
      <c r="F92" s="45"/>
    </row>
    <row r="93" spans="2:6" ht="12.75">
      <c r="B93" s="43"/>
      <c r="C93" s="43"/>
      <c r="D93" s="43"/>
      <c r="E93" s="45"/>
      <c r="F93" s="45"/>
    </row>
    <row r="94" spans="2:6" ht="12.75">
      <c r="B94" s="43"/>
      <c r="C94" s="43"/>
      <c r="D94" s="43"/>
      <c r="E94" s="45"/>
      <c r="F94" s="45"/>
    </row>
    <row r="95" spans="2:6" ht="12.75">
      <c r="B95" s="43"/>
      <c r="C95" s="43"/>
      <c r="D95" s="43"/>
      <c r="E95" s="45"/>
      <c r="F95" s="45"/>
    </row>
    <row r="96" spans="2:6" ht="12.75">
      <c r="B96" s="43"/>
      <c r="C96" s="43"/>
      <c r="D96" s="43"/>
      <c r="E96" s="45"/>
      <c r="F96" s="45"/>
    </row>
    <row r="97" spans="2:6" ht="12.75">
      <c r="B97" s="43"/>
      <c r="C97" s="43"/>
      <c r="D97" s="43"/>
      <c r="E97" s="45"/>
      <c r="F97" s="45"/>
    </row>
    <row r="98" spans="2:6" ht="12.75">
      <c r="B98" s="43"/>
      <c r="C98" s="43"/>
      <c r="D98" s="43"/>
      <c r="E98" s="45"/>
      <c r="F98" s="45"/>
    </row>
    <row r="99" spans="2:6" ht="12.75">
      <c r="B99" s="43"/>
      <c r="C99" s="43"/>
      <c r="D99" s="43"/>
      <c r="E99" s="45"/>
      <c r="F99" s="45"/>
    </row>
    <row r="100" spans="2:6" ht="12.75">
      <c r="B100" s="43"/>
      <c r="C100" s="43"/>
      <c r="D100" s="43"/>
      <c r="E100" s="45"/>
      <c r="F100" s="45"/>
    </row>
    <row r="101" spans="2:6" ht="12.75">
      <c r="B101" s="43"/>
      <c r="C101" s="43"/>
      <c r="D101" s="43"/>
      <c r="E101" s="45"/>
      <c r="F101" s="45"/>
    </row>
    <row r="102" spans="2:6" ht="12.75">
      <c r="B102" s="43"/>
      <c r="C102" s="43"/>
      <c r="D102" s="43"/>
      <c r="E102" s="45"/>
      <c r="F102" s="45"/>
    </row>
    <row r="103" spans="2:6" ht="12.75">
      <c r="B103" s="43"/>
      <c r="C103" s="43"/>
      <c r="D103" s="43"/>
      <c r="E103" s="45"/>
      <c r="F103" s="45"/>
    </row>
    <row r="104" spans="2:6" ht="12.75">
      <c r="B104" s="43"/>
      <c r="C104" s="43"/>
      <c r="D104" s="43"/>
      <c r="E104" s="45"/>
      <c r="F104" s="45"/>
    </row>
    <row r="105" spans="2:6" ht="12.75">
      <c r="B105" s="43"/>
      <c r="C105" s="43"/>
      <c r="D105" s="43"/>
      <c r="E105" s="45"/>
      <c r="F105" s="45"/>
    </row>
    <row r="106" spans="2:6" ht="12.75">
      <c r="B106" s="43"/>
      <c r="C106" s="43"/>
      <c r="D106" s="43"/>
      <c r="E106" s="45"/>
      <c r="F106" s="45"/>
    </row>
    <row r="107" spans="2:6" ht="12.75">
      <c r="B107" s="43"/>
      <c r="C107" s="43"/>
      <c r="D107" s="43"/>
      <c r="E107" s="45"/>
      <c r="F107" s="45"/>
    </row>
    <row r="108" spans="2:6" ht="12.75">
      <c r="B108" s="43"/>
      <c r="C108" s="43"/>
      <c r="D108" s="43"/>
      <c r="E108" s="45"/>
      <c r="F108" s="45"/>
    </row>
    <row r="109" spans="2:6" ht="12.75">
      <c r="B109" s="43"/>
      <c r="C109" s="43"/>
      <c r="D109" s="43"/>
      <c r="E109" s="45"/>
      <c r="F109" s="45"/>
    </row>
    <row r="110" spans="3:6" ht="12.75">
      <c r="C110" s="43"/>
      <c r="D110" s="43"/>
      <c r="E110" s="45"/>
      <c r="F110" s="45"/>
    </row>
    <row r="111" spans="3:6" ht="12.75">
      <c r="C111" s="43"/>
      <c r="D111" s="43"/>
      <c r="E111" s="45"/>
      <c r="F111" s="45"/>
    </row>
    <row r="112" spans="3:6" ht="12.75">
      <c r="C112" s="43"/>
      <c r="D112" s="43"/>
      <c r="E112" s="45"/>
      <c r="F112" s="45"/>
    </row>
    <row r="113" spans="3:6" ht="12.75">
      <c r="C113" s="43"/>
      <c r="D113" s="43"/>
      <c r="E113" s="45"/>
      <c r="F113" s="45"/>
    </row>
    <row r="114" spans="3:6" ht="12.75">
      <c r="C114" s="43"/>
      <c r="D114" s="43"/>
      <c r="E114" s="45"/>
      <c r="F114" s="45"/>
    </row>
    <row r="115" spans="3:6" ht="12.75">
      <c r="C115" s="43"/>
      <c r="D115" s="43"/>
      <c r="E115" s="45"/>
      <c r="F115" s="45"/>
    </row>
    <row r="116" spans="3:6" ht="12.75">
      <c r="C116" s="43"/>
      <c r="D116" s="43"/>
      <c r="E116" s="45"/>
      <c r="F116" s="45"/>
    </row>
    <row r="117" spans="3:6" ht="12.75">
      <c r="C117" s="43"/>
      <c r="D117" s="43"/>
      <c r="E117" s="45"/>
      <c r="F117" s="45"/>
    </row>
    <row r="118" spans="3:6" ht="12.75">
      <c r="C118" s="43"/>
      <c r="D118" s="43"/>
      <c r="E118" s="45"/>
      <c r="F118" s="45"/>
    </row>
    <row r="119" spans="5:6" ht="12.75">
      <c r="E119" s="45"/>
      <c r="F119" s="45"/>
    </row>
    <row r="120" spans="5:6" ht="12.75">
      <c r="E120" s="45"/>
      <c r="F120" s="45"/>
    </row>
  </sheetData>
  <sheetProtection/>
  <mergeCells count="7">
    <mergeCell ref="H1:J5"/>
    <mergeCell ref="A80:E80"/>
    <mergeCell ref="B11:E11"/>
    <mergeCell ref="A12:A13"/>
    <mergeCell ref="B12:E12"/>
    <mergeCell ref="G11:J11"/>
    <mergeCell ref="G12:J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zoomScalePageLayoutView="0" workbookViewId="0" topLeftCell="A1">
      <selection activeCell="T37" sqref="T37"/>
    </sheetView>
  </sheetViews>
  <sheetFormatPr defaultColWidth="11.421875" defaultRowHeight="12.75"/>
  <cols>
    <col min="1" max="1" width="37.00390625" style="26" customWidth="1"/>
    <col min="2" max="2" width="16.421875" style="26" customWidth="1"/>
    <col min="3" max="3" width="12.8515625" style="26" bestFit="1" customWidth="1"/>
    <col min="4" max="4" width="10.28125" style="26" bestFit="1" customWidth="1"/>
    <col min="5" max="5" width="12.7109375" style="26" bestFit="1" customWidth="1"/>
    <col min="6" max="6" width="16.421875" style="26" customWidth="1"/>
    <col min="7" max="7" width="12.8515625" style="26" bestFit="1" customWidth="1"/>
    <col min="8" max="8" width="10.28125" style="26" bestFit="1" customWidth="1"/>
    <col min="9" max="9" width="12.7109375" style="26" bestFit="1" customWidth="1"/>
    <col min="10" max="10" width="11.421875" style="26" customWidth="1"/>
    <col min="11" max="18" width="3.57421875" style="26" customWidth="1"/>
    <col min="19" max="16384" width="11.421875" style="26" customWidth="1"/>
  </cols>
  <sheetData>
    <row r="1" spans="5:9" ht="12.75">
      <c r="E1" s="494" t="s">
        <v>107</v>
      </c>
      <c r="F1" s="495"/>
      <c r="G1" s="495"/>
      <c r="H1" s="495"/>
      <c r="I1" s="495"/>
    </row>
    <row r="2" spans="5:9" ht="12.75">
      <c r="E2" s="495"/>
      <c r="F2" s="495"/>
      <c r="G2" s="495"/>
      <c r="H2" s="495"/>
      <c r="I2" s="495"/>
    </row>
    <row r="3" spans="5:9" ht="12.75">
      <c r="E3" s="495"/>
      <c r="F3" s="495"/>
      <c r="G3" s="495"/>
      <c r="H3" s="495"/>
      <c r="I3" s="495"/>
    </row>
    <row r="4" spans="5:9" ht="12.75">
      <c r="E4" s="495"/>
      <c r="F4" s="495"/>
      <c r="G4" s="495"/>
      <c r="H4" s="495"/>
      <c r="I4" s="495"/>
    </row>
    <row r="5" spans="2:9" ht="15">
      <c r="B5" s="81"/>
      <c r="C5" s="81"/>
      <c r="D5" s="81"/>
      <c r="E5" s="495"/>
      <c r="F5" s="495"/>
      <c r="G5" s="495"/>
      <c r="H5" s="495"/>
      <c r="I5" s="495"/>
    </row>
    <row r="6" spans="2:9" ht="15">
      <c r="B6" s="81"/>
      <c r="C6" s="81"/>
      <c r="D6" s="81"/>
      <c r="E6" s="81"/>
      <c r="F6" s="81"/>
      <c r="G6" s="81"/>
      <c r="H6" s="81"/>
      <c r="I6" s="81"/>
    </row>
    <row r="7" spans="1:9" ht="15">
      <c r="A7" s="345" t="s">
        <v>53</v>
      </c>
      <c r="B7" s="366"/>
      <c r="C7" s="22"/>
      <c r="D7" s="22"/>
      <c r="E7" s="22"/>
      <c r="F7" s="22"/>
      <c r="G7" s="22"/>
      <c r="H7" s="22"/>
      <c r="I7" s="22"/>
    </row>
    <row r="8" spans="1:5" ht="15">
      <c r="A8" s="345" t="s">
        <v>56</v>
      </c>
      <c r="B8" s="358"/>
      <c r="C8" s="40"/>
      <c r="D8" s="32"/>
      <c r="E8" s="32"/>
    </row>
    <row r="9" spans="1:9" ht="15">
      <c r="A9" s="74" t="s">
        <v>236</v>
      </c>
      <c r="B9" s="108"/>
      <c r="C9" s="108"/>
      <c r="D9" s="108"/>
      <c r="E9" s="108"/>
      <c r="F9" s="108"/>
      <c r="G9" s="108"/>
      <c r="H9" s="108"/>
      <c r="I9" s="108"/>
    </row>
    <row r="10" spans="1:9" ht="15.75" thickBot="1">
      <c r="A10" s="107"/>
      <c r="B10" s="289"/>
      <c r="C10" s="289"/>
      <c r="D10" s="289"/>
      <c r="E10" s="289"/>
      <c r="F10" s="289"/>
      <c r="G10" s="289"/>
      <c r="H10" s="289"/>
      <c r="I10" s="289"/>
    </row>
    <row r="11" spans="1:9" s="34" customFormat="1" ht="13.5" thickBot="1">
      <c r="A11" s="511" t="s">
        <v>84</v>
      </c>
      <c r="B11" s="497" t="s">
        <v>254</v>
      </c>
      <c r="C11" s="497"/>
      <c r="D11" s="497"/>
      <c r="E11" s="497"/>
      <c r="F11" s="497" t="s">
        <v>255</v>
      </c>
      <c r="G11" s="497"/>
      <c r="H11" s="497"/>
      <c r="I11" s="497"/>
    </row>
    <row r="12" spans="1:9" s="34" customFormat="1" ht="13.5" thickBot="1">
      <c r="A12" s="512"/>
      <c r="B12" s="496" t="s">
        <v>8</v>
      </c>
      <c r="C12" s="496"/>
      <c r="D12" s="496"/>
      <c r="E12" s="496"/>
      <c r="F12" s="496" t="s">
        <v>8</v>
      </c>
      <c r="G12" s="496"/>
      <c r="H12" s="496"/>
      <c r="I12" s="496"/>
    </row>
    <row r="13" spans="1:9" s="34" customFormat="1" ht="12.75">
      <c r="A13" s="512"/>
      <c r="B13" s="498" t="s">
        <v>39</v>
      </c>
      <c r="C13" s="498" t="s">
        <v>113</v>
      </c>
      <c r="D13" s="498" t="s">
        <v>40</v>
      </c>
      <c r="E13" s="498" t="s">
        <v>41</v>
      </c>
      <c r="F13" s="498" t="s">
        <v>39</v>
      </c>
      <c r="G13" s="498" t="s">
        <v>113</v>
      </c>
      <c r="H13" s="498" t="s">
        <v>40</v>
      </c>
      <c r="I13" s="498" t="s">
        <v>41</v>
      </c>
    </row>
    <row r="14" spans="1:9" s="34" customFormat="1" ht="13.5" thickBot="1">
      <c r="A14" s="513"/>
      <c r="B14" s="497"/>
      <c r="C14" s="497" t="s">
        <v>13</v>
      </c>
      <c r="D14" s="497" t="s">
        <v>40</v>
      </c>
      <c r="E14" s="497" t="s">
        <v>41</v>
      </c>
      <c r="F14" s="497" t="s">
        <v>39</v>
      </c>
      <c r="G14" s="497" t="s">
        <v>13</v>
      </c>
      <c r="H14" s="497" t="s">
        <v>40</v>
      </c>
      <c r="I14" s="497" t="s">
        <v>41</v>
      </c>
    </row>
    <row r="15" spans="1:27" ht="12.75">
      <c r="A15" s="181" t="s">
        <v>2</v>
      </c>
      <c r="B15" s="191">
        <v>261886.17269968285</v>
      </c>
      <c r="C15" s="191">
        <v>1360129.4929163265</v>
      </c>
      <c r="D15" s="191">
        <v>21802.013325673004</v>
      </c>
      <c r="E15" s="191">
        <v>41718.773497017035</v>
      </c>
      <c r="F15" s="191">
        <v>259121.15153883517</v>
      </c>
      <c r="G15" s="191">
        <v>1358960.4466061608</v>
      </c>
      <c r="H15" s="191">
        <v>26182.447371290997</v>
      </c>
      <c r="I15" s="191">
        <v>46092.26158640699</v>
      </c>
      <c r="T15" s="72"/>
      <c r="U15" s="72"/>
      <c r="V15" s="72"/>
      <c r="W15" s="72"/>
      <c r="X15" s="72"/>
      <c r="Y15" s="72"/>
      <c r="Z15" s="72"/>
      <c r="AA15" s="72"/>
    </row>
    <row r="16" spans="1:27" s="34" customFormat="1" ht="14.25">
      <c r="A16" s="134" t="s">
        <v>174</v>
      </c>
      <c r="B16" s="338">
        <v>102049.29062500002</v>
      </c>
      <c r="C16" s="338">
        <v>360369.917342</v>
      </c>
      <c r="D16" s="338">
        <v>6726.868990000001</v>
      </c>
      <c r="E16" s="338">
        <v>0</v>
      </c>
      <c r="F16" s="338">
        <v>136721.99149867997</v>
      </c>
      <c r="G16" s="338">
        <v>372716.5162414059</v>
      </c>
      <c r="H16" s="338">
        <v>7853.307460000002</v>
      </c>
      <c r="I16" s="338">
        <v>0</v>
      </c>
      <c r="T16" s="191"/>
      <c r="U16" s="191"/>
      <c r="V16" s="191"/>
      <c r="W16" s="191"/>
      <c r="X16" s="191"/>
      <c r="Y16" s="191"/>
      <c r="Z16" s="191"/>
      <c r="AA16" s="191"/>
    </row>
    <row r="17" spans="1:27" s="34" customFormat="1" ht="14.25">
      <c r="A17" s="131" t="s">
        <v>175</v>
      </c>
      <c r="B17" s="191">
        <v>159836.88207468283</v>
      </c>
      <c r="C17" s="191">
        <v>999759.5755743264</v>
      </c>
      <c r="D17" s="191">
        <v>15075.144335673001</v>
      </c>
      <c r="E17" s="191">
        <v>41718.773497017035</v>
      </c>
      <c r="F17" s="191">
        <v>122399.1600401552</v>
      </c>
      <c r="G17" s="191">
        <v>986243.930364755</v>
      </c>
      <c r="H17" s="191">
        <v>18329.139911290997</v>
      </c>
      <c r="I17" s="191">
        <v>46092.26158640699</v>
      </c>
      <c r="T17" s="191"/>
      <c r="U17" s="191"/>
      <c r="V17" s="191"/>
      <c r="W17" s="191"/>
      <c r="X17" s="191"/>
      <c r="Y17" s="191"/>
      <c r="Z17" s="191"/>
      <c r="AA17" s="191"/>
    </row>
    <row r="18" spans="1:27" ht="12.75">
      <c r="A18" s="421" t="s">
        <v>73</v>
      </c>
      <c r="B18" s="337">
        <v>16802.74617</v>
      </c>
      <c r="C18" s="337">
        <v>32960.11097000004</v>
      </c>
      <c r="D18" s="337">
        <v>1321.7338899999995</v>
      </c>
      <c r="E18" s="337">
        <v>2262.68223</v>
      </c>
      <c r="F18" s="337">
        <v>17768.47540999999</v>
      </c>
      <c r="G18" s="337">
        <v>42157.98014999998</v>
      </c>
      <c r="H18" s="337">
        <v>184.29323000000002</v>
      </c>
      <c r="I18" s="337">
        <v>1352.75807</v>
      </c>
      <c r="T18" s="72"/>
      <c r="U18" s="72"/>
      <c r="V18" s="72"/>
      <c r="W18" s="72"/>
      <c r="X18" s="72"/>
      <c r="Y18" s="72"/>
      <c r="Z18" s="72"/>
      <c r="AA18" s="72"/>
    </row>
    <row r="19" spans="1:27" ht="12.75">
      <c r="A19" s="422" t="s">
        <v>88</v>
      </c>
      <c r="B19" s="72">
        <v>7579.064509999996</v>
      </c>
      <c r="C19" s="72">
        <v>331923.03608999954</v>
      </c>
      <c r="D19" s="72">
        <v>931.8272799999999</v>
      </c>
      <c r="E19" s="72">
        <v>12816.517590000001</v>
      </c>
      <c r="F19" s="72">
        <v>14420.846569999994</v>
      </c>
      <c r="G19" s="72">
        <v>301027.0803999996</v>
      </c>
      <c r="H19" s="72">
        <v>3350.0083799999998</v>
      </c>
      <c r="I19" s="72">
        <v>3928.6852699999986</v>
      </c>
      <c r="T19" s="72"/>
      <c r="U19" s="72"/>
      <c r="V19" s="72"/>
      <c r="W19" s="72"/>
      <c r="X19" s="72"/>
      <c r="Y19" s="72"/>
      <c r="Z19" s="72"/>
      <c r="AA19" s="72"/>
    </row>
    <row r="20" spans="1:27" ht="12.75">
      <c r="A20" s="421" t="s">
        <v>206</v>
      </c>
      <c r="B20" s="337">
        <v>0</v>
      </c>
      <c r="C20" s="337">
        <v>229.9903</v>
      </c>
      <c r="D20" s="337">
        <v>0</v>
      </c>
      <c r="E20" s="337">
        <v>0</v>
      </c>
      <c r="F20" s="337">
        <v>0</v>
      </c>
      <c r="G20" s="337">
        <v>0</v>
      </c>
      <c r="H20" s="337">
        <v>0</v>
      </c>
      <c r="I20" s="337">
        <v>0</v>
      </c>
      <c r="T20" s="72"/>
      <c r="U20" s="72"/>
      <c r="V20" s="72"/>
      <c r="W20" s="72"/>
      <c r="X20" s="72"/>
      <c r="Y20" s="72"/>
      <c r="Z20" s="72"/>
      <c r="AA20" s="72"/>
    </row>
    <row r="21" spans="1:27" ht="12.75">
      <c r="A21" s="422" t="s">
        <v>74</v>
      </c>
      <c r="B21" s="72">
        <v>13023.095019999999</v>
      </c>
      <c r="C21" s="72">
        <v>71444.19829000012</v>
      </c>
      <c r="D21" s="72">
        <v>1177.988</v>
      </c>
      <c r="E21" s="72">
        <v>748.80351</v>
      </c>
      <c r="F21" s="72">
        <v>13310.395840000001</v>
      </c>
      <c r="G21" s="72">
        <v>80572.28233999999</v>
      </c>
      <c r="H21" s="72">
        <v>1157.71533</v>
      </c>
      <c r="I21" s="72">
        <v>34.32154</v>
      </c>
      <c r="T21" s="72"/>
      <c r="U21" s="72"/>
      <c r="V21" s="72"/>
      <c r="W21" s="72"/>
      <c r="X21" s="72"/>
      <c r="Y21" s="72"/>
      <c r="Z21" s="72"/>
      <c r="AA21" s="72"/>
    </row>
    <row r="22" spans="1:27" ht="12.75">
      <c r="A22" s="421" t="s">
        <v>52</v>
      </c>
      <c r="B22" s="337">
        <v>10336.82775</v>
      </c>
      <c r="C22" s="337">
        <v>18803.914900000003</v>
      </c>
      <c r="D22" s="337">
        <v>0</v>
      </c>
      <c r="E22" s="337">
        <v>91.86282999999999</v>
      </c>
      <c r="F22" s="337">
        <v>12236.0094</v>
      </c>
      <c r="G22" s="337">
        <v>15565.233090000003</v>
      </c>
      <c r="H22" s="337">
        <v>0</v>
      </c>
      <c r="I22" s="337">
        <v>79.20398</v>
      </c>
      <c r="T22" s="72"/>
      <c r="U22" s="72"/>
      <c r="V22" s="72"/>
      <c r="W22" s="72"/>
      <c r="X22" s="72"/>
      <c r="Y22" s="72"/>
      <c r="Z22" s="72"/>
      <c r="AA22" s="72"/>
    </row>
    <row r="23" spans="1:27" ht="12.75">
      <c r="A23" s="422" t="s">
        <v>159</v>
      </c>
      <c r="B23" s="72">
        <v>8096.063910000003</v>
      </c>
      <c r="C23" s="72">
        <v>38218.78835999996</v>
      </c>
      <c r="D23" s="72">
        <v>641.25425</v>
      </c>
      <c r="E23" s="72">
        <v>2815.68557</v>
      </c>
      <c r="F23" s="72">
        <v>7454.839130000001</v>
      </c>
      <c r="G23" s="72">
        <v>42837.05234999996</v>
      </c>
      <c r="H23" s="72">
        <v>723.19965</v>
      </c>
      <c r="I23" s="72">
        <v>4014.9843699999997</v>
      </c>
      <c r="T23" s="72"/>
      <c r="U23" s="72"/>
      <c r="V23" s="72"/>
      <c r="W23" s="72"/>
      <c r="X23" s="72"/>
      <c r="Y23" s="72"/>
      <c r="Z23" s="72"/>
      <c r="AA23" s="72"/>
    </row>
    <row r="24" spans="1:27" ht="12.75">
      <c r="A24" s="421" t="s">
        <v>156</v>
      </c>
      <c r="B24" s="337">
        <v>0</v>
      </c>
      <c r="C24" s="337">
        <v>1483.2498699999996</v>
      </c>
      <c r="D24" s="337">
        <v>0</v>
      </c>
      <c r="E24" s="337">
        <v>0</v>
      </c>
      <c r="F24" s="337">
        <v>85.19726000000001</v>
      </c>
      <c r="G24" s="337">
        <v>2603.3400800000013</v>
      </c>
      <c r="H24" s="337">
        <v>0</v>
      </c>
      <c r="I24" s="337">
        <v>0</v>
      </c>
      <c r="T24" s="72"/>
      <c r="U24" s="72"/>
      <c r="V24" s="72"/>
      <c r="W24" s="72"/>
      <c r="X24" s="72"/>
      <c r="Y24" s="72"/>
      <c r="Z24" s="72"/>
      <c r="AA24" s="72"/>
    </row>
    <row r="25" spans="1:27" ht="12.75">
      <c r="A25" s="422" t="s">
        <v>45</v>
      </c>
      <c r="B25" s="72">
        <v>23.93273</v>
      </c>
      <c r="C25" s="72">
        <v>27391.46967000001</v>
      </c>
      <c r="D25" s="72">
        <v>294.7858</v>
      </c>
      <c r="E25" s="72">
        <v>3551.612479999999</v>
      </c>
      <c r="F25" s="72">
        <v>176.62694</v>
      </c>
      <c r="G25" s="72">
        <v>25062.508580000016</v>
      </c>
      <c r="H25" s="72">
        <v>353.82192</v>
      </c>
      <c r="I25" s="72">
        <v>2920.8810399999984</v>
      </c>
      <c r="T25" s="72"/>
      <c r="U25" s="72"/>
      <c r="V25" s="72"/>
      <c r="W25" s="72"/>
      <c r="X25" s="72"/>
      <c r="Y25" s="72"/>
      <c r="Z25" s="72"/>
      <c r="AA25" s="72"/>
    </row>
    <row r="26" spans="1:27" ht="12.75">
      <c r="A26" s="421" t="s">
        <v>160</v>
      </c>
      <c r="B26" s="337">
        <v>248.79231000000001</v>
      </c>
      <c r="C26" s="337">
        <v>1291.1503300000004</v>
      </c>
      <c r="D26" s="337">
        <v>24.54424</v>
      </c>
      <c r="E26" s="337">
        <v>0</v>
      </c>
      <c r="F26" s="337">
        <v>53.81471</v>
      </c>
      <c r="G26" s="337">
        <v>1626.8641899999996</v>
      </c>
      <c r="H26" s="337">
        <v>165.71793</v>
      </c>
      <c r="I26" s="337">
        <v>53.814730000000004</v>
      </c>
      <c r="T26" s="72"/>
      <c r="U26" s="72"/>
      <c r="V26" s="72"/>
      <c r="W26" s="72"/>
      <c r="X26" s="72"/>
      <c r="Y26" s="72"/>
      <c r="Z26" s="72"/>
      <c r="AA26" s="72"/>
    </row>
    <row r="27" spans="1:27" ht="12.75">
      <c r="A27" s="422" t="s">
        <v>93</v>
      </c>
      <c r="B27" s="72">
        <v>94.26361999999997</v>
      </c>
      <c r="C27" s="72">
        <v>3750.0788900000002</v>
      </c>
      <c r="D27" s="72">
        <v>0</v>
      </c>
      <c r="E27" s="72">
        <v>107.97681</v>
      </c>
      <c r="F27" s="72">
        <v>711.69319</v>
      </c>
      <c r="G27" s="72">
        <v>13762.655700000007</v>
      </c>
      <c r="H27" s="72">
        <v>126.94079</v>
      </c>
      <c r="I27" s="72">
        <v>0</v>
      </c>
      <c r="T27" s="72"/>
      <c r="U27" s="72"/>
      <c r="V27" s="72"/>
      <c r="W27" s="72"/>
      <c r="X27" s="72"/>
      <c r="Y27" s="72"/>
      <c r="Z27" s="72"/>
      <c r="AA27" s="72"/>
    </row>
    <row r="28" spans="1:27" ht="12.75">
      <c r="A28" s="421" t="s">
        <v>213</v>
      </c>
      <c r="B28" s="337">
        <v>780.20624</v>
      </c>
      <c r="C28" s="337">
        <v>3991.0720899999983</v>
      </c>
      <c r="D28" s="337">
        <v>193.37090999999998</v>
      </c>
      <c r="E28" s="337">
        <v>2.1665300000000003</v>
      </c>
      <c r="F28" s="337">
        <v>679.54874</v>
      </c>
      <c r="G28" s="337">
        <v>6930.007149999999</v>
      </c>
      <c r="H28" s="337">
        <v>379.68644</v>
      </c>
      <c r="I28" s="337">
        <v>1.26171</v>
      </c>
      <c r="T28" s="72"/>
      <c r="U28" s="72"/>
      <c r="V28" s="72"/>
      <c r="W28" s="72"/>
      <c r="X28" s="72"/>
      <c r="Y28" s="72"/>
      <c r="Z28" s="72"/>
      <c r="AA28" s="72"/>
    </row>
    <row r="29" spans="1:27" ht="12.75">
      <c r="A29" s="422" t="s">
        <v>214</v>
      </c>
      <c r="B29" s="72">
        <v>0</v>
      </c>
      <c r="C29" s="72">
        <v>253.13019</v>
      </c>
      <c r="D29" s="72">
        <v>0</v>
      </c>
      <c r="E29" s="72">
        <v>1784.4015200000001</v>
      </c>
      <c r="F29" s="72">
        <v>0</v>
      </c>
      <c r="G29" s="72">
        <v>342.3649099999999</v>
      </c>
      <c r="H29" s="72">
        <v>0</v>
      </c>
      <c r="I29" s="72">
        <v>1489.9770800000001</v>
      </c>
      <c r="T29" s="72"/>
      <c r="U29" s="72"/>
      <c r="V29" s="72"/>
      <c r="W29" s="72"/>
      <c r="X29" s="72"/>
      <c r="Y29" s="72"/>
      <c r="Z29" s="72"/>
      <c r="AA29" s="72"/>
    </row>
    <row r="30" spans="1:27" ht="12.75">
      <c r="A30" s="421" t="s">
        <v>94</v>
      </c>
      <c r="B30" s="337">
        <v>230.10863</v>
      </c>
      <c r="C30" s="337">
        <v>3733.34687</v>
      </c>
      <c r="D30" s="337">
        <v>0</v>
      </c>
      <c r="E30" s="337">
        <v>0</v>
      </c>
      <c r="F30" s="337">
        <v>2479.80371</v>
      </c>
      <c r="G30" s="337">
        <v>3063.56145</v>
      </c>
      <c r="H30" s="337">
        <v>0</v>
      </c>
      <c r="I30" s="337">
        <v>3.2045</v>
      </c>
      <c r="T30" s="72"/>
      <c r="U30" s="72"/>
      <c r="V30" s="72"/>
      <c r="W30" s="72"/>
      <c r="X30" s="72"/>
      <c r="Y30" s="72"/>
      <c r="Z30" s="72"/>
      <c r="AA30" s="72"/>
    </row>
    <row r="31" spans="1:27" ht="12.75">
      <c r="A31" s="422" t="s">
        <v>199</v>
      </c>
      <c r="B31" s="72">
        <v>0</v>
      </c>
      <c r="C31" s="72">
        <v>341.59187</v>
      </c>
      <c r="D31" s="72">
        <v>0</v>
      </c>
      <c r="E31" s="72">
        <v>0</v>
      </c>
      <c r="F31" s="72">
        <v>0</v>
      </c>
      <c r="G31" s="72">
        <v>6209.560890000001</v>
      </c>
      <c r="H31" s="72">
        <v>0</v>
      </c>
      <c r="I31" s="72">
        <v>0</v>
      </c>
      <c r="T31" s="72"/>
      <c r="U31" s="72"/>
      <c r="V31" s="72"/>
      <c r="W31" s="72"/>
      <c r="X31" s="72"/>
      <c r="Y31" s="72"/>
      <c r="Z31" s="72"/>
      <c r="AA31" s="72"/>
    </row>
    <row r="32" spans="1:27" ht="12.75">
      <c r="A32" s="421" t="s">
        <v>157</v>
      </c>
      <c r="B32" s="337">
        <v>134.08366</v>
      </c>
      <c r="C32" s="337">
        <v>2956.992330000002</v>
      </c>
      <c r="D32" s="337">
        <v>0</v>
      </c>
      <c r="E32" s="337">
        <v>493.54357000000005</v>
      </c>
      <c r="F32" s="337">
        <v>137.33372000000003</v>
      </c>
      <c r="G32" s="337">
        <v>6620.241140000001</v>
      </c>
      <c r="H32" s="337">
        <v>0</v>
      </c>
      <c r="I32" s="337">
        <v>150.15093</v>
      </c>
      <c r="T32" s="72"/>
      <c r="U32" s="72"/>
      <c r="V32" s="72"/>
      <c r="W32" s="72"/>
      <c r="X32" s="72"/>
      <c r="Y32" s="72"/>
      <c r="Z32" s="72"/>
      <c r="AA32" s="72"/>
    </row>
    <row r="33" spans="1:27" ht="12.75">
      <c r="A33" s="422" t="s">
        <v>161</v>
      </c>
      <c r="B33" s="72">
        <v>17.235</v>
      </c>
      <c r="C33" s="72">
        <v>1958.06169</v>
      </c>
      <c r="D33" s="72">
        <v>89.76826</v>
      </c>
      <c r="E33" s="72">
        <v>0</v>
      </c>
      <c r="F33" s="72">
        <v>39.24671</v>
      </c>
      <c r="G33" s="72">
        <v>1754.7839199999996</v>
      </c>
      <c r="H33" s="72">
        <v>22.174919999999997</v>
      </c>
      <c r="I33" s="72">
        <v>0</v>
      </c>
      <c r="T33" s="72"/>
      <c r="U33" s="72"/>
      <c r="V33" s="72"/>
      <c r="W33" s="72"/>
      <c r="X33" s="72"/>
      <c r="Y33" s="72"/>
      <c r="Z33" s="72"/>
      <c r="AA33" s="72"/>
    </row>
    <row r="34" spans="1:27" ht="12.75">
      <c r="A34" s="421" t="s">
        <v>167</v>
      </c>
      <c r="B34" s="337">
        <v>0</v>
      </c>
      <c r="C34" s="337">
        <v>1438.7815500000004</v>
      </c>
      <c r="D34" s="337">
        <v>0</v>
      </c>
      <c r="E34" s="337">
        <v>0</v>
      </c>
      <c r="F34" s="337">
        <v>0</v>
      </c>
      <c r="G34" s="337">
        <v>2300.7153900000003</v>
      </c>
      <c r="H34" s="337">
        <v>0</v>
      </c>
      <c r="I34" s="337">
        <v>278.00291000000004</v>
      </c>
      <c r="T34" s="72"/>
      <c r="U34" s="72"/>
      <c r="V34" s="72"/>
      <c r="W34" s="72"/>
      <c r="X34" s="72"/>
      <c r="Y34" s="72"/>
      <c r="Z34" s="72"/>
      <c r="AA34" s="72"/>
    </row>
    <row r="35" spans="1:27" ht="12.75">
      <c r="A35" s="422" t="s">
        <v>43</v>
      </c>
      <c r="B35" s="72">
        <v>3331.33346</v>
      </c>
      <c r="C35" s="72">
        <v>80471.60662999997</v>
      </c>
      <c r="D35" s="72">
        <v>132.90622</v>
      </c>
      <c r="E35" s="72">
        <v>190.03306999999998</v>
      </c>
      <c r="F35" s="72">
        <v>3766.2011699999994</v>
      </c>
      <c r="G35" s="72">
        <v>83324.65539</v>
      </c>
      <c r="H35" s="72">
        <v>117.83258000000002</v>
      </c>
      <c r="I35" s="72">
        <v>624.2268399999999</v>
      </c>
      <c r="T35" s="72"/>
      <c r="U35" s="72"/>
      <c r="V35" s="72"/>
      <c r="W35" s="72"/>
      <c r="X35" s="72"/>
      <c r="Y35" s="72"/>
      <c r="Z35" s="72"/>
      <c r="AA35" s="72"/>
    </row>
    <row r="36" spans="1:27" ht="12.75">
      <c r="A36" s="421" t="s">
        <v>162</v>
      </c>
      <c r="B36" s="337">
        <v>1761.0294199999998</v>
      </c>
      <c r="C36" s="337">
        <v>18238.129239999987</v>
      </c>
      <c r="D36" s="337">
        <v>0</v>
      </c>
      <c r="E36" s="337">
        <v>498.53659000000005</v>
      </c>
      <c r="F36" s="337">
        <v>2335.15127</v>
      </c>
      <c r="G36" s="337">
        <v>20180.69522</v>
      </c>
      <c r="H36" s="337">
        <v>59.9379</v>
      </c>
      <c r="I36" s="337">
        <v>0</v>
      </c>
      <c r="T36" s="72"/>
      <c r="U36" s="72"/>
      <c r="V36" s="72"/>
      <c r="W36" s="72"/>
      <c r="X36" s="72"/>
      <c r="Y36" s="72"/>
      <c r="Z36" s="72"/>
      <c r="AA36" s="72"/>
    </row>
    <row r="37" spans="1:27" ht="12.75">
      <c r="A37" s="422" t="s">
        <v>215</v>
      </c>
      <c r="B37" s="72">
        <v>2352.0730999999996</v>
      </c>
      <c r="C37" s="72">
        <v>7148.610279999999</v>
      </c>
      <c r="D37" s="72">
        <v>9004.98976</v>
      </c>
      <c r="E37" s="72">
        <v>0</v>
      </c>
      <c r="F37" s="72">
        <v>180.166</v>
      </c>
      <c r="G37" s="72">
        <v>14195.41657</v>
      </c>
      <c r="H37" s="72">
        <v>7138.60508</v>
      </c>
      <c r="I37" s="72">
        <v>1454.3959</v>
      </c>
      <c r="T37" s="72"/>
      <c r="U37" s="72"/>
      <c r="V37" s="72"/>
      <c r="W37" s="72"/>
      <c r="X37" s="72"/>
      <c r="Y37" s="72"/>
      <c r="Z37" s="72"/>
      <c r="AA37" s="72"/>
    </row>
    <row r="38" spans="1:27" ht="12.75">
      <c r="A38" s="421" t="s">
        <v>158</v>
      </c>
      <c r="B38" s="337">
        <v>0</v>
      </c>
      <c r="C38" s="337">
        <v>16383.937546194</v>
      </c>
      <c r="D38" s="337">
        <v>0</v>
      </c>
      <c r="E38" s="337">
        <v>0</v>
      </c>
      <c r="F38" s="337">
        <v>154.96264000000002</v>
      </c>
      <c r="G38" s="337">
        <v>38674.902884582996</v>
      </c>
      <c r="H38" s="337">
        <v>50.688</v>
      </c>
      <c r="I38" s="337">
        <v>1699.9542985419998</v>
      </c>
      <c r="T38" s="72"/>
      <c r="U38" s="72"/>
      <c r="V38" s="72"/>
      <c r="W38" s="72"/>
      <c r="X38" s="72"/>
      <c r="Y38" s="72"/>
      <c r="Z38" s="72"/>
      <c r="AA38" s="72"/>
    </row>
    <row r="39" spans="1:27" ht="12.75">
      <c r="A39" s="422" t="s">
        <v>216</v>
      </c>
      <c r="B39" s="72">
        <v>45869.622964683</v>
      </c>
      <c r="C39" s="72">
        <v>114784.14589813082</v>
      </c>
      <c r="D39" s="72">
        <v>1116.2817856729998</v>
      </c>
      <c r="E39" s="72">
        <v>857.598277017</v>
      </c>
      <c r="F39" s="72">
        <v>7728.983730155001</v>
      </c>
      <c r="G39" s="72">
        <v>76906.75215016604</v>
      </c>
      <c r="H39" s="72">
        <v>1050.796481291</v>
      </c>
      <c r="I39" s="72">
        <v>809.5976578650002</v>
      </c>
      <c r="T39" s="72"/>
      <c r="U39" s="72"/>
      <c r="V39" s="72"/>
      <c r="W39" s="72"/>
      <c r="X39" s="72"/>
      <c r="Y39" s="72"/>
      <c r="Z39" s="72"/>
      <c r="AA39" s="72"/>
    </row>
    <row r="40" spans="1:27" ht="12.75">
      <c r="A40" s="421" t="s">
        <v>169</v>
      </c>
      <c r="B40" s="337">
        <v>0</v>
      </c>
      <c r="C40" s="337">
        <v>1166.27203</v>
      </c>
      <c r="D40" s="337">
        <v>0</v>
      </c>
      <c r="E40" s="337">
        <v>0</v>
      </c>
      <c r="F40" s="337">
        <v>0</v>
      </c>
      <c r="G40" s="337">
        <v>2493.85279</v>
      </c>
      <c r="H40" s="337">
        <v>0</v>
      </c>
      <c r="I40" s="337">
        <v>2240.1099900000004</v>
      </c>
      <c r="L40" s="156"/>
      <c r="M40" s="156"/>
      <c r="N40" s="156"/>
      <c r="O40" s="156"/>
      <c r="P40" s="156"/>
      <c r="Q40" s="156"/>
      <c r="R40" s="156"/>
      <c r="S40" s="156"/>
      <c r="T40" s="72"/>
      <c r="U40" s="72"/>
      <c r="V40" s="72"/>
      <c r="W40" s="72"/>
      <c r="X40" s="72"/>
      <c r="Y40" s="72"/>
      <c r="Z40" s="72"/>
      <c r="AA40" s="72"/>
    </row>
    <row r="41" spans="1:27" ht="12.75">
      <c r="A41" s="422" t="s">
        <v>95</v>
      </c>
      <c r="B41" s="72">
        <v>29261.708839999996</v>
      </c>
      <c r="C41" s="72">
        <v>67474.29246000003</v>
      </c>
      <c r="D41" s="72">
        <v>6.88716</v>
      </c>
      <c r="E41" s="72">
        <v>7447.52722</v>
      </c>
      <c r="F41" s="72">
        <v>20296.767169999996</v>
      </c>
      <c r="G41" s="72">
        <v>52426.646329999996</v>
      </c>
      <c r="H41" s="72">
        <v>33.82452000000001</v>
      </c>
      <c r="I41" s="72">
        <v>18058.187710000002</v>
      </c>
      <c r="L41" s="156"/>
      <c r="M41" s="156"/>
      <c r="N41" s="156"/>
      <c r="O41" s="156"/>
      <c r="P41" s="156"/>
      <c r="Q41" s="156"/>
      <c r="R41" s="156"/>
      <c r="S41" s="156"/>
      <c r="T41" s="72"/>
      <c r="U41" s="72"/>
      <c r="V41" s="72"/>
      <c r="W41" s="72"/>
      <c r="X41" s="72"/>
      <c r="Y41" s="72"/>
      <c r="Z41" s="72"/>
      <c r="AA41" s="72"/>
    </row>
    <row r="42" spans="1:27" ht="12.75">
      <c r="A42" s="421" t="s">
        <v>165</v>
      </c>
      <c r="B42" s="337">
        <v>4936.91604</v>
      </c>
      <c r="C42" s="337">
        <v>12925.098469999999</v>
      </c>
      <c r="D42" s="337">
        <v>106.02488000000001</v>
      </c>
      <c r="E42" s="337">
        <v>0.50873</v>
      </c>
      <c r="F42" s="337">
        <v>1340.39553</v>
      </c>
      <c r="G42" s="337">
        <v>23503.950999999986</v>
      </c>
      <c r="H42" s="337">
        <v>3008.36298</v>
      </c>
      <c r="I42" s="337">
        <v>187.80687</v>
      </c>
      <c r="L42" s="156"/>
      <c r="M42" s="156"/>
      <c r="N42" s="156"/>
      <c r="O42" s="156"/>
      <c r="P42" s="156"/>
      <c r="Q42" s="156"/>
      <c r="R42" s="156"/>
      <c r="S42" s="156"/>
      <c r="T42" s="72"/>
      <c r="U42" s="72"/>
      <c r="V42" s="72"/>
      <c r="W42" s="72"/>
      <c r="X42" s="72"/>
      <c r="Y42" s="72"/>
      <c r="Z42" s="72"/>
      <c r="AA42" s="72"/>
    </row>
    <row r="43" spans="1:27" ht="12.75">
      <c r="A43" s="422" t="s">
        <v>170</v>
      </c>
      <c r="B43" s="72">
        <v>9570.21196</v>
      </c>
      <c r="C43" s="72">
        <v>20316.529739999994</v>
      </c>
      <c r="D43" s="72">
        <v>0</v>
      </c>
      <c r="E43" s="72">
        <v>4685.237490000012</v>
      </c>
      <c r="F43" s="72">
        <v>10691.78486</v>
      </c>
      <c r="G43" s="72">
        <v>5035.543689999999</v>
      </c>
      <c r="H43" s="72">
        <v>0</v>
      </c>
      <c r="I43" s="72">
        <v>3049.912619999999</v>
      </c>
      <c r="L43" s="156"/>
      <c r="M43" s="156"/>
      <c r="N43" s="156"/>
      <c r="O43" s="156"/>
      <c r="P43" s="156"/>
      <c r="Q43" s="156"/>
      <c r="R43" s="156"/>
      <c r="S43" s="156"/>
      <c r="T43" s="72"/>
      <c r="U43" s="72"/>
      <c r="V43" s="72"/>
      <c r="W43" s="72"/>
      <c r="X43" s="72"/>
      <c r="Y43" s="72"/>
      <c r="Z43" s="72"/>
      <c r="AA43" s="72"/>
    </row>
    <row r="44" spans="1:27" s="156" customFormat="1" ht="12.75">
      <c r="A44" s="421" t="s">
        <v>171</v>
      </c>
      <c r="B44" s="337">
        <v>0</v>
      </c>
      <c r="C44" s="337">
        <v>41638.51918</v>
      </c>
      <c r="D44" s="337">
        <v>0</v>
      </c>
      <c r="E44" s="337">
        <v>2823.6477899999995</v>
      </c>
      <c r="F44" s="337">
        <v>0</v>
      </c>
      <c r="G44" s="337">
        <v>42202.6733400001</v>
      </c>
      <c r="H44" s="337">
        <v>0</v>
      </c>
      <c r="I44" s="337">
        <v>3339.3004899999996</v>
      </c>
      <c r="T44" s="72"/>
      <c r="U44" s="72"/>
      <c r="V44" s="72"/>
      <c r="W44" s="72"/>
      <c r="X44" s="72"/>
      <c r="Y44" s="72"/>
      <c r="Z44" s="72"/>
      <c r="AA44" s="72"/>
    </row>
    <row r="45" spans="1:27" s="156" customFormat="1" ht="12.75">
      <c r="A45" s="422" t="s">
        <v>217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v>116.22157000000001</v>
      </c>
      <c r="H45" s="72">
        <v>0</v>
      </c>
      <c r="I45" s="72">
        <v>0</v>
      </c>
      <c r="T45" s="72"/>
      <c r="U45" s="72"/>
      <c r="V45" s="72"/>
      <c r="W45" s="72"/>
      <c r="X45" s="72"/>
      <c r="Y45" s="72"/>
      <c r="Z45" s="72"/>
      <c r="AA45" s="72"/>
    </row>
    <row r="46" spans="1:27" s="156" customFormat="1" ht="12.75">
      <c r="A46" s="421" t="s">
        <v>166</v>
      </c>
      <c r="B46" s="337">
        <v>0</v>
      </c>
      <c r="C46" s="337">
        <v>12.48998</v>
      </c>
      <c r="D46" s="337">
        <v>0</v>
      </c>
      <c r="E46" s="337">
        <v>0</v>
      </c>
      <c r="F46" s="337">
        <v>0</v>
      </c>
      <c r="G46" s="337">
        <v>0</v>
      </c>
      <c r="H46" s="337">
        <v>0</v>
      </c>
      <c r="I46" s="337">
        <v>0</v>
      </c>
      <c r="T46" s="72"/>
      <c r="U46" s="72"/>
      <c r="V46" s="72"/>
      <c r="W46" s="72"/>
      <c r="X46" s="72"/>
      <c r="Y46" s="72"/>
      <c r="Z46" s="72"/>
      <c r="AA46" s="72"/>
    </row>
    <row r="47" spans="1:27" s="156" customFormat="1" ht="12.75">
      <c r="A47" s="422" t="s">
        <v>75</v>
      </c>
      <c r="B47" s="72">
        <v>3741.617320000001</v>
      </c>
      <c r="C47" s="72">
        <v>45566.040859999965</v>
      </c>
      <c r="D47" s="72">
        <v>32.7819</v>
      </c>
      <c r="E47" s="72">
        <v>344.71903000000003</v>
      </c>
      <c r="F47" s="72">
        <v>3398.111339999997</v>
      </c>
      <c r="G47" s="72">
        <v>43073.27173000005</v>
      </c>
      <c r="H47" s="72">
        <v>67.12162</v>
      </c>
      <c r="I47" s="72">
        <v>250.52098000000004</v>
      </c>
      <c r="T47" s="72"/>
      <c r="U47" s="72"/>
      <c r="V47" s="72"/>
      <c r="W47" s="72"/>
      <c r="X47" s="72"/>
      <c r="Y47" s="72"/>
      <c r="Z47" s="72"/>
      <c r="AA47" s="72"/>
    </row>
    <row r="48" spans="1:27" s="156" customFormat="1" ht="12.75">
      <c r="A48" s="421" t="s">
        <v>79</v>
      </c>
      <c r="B48" s="337">
        <v>237.22512</v>
      </c>
      <c r="C48" s="337">
        <v>4235.913719999999</v>
      </c>
      <c r="D48" s="337">
        <v>0</v>
      </c>
      <c r="E48" s="337">
        <v>0</v>
      </c>
      <c r="F48" s="337">
        <v>464.95905</v>
      </c>
      <c r="G48" s="337">
        <v>3831.744820000001</v>
      </c>
      <c r="H48" s="337">
        <v>312.90234999999996</v>
      </c>
      <c r="I48" s="337">
        <v>69.25649</v>
      </c>
      <c r="T48" s="72"/>
      <c r="U48" s="72"/>
      <c r="V48" s="72"/>
      <c r="W48" s="72"/>
      <c r="X48" s="72"/>
      <c r="Y48" s="72"/>
      <c r="Z48" s="72"/>
      <c r="AA48" s="72"/>
    </row>
    <row r="49" spans="1:27" s="156" customFormat="1" ht="12.75">
      <c r="A49" s="423" t="s">
        <v>78</v>
      </c>
      <c r="B49" s="72">
        <v>0</v>
      </c>
      <c r="C49" s="72">
        <v>1152.3583599999997</v>
      </c>
      <c r="D49" s="72">
        <v>0</v>
      </c>
      <c r="E49" s="72">
        <v>0</v>
      </c>
      <c r="F49" s="72">
        <v>0</v>
      </c>
      <c r="G49" s="72">
        <v>2797.100580000001</v>
      </c>
      <c r="H49" s="72">
        <v>0</v>
      </c>
      <c r="I49" s="72">
        <v>1.7456099999999999</v>
      </c>
      <c r="T49" s="72"/>
      <c r="U49" s="72"/>
      <c r="V49" s="72"/>
      <c r="W49" s="72"/>
      <c r="X49" s="72"/>
      <c r="Y49" s="72"/>
      <c r="Z49" s="72"/>
      <c r="AA49" s="72"/>
    </row>
    <row r="50" spans="1:27" s="156" customFormat="1" ht="12.75">
      <c r="A50" s="421" t="s">
        <v>168</v>
      </c>
      <c r="B50" s="337">
        <v>0</v>
      </c>
      <c r="C50" s="337">
        <v>266.33398</v>
      </c>
      <c r="D50" s="337">
        <v>0</v>
      </c>
      <c r="E50" s="337">
        <v>195.71266</v>
      </c>
      <c r="F50" s="337">
        <v>0</v>
      </c>
      <c r="G50" s="337">
        <v>114.43407999999998</v>
      </c>
      <c r="H50" s="337">
        <v>0</v>
      </c>
      <c r="I50" s="337">
        <v>0</v>
      </c>
      <c r="T50" s="72"/>
      <c r="U50" s="72"/>
      <c r="V50" s="72"/>
      <c r="W50" s="72"/>
      <c r="X50" s="72"/>
      <c r="Y50" s="72"/>
      <c r="Z50" s="72"/>
      <c r="AA50" s="72"/>
    </row>
    <row r="51" spans="1:27" s="156" customFormat="1" ht="12.75">
      <c r="A51" s="423" t="s">
        <v>44</v>
      </c>
      <c r="B51" s="72">
        <v>1408.7242999999999</v>
      </c>
      <c r="C51" s="72">
        <v>25810.332940000008</v>
      </c>
      <c r="D51" s="72">
        <v>0</v>
      </c>
      <c r="E51" s="72">
        <v>0</v>
      </c>
      <c r="F51" s="72">
        <v>2487.8459500000004</v>
      </c>
      <c r="G51" s="72">
        <v>24889.499009999996</v>
      </c>
      <c r="H51" s="72">
        <v>25.50981</v>
      </c>
      <c r="I51" s="72">
        <v>0</v>
      </c>
      <c r="T51" s="72"/>
      <c r="U51" s="72"/>
      <c r="V51" s="72"/>
      <c r="W51" s="72"/>
      <c r="X51" s="72"/>
      <c r="Y51" s="72"/>
      <c r="Z51" s="72"/>
      <c r="AA51" s="72"/>
    </row>
    <row r="52" spans="1:27" s="156" customFormat="1" ht="12.75">
      <c r="A52" s="421" t="s">
        <v>233</v>
      </c>
      <c r="B52" s="337">
        <v>0</v>
      </c>
      <c r="C52" s="337">
        <v>0</v>
      </c>
      <c r="D52" s="337">
        <v>0</v>
      </c>
      <c r="E52" s="337">
        <v>0</v>
      </c>
      <c r="F52" s="337">
        <v>0</v>
      </c>
      <c r="G52" s="337">
        <v>40.337480000000006</v>
      </c>
      <c r="H52" s="337">
        <v>0</v>
      </c>
      <c r="I52" s="337">
        <v>0</v>
      </c>
      <c r="T52" s="72"/>
      <c r="U52" s="72"/>
      <c r="V52" s="72"/>
      <c r="W52" s="72"/>
      <c r="X52" s="72"/>
      <c r="Y52" s="72"/>
      <c r="Z52" s="72"/>
      <c r="AA52" s="72"/>
    </row>
    <row r="53" spans="1:27" ht="13.5" thickBot="1">
      <c r="A53" s="442" t="s">
        <v>99</v>
      </c>
      <c r="B53" s="459">
        <v>0</v>
      </c>
      <c r="C53" s="459">
        <v>1.9073486328125E-09</v>
      </c>
      <c r="D53" s="459">
        <v>0</v>
      </c>
      <c r="E53" s="459">
        <v>0</v>
      </c>
      <c r="F53" s="459">
        <v>2.2351741790771484E-10</v>
      </c>
      <c r="G53" s="459">
        <v>6.079673767089843E-09</v>
      </c>
      <c r="H53" s="459">
        <v>0</v>
      </c>
      <c r="I53" s="459">
        <v>0</v>
      </c>
      <c r="T53" s="72"/>
      <c r="U53" s="72"/>
      <c r="V53" s="72"/>
      <c r="W53" s="72"/>
      <c r="X53" s="72"/>
      <c r="Y53" s="72"/>
      <c r="Z53" s="72"/>
      <c r="AA53" s="72"/>
    </row>
    <row r="54" spans="1:27" s="156" customFormat="1" ht="12.75">
      <c r="A54" s="10" t="s">
        <v>224</v>
      </c>
      <c r="B54" s="108"/>
      <c r="C54" s="108"/>
      <c r="D54" s="108"/>
      <c r="E54" s="108"/>
      <c r="F54" s="108"/>
      <c r="G54" s="108"/>
      <c r="H54" s="108"/>
      <c r="I54" s="108"/>
      <c r="T54" s="72"/>
      <c r="U54" s="72"/>
      <c r="V54" s="72"/>
      <c r="W54" s="72"/>
      <c r="X54" s="72"/>
      <c r="Y54" s="72"/>
      <c r="Z54" s="72"/>
      <c r="AA54" s="72"/>
    </row>
    <row r="55" spans="1:11" ht="12.75">
      <c r="A55" s="10" t="s">
        <v>226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1:9" ht="12.75">
      <c r="A56" s="35" t="s">
        <v>76</v>
      </c>
      <c r="B56" s="184"/>
      <c r="C56" s="184"/>
      <c r="D56" s="184"/>
      <c r="E56" s="184"/>
      <c r="F56" s="184"/>
      <c r="G56" s="184"/>
      <c r="H56" s="184"/>
      <c r="I56" s="184"/>
    </row>
    <row r="57" spans="1:9" ht="12.75">
      <c r="A57" s="35" t="s">
        <v>77</v>
      </c>
      <c r="B57" s="100"/>
      <c r="C57" s="100"/>
      <c r="D57" s="100"/>
      <c r="E57" s="100"/>
      <c r="F57" s="100"/>
      <c r="G57" s="100"/>
      <c r="H57" s="100"/>
      <c r="I57" s="100"/>
    </row>
    <row r="58" ht="12.75">
      <c r="A58" s="35"/>
    </row>
  </sheetData>
  <sheetProtection/>
  <mergeCells count="14">
    <mergeCell ref="B12:E12"/>
    <mergeCell ref="F12:I12"/>
    <mergeCell ref="D13:D14"/>
    <mergeCell ref="E13:E14"/>
    <mergeCell ref="E1:I5"/>
    <mergeCell ref="F13:F14"/>
    <mergeCell ref="G13:G14"/>
    <mergeCell ref="H13:H14"/>
    <mergeCell ref="I13:I14"/>
    <mergeCell ref="A11:A14"/>
    <mergeCell ref="B11:E11"/>
    <mergeCell ref="F11:I11"/>
    <mergeCell ref="B13:B14"/>
    <mergeCell ref="C13:C14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zoomScalePageLayoutView="0" workbookViewId="0" topLeftCell="A1">
      <selection activeCell="O15" sqref="O15"/>
    </sheetView>
  </sheetViews>
  <sheetFormatPr defaultColWidth="11.421875" defaultRowHeight="12.75"/>
  <cols>
    <col min="1" max="1" width="13.00390625" style="62" customWidth="1"/>
    <col min="2" max="2" width="58.140625" style="122" customWidth="1"/>
    <col min="3" max="3" width="15.140625" style="5" customWidth="1"/>
    <col min="4" max="4" width="16.57421875" style="5" bestFit="1" customWidth="1"/>
    <col min="5" max="5" width="11.57421875" style="143" bestFit="1" customWidth="1"/>
    <col min="6" max="6" width="12.7109375" style="143" bestFit="1" customWidth="1"/>
    <col min="7" max="7" width="13.28125" style="143" customWidth="1"/>
    <col min="8" max="8" width="0.5625" style="5" customWidth="1"/>
    <col min="9" max="10" width="17.57421875" style="147" bestFit="1" customWidth="1"/>
    <col min="11" max="11" width="8.7109375" style="5" bestFit="1" customWidth="1"/>
    <col min="12" max="12" width="12.7109375" style="5" bestFit="1" customWidth="1"/>
    <col min="13" max="13" width="13.7109375" style="5" customWidth="1"/>
    <col min="14" max="15" width="16.57421875" style="5" bestFit="1" customWidth="1"/>
    <col min="16" max="17" width="6.7109375" style="82" customWidth="1"/>
    <col min="18" max="16384" width="11.421875" style="5" customWidth="1"/>
  </cols>
  <sheetData>
    <row r="1" spans="8:13" ht="12.75">
      <c r="H1" s="470" t="s">
        <v>107</v>
      </c>
      <c r="I1" s="471"/>
      <c r="J1" s="471"/>
      <c r="K1" s="471"/>
      <c r="L1" s="471"/>
      <c r="M1" s="471"/>
    </row>
    <row r="2" spans="8:13" ht="12.75">
      <c r="H2" s="471"/>
      <c r="I2" s="471"/>
      <c r="J2" s="471"/>
      <c r="K2" s="471"/>
      <c r="L2" s="471"/>
      <c r="M2" s="471"/>
    </row>
    <row r="3" spans="8:13" ht="12.75">
      <c r="H3" s="471"/>
      <c r="I3" s="471"/>
      <c r="J3" s="471"/>
      <c r="K3" s="471"/>
      <c r="L3" s="471"/>
      <c r="M3" s="471"/>
    </row>
    <row r="4" spans="8:13" ht="12.75">
      <c r="H4" s="471"/>
      <c r="I4" s="471"/>
      <c r="J4" s="471"/>
      <c r="K4" s="471"/>
      <c r="L4" s="471"/>
      <c r="M4" s="471"/>
    </row>
    <row r="5" spans="8:13" ht="12.75">
      <c r="H5" s="471"/>
      <c r="I5" s="471"/>
      <c r="J5" s="471"/>
      <c r="K5" s="471"/>
      <c r="L5" s="471"/>
      <c r="M5" s="471"/>
    </row>
    <row r="6" spans="9:10" ht="12.75">
      <c r="I6" s="5"/>
      <c r="J6" s="5"/>
    </row>
    <row r="7" spans="1:17" s="15" customFormat="1" ht="15">
      <c r="A7" s="342" t="s">
        <v>54</v>
      </c>
      <c r="B7" s="123"/>
      <c r="C7" s="21"/>
      <c r="D7" s="21"/>
      <c r="E7" s="144"/>
      <c r="F7" s="144"/>
      <c r="G7" s="145"/>
      <c r="P7" s="83"/>
      <c r="Q7" s="83"/>
    </row>
    <row r="8" spans="1:17" s="15" customFormat="1" ht="15">
      <c r="A8" s="367" t="s">
        <v>65</v>
      </c>
      <c r="B8" s="36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P8" s="83"/>
      <c r="Q8" s="83"/>
    </row>
    <row r="9" spans="1:17" s="15" customFormat="1" ht="15.75" thickBot="1">
      <c r="A9" s="77" t="s">
        <v>236</v>
      </c>
      <c r="B9" s="12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P9" s="83"/>
      <c r="Q9" s="83"/>
    </row>
    <row r="10" spans="1:17" s="15" customFormat="1" ht="15" thickBot="1">
      <c r="A10" s="424"/>
      <c r="B10" s="425"/>
      <c r="C10" s="473" t="s">
        <v>229</v>
      </c>
      <c r="D10" s="473"/>
      <c r="E10" s="473"/>
      <c r="F10" s="473"/>
      <c r="G10" s="473"/>
      <c r="H10" s="426"/>
      <c r="I10" s="473" t="s">
        <v>230</v>
      </c>
      <c r="J10" s="473"/>
      <c r="K10" s="473"/>
      <c r="L10" s="473"/>
      <c r="M10" s="473"/>
      <c r="P10" s="83"/>
      <c r="Q10" s="83"/>
    </row>
    <row r="11" spans="1:17" s="16" customFormat="1" ht="13.5" thickBot="1">
      <c r="A11" s="517" t="s">
        <v>63</v>
      </c>
      <c r="B11" s="517" t="s">
        <v>38</v>
      </c>
      <c r="C11" s="472" t="s">
        <v>8</v>
      </c>
      <c r="D11" s="472"/>
      <c r="E11" s="380"/>
      <c r="F11" s="380"/>
      <c r="G11" s="484" t="s">
        <v>251</v>
      </c>
      <c r="H11" s="9"/>
      <c r="I11" s="472" t="s">
        <v>8</v>
      </c>
      <c r="J11" s="472"/>
      <c r="K11" s="380"/>
      <c r="L11" s="380"/>
      <c r="M11" s="484" t="s">
        <v>251</v>
      </c>
      <c r="P11" s="84"/>
      <c r="Q11" s="84"/>
    </row>
    <row r="12" spans="1:17" s="16" customFormat="1" ht="39" thickBot="1">
      <c r="A12" s="518"/>
      <c r="B12" s="518"/>
      <c r="C12" s="383">
        <v>2017</v>
      </c>
      <c r="D12" s="383">
        <v>2018</v>
      </c>
      <c r="E12" s="402" t="s">
        <v>91</v>
      </c>
      <c r="F12" s="402" t="s">
        <v>92</v>
      </c>
      <c r="G12" s="485"/>
      <c r="H12" s="9"/>
      <c r="I12" s="428">
        <v>2017</v>
      </c>
      <c r="J12" s="428">
        <v>2018</v>
      </c>
      <c r="K12" s="402" t="s">
        <v>91</v>
      </c>
      <c r="L12" s="402" t="s">
        <v>92</v>
      </c>
      <c r="M12" s="485"/>
      <c r="P12" s="84"/>
      <c r="Q12" s="84"/>
    </row>
    <row r="13" spans="1:33" s="9" customFormat="1" ht="12.75">
      <c r="A13" s="58"/>
      <c r="B13" s="271" t="s">
        <v>0</v>
      </c>
      <c r="C13" s="70">
        <v>1685536.452438698</v>
      </c>
      <c r="D13" s="70">
        <v>1690356.3071026902</v>
      </c>
      <c r="E13" s="276">
        <v>0.2859537482573504</v>
      </c>
      <c r="F13" s="276">
        <v>0.2859537482573638</v>
      </c>
      <c r="G13" s="276">
        <v>100.00000000000001</v>
      </c>
      <c r="H13" s="275"/>
      <c r="I13" s="70">
        <v>3387366.5437759613</v>
      </c>
      <c r="J13" s="70">
        <v>3522298.6317455363</v>
      </c>
      <c r="K13" s="276">
        <v>3.9833920015978963</v>
      </c>
      <c r="L13" s="276">
        <v>3.983392001597911</v>
      </c>
      <c r="M13" s="276">
        <v>100.00000000000001</v>
      </c>
      <c r="N13" s="460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</row>
    <row r="14" spans="1:18" s="13" customFormat="1" ht="12.75">
      <c r="A14" s="58"/>
      <c r="B14" s="132"/>
      <c r="C14" s="443"/>
      <c r="D14" s="443"/>
      <c r="E14" s="276"/>
      <c r="F14" s="276"/>
      <c r="G14" s="276"/>
      <c r="H14" s="275"/>
      <c r="I14" s="443"/>
      <c r="J14" s="443"/>
      <c r="K14" s="276"/>
      <c r="L14" s="276"/>
      <c r="M14" s="276"/>
      <c r="N14" s="71"/>
      <c r="O14" s="14"/>
      <c r="P14" s="16"/>
      <c r="Q14" s="16"/>
      <c r="R14" s="16"/>
    </row>
    <row r="15" spans="1:24" s="13" customFormat="1" ht="12.75">
      <c r="A15" s="519" t="s">
        <v>12</v>
      </c>
      <c r="B15" s="519"/>
      <c r="C15" s="444">
        <v>261886.17269968308</v>
      </c>
      <c r="D15" s="444">
        <v>259121.15153883482</v>
      </c>
      <c r="E15" s="274">
        <v>-1.055810290533754</v>
      </c>
      <c r="F15" s="274">
        <v>-0.16404398474133994</v>
      </c>
      <c r="G15" s="274">
        <v>15.323870572700804</v>
      </c>
      <c r="H15" s="275"/>
      <c r="I15" s="444">
        <v>508046.0618348942</v>
      </c>
      <c r="J15" s="444">
        <v>459705.60183111066</v>
      </c>
      <c r="K15" s="274">
        <v>-9.514975832938022</v>
      </c>
      <c r="L15" s="274">
        <v>-1.4270808717942138</v>
      </c>
      <c r="M15" s="274">
        <v>13.04904374986652</v>
      </c>
      <c r="N15" s="174"/>
      <c r="O15" s="16"/>
      <c r="P15" s="16"/>
      <c r="Q15" s="16"/>
      <c r="R15" s="16"/>
      <c r="S15" s="174"/>
      <c r="T15" s="174"/>
      <c r="U15" s="174"/>
      <c r="V15" s="174"/>
      <c r="W15" s="174"/>
      <c r="X15" s="174"/>
    </row>
    <row r="16" spans="1:24" s="8" customFormat="1" ht="25.5">
      <c r="A16" s="148" t="s">
        <v>185</v>
      </c>
      <c r="B16" s="272" t="s">
        <v>186</v>
      </c>
      <c r="C16" s="443">
        <v>208918.74136057394</v>
      </c>
      <c r="D16" s="443">
        <v>204238.16372204083</v>
      </c>
      <c r="E16" s="273">
        <v>-2.240381886302334</v>
      </c>
      <c r="F16" s="273">
        <v>-0.277690680125077</v>
      </c>
      <c r="G16" s="273">
        <v>12.078208082575518</v>
      </c>
      <c r="H16" s="275"/>
      <c r="I16" s="443">
        <v>407837.2496784171</v>
      </c>
      <c r="J16" s="443">
        <v>341894.5477954507</v>
      </c>
      <c r="K16" s="273">
        <v>-16.168876662188826</v>
      </c>
      <c r="L16" s="273">
        <v>-1.9467247205393594</v>
      </c>
      <c r="M16" s="273">
        <v>9.704900036573235</v>
      </c>
      <c r="N16" s="71"/>
      <c r="O16" s="16"/>
      <c r="P16" s="16"/>
      <c r="Q16" s="16"/>
      <c r="R16" s="16"/>
      <c r="S16" s="71"/>
      <c r="T16" s="71"/>
      <c r="U16" s="71"/>
      <c r="V16" s="71"/>
      <c r="W16" s="71"/>
      <c r="X16" s="71"/>
    </row>
    <row r="17" spans="1:24" s="8" customFormat="1" ht="38.25">
      <c r="A17" s="148" t="s">
        <v>220</v>
      </c>
      <c r="B17" s="272" t="s">
        <v>221</v>
      </c>
      <c r="C17" s="443">
        <v>3616.56752</v>
      </c>
      <c r="D17" s="443">
        <v>2094.27171</v>
      </c>
      <c r="E17" s="273">
        <v>-42.092282297552686</v>
      </c>
      <c r="F17" s="273">
        <v>-0.09031521138551972</v>
      </c>
      <c r="G17" s="273">
        <v>0.12385074872322444</v>
      </c>
      <c r="H17" s="275"/>
      <c r="I17" s="443">
        <v>4459.68749</v>
      </c>
      <c r="J17" s="443">
        <v>4135.67528</v>
      </c>
      <c r="K17" s="273">
        <v>-7.265356837817349</v>
      </c>
      <c r="L17" s="273">
        <v>-0.009565312930050298</v>
      </c>
      <c r="M17" s="273">
        <v>0.11739384390575265</v>
      </c>
      <c r="N17" s="71"/>
      <c r="O17" s="14"/>
      <c r="P17" s="16"/>
      <c r="Q17" s="16"/>
      <c r="R17" s="16"/>
      <c r="S17" s="71"/>
      <c r="T17" s="71"/>
      <c r="U17" s="71"/>
      <c r="V17" s="71"/>
      <c r="W17" s="71"/>
      <c r="X17" s="71"/>
    </row>
    <row r="18" spans="1:24" s="8" customFormat="1" ht="38.25">
      <c r="A18" s="148" t="s">
        <v>256</v>
      </c>
      <c r="B18" s="272" t="s">
        <v>257</v>
      </c>
      <c r="C18" s="443">
        <v>927.99999</v>
      </c>
      <c r="D18" s="443">
        <v>4280.95373968</v>
      </c>
      <c r="E18" s="273">
        <v>361.3096751951473</v>
      </c>
      <c r="F18" s="273">
        <v>0.19892502145704527</v>
      </c>
      <c r="G18" s="273">
        <v>0.2531664460619848</v>
      </c>
      <c r="H18" s="275"/>
      <c r="I18" s="443">
        <v>927.99999</v>
      </c>
      <c r="J18" s="443">
        <v>4296.304739679999</v>
      </c>
      <c r="K18" s="273">
        <v>362.9638777991797</v>
      </c>
      <c r="L18" s="273">
        <v>0.0994372680414233</v>
      </c>
      <c r="M18" s="273">
        <v>0.12195341602872145</v>
      </c>
      <c r="N18" s="71"/>
      <c r="O18" s="16"/>
      <c r="P18" s="16"/>
      <c r="Q18" s="16"/>
      <c r="R18" s="16"/>
      <c r="S18" s="71"/>
      <c r="T18" s="71"/>
      <c r="U18" s="71"/>
      <c r="V18" s="71"/>
      <c r="W18" s="71"/>
      <c r="X18" s="71"/>
    </row>
    <row r="19" spans="1:24" s="8" customFormat="1" ht="12.75">
      <c r="A19" s="516" t="s">
        <v>66</v>
      </c>
      <c r="B19" s="516"/>
      <c r="C19" s="443">
        <v>48422.863829109105</v>
      </c>
      <c r="D19" s="443">
        <v>48507.76236711398</v>
      </c>
      <c r="E19" s="273">
        <v>0.17532737903420692</v>
      </c>
      <c r="F19" s="273">
        <v>0.005036885312212665</v>
      </c>
      <c r="G19" s="273">
        <v>2.868645295340076</v>
      </c>
      <c r="H19" s="275"/>
      <c r="I19" s="443">
        <v>94821.12467647708</v>
      </c>
      <c r="J19" s="443">
        <v>109379.07401597995</v>
      </c>
      <c r="K19" s="273">
        <v>15.353065457906734</v>
      </c>
      <c r="L19" s="273">
        <v>0.429771893633774</v>
      </c>
      <c r="M19" s="273">
        <v>3.104796453358812</v>
      </c>
      <c r="N19" s="71"/>
      <c r="O19" s="16"/>
      <c r="P19" s="16"/>
      <c r="Q19" s="16"/>
      <c r="R19" s="16"/>
      <c r="S19" s="71"/>
      <c r="T19" s="71"/>
      <c r="U19" s="71"/>
      <c r="V19" s="71"/>
      <c r="W19" s="71"/>
      <c r="X19" s="71"/>
    </row>
    <row r="20" spans="1:24" s="25" customFormat="1" ht="12.75">
      <c r="A20" s="149"/>
      <c r="B20" s="133"/>
      <c r="C20" s="443"/>
      <c r="D20" s="443"/>
      <c r="E20" s="298"/>
      <c r="F20" s="298"/>
      <c r="G20" s="298"/>
      <c r="H20" s="275"/>
      <c r="I20" s="443"/>
      <c r="J20" s="443"/>
      <c r="K20" s="298"/>
      <c r="L20" s="298"/>
      <c r="M20" s="298"/>
      <c r="N20" s="278"/>
      <c r="O20" s="278"/>
      <c r="P20" s="278"/>
      <c r="Q20" s="16"/>
      <c r="R20" s="16"/>
      <c r="S20" s="71"/>
      <c r="T20" s="71"/>
      <c r="U20" s="71"/>
      <c r="V20" s="71"/>
      <c r="W20" s="71"/>
      <c r="X20" s="71"/>
    </row>
    <row r="21" spans="1:24" s="13" customFormat="1" ht="12.75">
      <c r="A21" s="515" t="s">
        <v>13</v>
      </c>
      <c r="B21" s="515"/>
      <c r="C21" s="444">
        <v>1360129.4929163246</v>
      </c>
      <c r="D21" s="444">
        <v>1358960.4466061576</v>
      </c>
      <c r="E21" s="274">
        <v>-0.08595110364532088</v>
      </c>
      <c r="F21" s="274">
        <v>-0.06935752166472899</v>
      </c>
      <c r="G21" s="274">
        <v>80.36601363316896</v>
      </c>
      <c r="H21" s="275"/>
      <c r="I21" s="444">
        <v>2754337.198876853</v>
      </c>
      <c r="J21" s="444">
        <v>2929248.921867882</v>
      </c>
      <c r="K21" s="274">
        <v>6.350410656413219</v>
      </c>
      <c r="L21" s="274">
        <v>5.16364912773955</v>
      </c>
      <c r="M21" s="274">
        <v>83.14864379169833</v>
      </c>
      <c r="N21" s="174"/>
      <c r="O21" s="16"/>
      <c r="P21" s="16"/>
      <c r="Q21" s="16"/>
      <c r="R21" s="16"/>
      <c r="S21" s="174"/>
      <c r="T21" s="174"/>
      <c r="U21" s="174"/>
      <c r="V21" s="174"/>
      <c r="W21" s="174"/>
      <c r="X21" s="174"/>
    </row>
    <row r="22" spans="1:24" s="8" customFormat="1" ht="12.75">
      <c r="A22" s="148" t="s">
        <v>193</v>
      </c>
      <c r="B22" s="133" t="s">
        <v>194</v>
      </c>
      <c r="C22" s="443">
        <v>447588.4600639172</v>
      </c>
      <c r="D22" s="443">
        <v>260341.42487351017</v>
      </c>
      <c r="E22" s="273">
        <v>-41.834643181745015</v>
      </c>
      <c r="F22" s="273">
        <v>-11.109046910227955</v>
      </c>
      <c r="G22" s="273">
        <v>15.396034927223134</v>
      </c>
      <c r="H22" s="275"/>
      <c r="I22" s="443">
        <v>794776.1584125555</v>
      </c>
      <c r="J22" s="443">
        <v>524418.6816575803</v>
      </c>
      <c r="K22" s="273">
        <v>-34.0168076122179</v>
      </c>
      <c r="L22" s="273">
        <v>-7.981346962634952</v>
      </c>
      <c r="M22" s="273">
        <v>14.88596678600225</v>
      </c>
      <c r="N22" s="71"/>
      <c r="O22" s="16"/>
      <c r="P22" s="16"/>
      <c r="Q22" s="16"/>
      <c r="R22" s="16"/>
      <c r="S22" s="71"/>
      <c r="T22" s="71"/>
      <c r="U22" s="71"/>
      <c r="V22" s="71"/>
      <c r="W22" s="71"/>
      <c r="X22" s="71"/>
    </row>
    <row r="23" spans="1:24" s="8" customFormat="1" ht="38.25">
      <c r="A23" s="148" t="s">
        <v>204</v>
      </c>
      <c r="B23" s="133" t="s">
        <v>205</v>
      </c>
      <c r="C23" s="443">
        <v>272834.0886752994</v>
      </c>
      <c r="D23" s="443">
        <v>229889.66740147714</v>
      </c>
      <c r="E23" s="273">
        <v>-15.740123047795008</v>
      </c>
      <c r="F23" s="273">
        <v>-2.5478191949921145</v>
      </c>
      <c r="G23" s="273">
        <v>13.595183134764296</v>
      </c>
      <c r="H23" s="275"/>
      <c r="I23" s="443">
        <v>567609.5288207075</v>
      </c>
      <c r="J23" s="443">
        <v>450959.8384706703</v>
      </c>
      <c r="K23" s="273">
        <v>-20.55104511589051</v>
      </c>
      <c r="L23" s="273">
        <v>-3.443668963560275</v>
      </c>
      <c r="M23" s="273">
        <v>12.800789544867092</v>
      </c>
      <c r="N23" s="71"/>
      <c r="O23" s="16"/>
      <c r="P23" s="16"/>
      <c r="Q23" s="16"/>
      <c r="R23" s="16"/>
      <c r="S23" s="71"/>
      <c r="T23" s="71"/>
      <c r="U23" s="71"/>
      <c r="V23" s="71"/>
      <c r="W23" s="71"/>
      <c r="X23" s="71"/>
    </row>
    <row r="24" spans="1:24" s="8" customFormat="1" ht="38.25">
      <c r="A24" s="148" t="s">
        <v>202</v>
      </c>
      <c r="B24" s="133" t="s">
        <v>203</v>
      </c>
      <c r="C24" s="443">
        <v>5609.477670000001</v>
      </c>
      <c r="D24" s="443">
        <v>9588.4821</v>
      </c>
      <c r="E24" s="273">
        <v>70.93359959840964</v>
      </c>
      <c r="F24" s="273">
        <v>0.23606753946157763</v>
      </c>
      <c r="G24" s="273">
        <v>0.5670423190714997</v>
      </c>
      <c r="H24" s="275"/>
      <c r="I24" s="443">
        <v>12608.283089999999</v>
      </c>
      <c r="J24" s="443">
        <v>28390.21414</v>
      </c>
      <c r="K24" s="273">
        <v>125.17113501771794</v>
      </c>
      <c r="L24" s="273">
        <v>0.46590561859914886</v>
      </c>
      <c r="M24" s="273">
        <v>0.8058747705168118</v>
      </c>
      <c r="N24" s="71"/>
      <c r="O24" s="16"/>
      <c r="P24" s="16"/>
      <c r="Q24" s="16"/>
      <c r="R24" s="16"/>
      <c r="S24" s="71"/>
      <c r="T24" s="71"/>
      <c r="U24" s="71"/>
      <c r="V24" s="71"/>
      <c r="W24" s="71"/>
      <c r="X24" s="71"/>
    </row>
    <row r="25" spans="1:24" s="8" customFormat="1" ht="51">
      <c r="A25" s="148" t="s">
        <v>258</v>
      </c>
      <c r="B25" s="133" t="s">
        <v>259</v>
      </c>
      <c r="C25" s="443">
        <v>2692.69955</v>
      </c>
      <c r="D25" s="443">
        <v>7692.466590000001</v>
      </c>
      <c r="E25" s="273">
        <v>185.6786079234128</v>
      </c>
      <c r="F25" s="273">
        <v>0.296627642360754</v>
      </c>
      <c r="G25" s="273">
        <v>0.45491601789334646</v>
      </c>
      <c r="H25" s="275"/>
      <c r="I25" s="443">
        <v>4544.209729999999</v>
      </c>
      <c r="J25" s="443">
        <v>11310.294490000002</v>
      </c>
      <c r="K25" s="273">
        <v>148.89464091702487</v>
      </c>
      <c r="L25" s="273">
        <v>0.19974468875924248</v>
      </c>
      <c r="M25" s="273">
        <v>0.3210500960527912</v>
      </c>
      <c r="N25" s="71"/>
      <c r="O25" s="16"/>
      <c r="P25" s="16"/>
      <c r="Q25" s="16"/>
      <c r="R25" s="16"/>
      <c r="S25" s="71"/>
      <c r="T25" s="71"/>
      <c r="U25" s="71"/>
      <c r="V25" s="71"/>
      <c r="W25" s="71"/>
      <c r="X25" s="71"/>
    </row>
    <row r="26" spans="1:24" s="8" customFormat="1" ht="38.25">
      <c r="A26" s="148" t="s">
        <v>187</v>
      </c>
      <c r="B26" s="133" t="s">
        <v>188</v>
      </c>
      <c r="C26" s="443">
        <v>555109.4018827882</v>
      </c>
      <c r="D26" s="443">
        <v>772124.0448070953</v>
      </c>
      <c r="E26" s="273">
        <v>39.09403122848385</v>
      </c>
      <c r="F26" s="273">
        <v>12.875108254723422</v>
      </c>
      <c r="G26" s="273">
        <v>45.66176423047</v>
      </c>
      <c r="H26" s="275"/>
      <c r="I26" s="443">
        <v>1217249.6977787928</v>
      </c>
      <c r="J26" s="443">
        <v>1691753.1788292876</v>
      </c>
      <c r="K26" s="273">
        <v>38.981605985719845</v>
      </c>
      <c r="L26" s="273">
        <v>14.008034705377845</v>
      </c>
      <c r="M26" s="273">
        <v>48.02151889510682</v>
      </c>
      <c r="N26" s="71"/>
      <c r="O26" s="16"/>
      <c r="P26" s="16"/>
      <c r="Q26" s="16"/>
      <c r="R26" s="16"/>
      <c r="S26" s="71"/>
      <c r="T26" s="71"/>
      <c r="U26" s="71"/>
      <c r="V26" s="71"/>
      <c r="W26" s="71"/>
      <c r="X26" s="71"/>
    </row>
    <row r="27" spans="1:24" s="8" customFormat="1" ht="12.75">
      <c r="A27" s="516" t="s">
        <v>66</v>
      </c>
      <c r="B27" s="516"/>
      <c r="C27" s="443">
        <v>76295.36507431984</v>
      </c>
      <c r="D27" s="443">
        <v>79324.36083407498</v>
      </c>
      <c r="E27" s="273">
        <v>3.9700914423891565</v>
      </c>
      <c r="F27" s="273">
        <v>0.17970514700958673</v>
      </c>
      <c r="G27" s="273">
        <v>4.691073003746685</v>
      </c>
      <c r="H27" s="275"/>
      <c r="I27" s="443">
        <v>157549.32104479693</v>
      </c>
      <c r="J27" s="443">
        <v>222416.71428034353</v>
      </c>
      <c r="K27" s="273">
        <v>41.17275327203882</v>
      </c>
      <c r="L27" s="273">
        <v>1.9149800411985436</v>
      </c>
      <c r="M27" s="273">
        <v>6.313443699152567</v>
      </c>
      <c r="N27" s="71"/>
      <c r="O27" s="16"/>
      <c r="P27" s="16"/>
      <c r="Q27" s="16"/>
      <c r="R27" s="16"/>
      <c r="S27" s="71"/>
      <c r="T27" s="71"/>
      <c r="U27" s="71"/>
      <c r="V27" s="71"/>
      <c r="W27" s="71"/>
      <c r="X27" s="71"/>
    </row>
    <row r="28" spans="1:24" s="13" customFormat="1" ht="12.75">
      <c r="A28" s="148"/>
      <c r="B28" s="133"/>
      <c r="C28" s="443"/>
      <c r="D28" s="443"/>
      <c r="E28" s="298"/>
      <c r="F28" s="298"/>
      <c r="G28" s="298"/>
      <c r="H28" s="275"/>
      <c r="I28" s="443"/>
      <c r="J28" s="443"/>
      <c r="K28" s="298"/>
      <c r="L28" s="298"/>
      <c r="M28" s="298"/>
      <c r="N28" s="278"/>
      <c r="O28" s="16"/>
      <c r="P28" s="16"/>
      <c r="Q28" s="16"/>
      <c r="R28" s="16"/>
      <c r="S28" s="71"/>
      <c r="T28" s="71"/>
      <c r="U28" s="71"/>
      <c r="V28" s="71"/>
      <c r="W28" s="71"/>
      <c r="X28" s="71"/>
    </row>
    <row r="29" spans="1:24" s="13" customFormat="1" ht="12.75">
      <c r="A29" s="515" t="s">
        <v>14</v>
      </c>
      <c r="B29" s="515"/>
      <c r="C29" s="438">
        <v>21802.013325673</v>
      </c>
      <c r="D29" s="438">
        <v>26182.447371291</v>
      </c>
      <c r="E29" s="274">
        <v>20.09187858104744</v>
      </c>
      <c r="F29" s="274">
        <v>0.25988367319379085</v>
      </c>
      <c r="G29" s="274">
        <v>1.5489306758152264</v>
      </c>
      <c r="H29" s="322"/>
      <c r="I29" s="438">
        <v>40817.29771167799</v>
      </c>
      <c r="J29" s="438">
        <v>48859.14907939</v>
      </c>
      <c r="K29" s="274">
        <v>19.702067061169526</v>
      </c>
      <c r="L29" s="274">
        <v>0.23740717940573416</v>
      </c>
      <c r="M29" s="274">
        <v>1.3871381784336954</v>
      </c>
      <c r="N29" s="174"/>
      <c r="O29" s="16"/>
      <c r="P29" s="16"/>
      <c r="Q29" s="16"/>
      <c r="R29" s="16"/>
      <c r="S29" s="9"/>
      <c r="T29" s="9"/>
      <c r="U29" s="9"/>
      <c r="V29" s="9"/>
      <c r="W29" s="9"/>
      <c r="X29" s="9"/>
    </row>
    <row r="30" spans="1:33" s="8" customFormat="1" ht="12.75">
      <c r="A30" s="148" t="s">
        <v>180</v>
      </c>
      <c r="B30" s="386" t="s">
        <v>181</v>
      </c>
      <c r="C30" s="86">
        <v>2244.46187</v>
      </c>
      <c r="D30" s="86">
        <v>4875.48755</v>
      </c>
      <c r="E30" s="273">
        <v>117.22300633247112</v>
      </c>
      <c r="F30" s="273">
        <v>0.1560942616336379</v>
      </c>
      <c r="G30" s="273">
        <v>0.2884295772148002</v>
      </c>
      <c r="H30" s="275"/>
      <c r="I30" s="86">
        <v>3114.3659900000002</v>
      </c>
      <c r="J30" s="86">
        <v>7102.49861</v>
      </c>
      <c r="K30" s="273">
        <v>128.0560034628428</v>
      </c>
      <c r="L30" s="273">
        <v>0.1177354906373478</v>
      </c>
      <c r="M30" s="273">
        <v>0.20164385114842556</v>
      </c>
      <c r="N30" s="71"/>
      <c r="O30" s="16"/>
      <c r="P30" s="16"/>
      <c r="Q30" s="16"/>
      <c r="R30" s="16"/>
      <c r="S30" s="9"/>
      <c r="T30" s="9"/>
      <c r="U30" s="9"/>
      <c r="V30" s="9"/>
      <c r="W30" s="9"/>
      <c r="X30" s="9"/>
      <c r="Y30" s="51"/>
      <c r="Z30" s="51"/>
      <c r="AA30" s="51"/>
      <c r="AB30" s="51"/>
      <c r="AC30" s="51"/>
      <c r="AD30" s="51"/>
      <c r="AE30" s="51"/>
      <c r="AF30" s="51"/>
      <c r="AG30" s="51"/>
    </row>
    <row r="31" spans="1:33" s="51" customFormat="1" ht="38.25">
      <c r="A31" s="148" t="s">
        <v>191</v>
      </c>
      <c r="B31" s="386" t="s">
        <v>192</v>
      </c>
      <c r="C31" s="86">
        <v>7491.390665672998</v>
      </c>
      <c r="D31" s="86">
        <v>9703.591127691003</v>
      </c>
      <c r="E31" s="273">
        <v>29.52990386891363</v>
      </c>
      <c r="F31" s="273">
        <v>0.13124607651275114</v>
      </c>
      <c r="G31" s="273">
        <v>0.5740559600906381</v>
      </c>
      <c r="H31" s="275"/>
      <c r="I31" s="86">
        <v>15856.641251677993</v>
      </c>
      <c r="J31" s="86">
        <v>18403.216065790006</v>
      </c>
      <c r="K31" s="273">
        <v>16.05998883176174</v>
      </c>
      <c r="L31" s="273">
        <v>0.07517860205566347</v>
      </c>
      <c r="M31" s="273">
        <v>0.5224774498086772</v>
      </c>
      <c r="N31" s="71"/>
      <c r="O31" s="16"/>
      <c r="P31" s="16"/>
      <c r="Q31" s="16"/>
      <c r="R31" s="16"/>
      <c r="S31" s="9"/>
      <c r="T31" s="9"/>
      <c r="U31" s="9"/>
      <c r="V31" s="9"/>
      <c r="W31" s="9"/>
      <c r="X31" s="9"/>
      <c r="Y31" s="8"/>
      <c r="Z31" s="8"/>
      <c r="AA31" s="8"/>
      <c r="AB31" s="8"/>
      <c r="AC31" s="8"/>
      <c r="AD31" s="8"/>
      <c r="AE31" s="8"/>
      <c r="AF31" s="8"/>
      <c r="AG31" s="8"/>
    </row>
    <row r="32" spans="1:24" s="8" customFormat="1" ht="38.25">
      <c r="A32" s="148" t="s">
        <v>260</v>
      </c>
      <c r="B32" s="386" t="s">
        <v>261</v>
      </c>
      <c r="C32" s="86">
        <v>650.9113199999999</v>
      </c>
      <c r="D32" s="461">
        <v>0</v>
      </c>
      <c r="E32" s="273">
        <v>-100</v>
      </c>
      <c r="F32" s="273">
        <v>-0.03861745731207633</v>
      </c>
      <c r="G32" s="273">
        <v>0</v>
      </c>
      <c r="H32" s="275"/>
      <c r="I32" s="86">
        <v>1388.9913199999999</v>
      </c>
      <c r="J32" s="86">
        <v>1380.86259</v>
      </c>
      <c r="K32" s="273">
        <v>-0.5852253993927081</v>
      </c>
      <c r="L32" s="273">
        <v>-0.00023997196332165257</v>
      </c>
      <c r="M32" s="273">
        <v>0.039203450200237265</v>
      </c>
      <c r="N32" s="71"/>
      <c r="O32" s="16"/>
      <c r="P32" s="16"/>
      <c r="Q32" s="16"/>
      <c r="R32" s="16"/>
      <c r="S32" s="9"/>
      <c r="T32" s="9"/>
      <c r="U32" s="9"/>
      <c r="V32" s="9"/>
      <c r="W32" s="9"/>
      <c r="X32" s="9"/>
    </row>
    <row r="33" spans="1:24" s="8" customFormat="1" ht="38.25">
      <c r="A33" s="148" t="s">
        <v>195</v>
      </c>
      <c r="B33" s="159" t="s">
        <v>196</v>
      </c>
      <c r="C33" s="86">
        <v>9822.025829999999</v>
      </c>
      <c r="D33" s="86">
        <v>8882.81311</v>
      </c>
      <c r="E33" s="273">
        <v>-9.562311647881295</v>
      </c>
      <c r="F33" s="273">
        <v>-0.05572188715593249</v>
      </c>
      <c r="G33" s="273">
        <v>0.5254994507770582</v>
      </c>
      <c r="H33" s="275"/>
      <c r="I33" s="86">
        <v>17703.45987</v>
      </c>
      <c r="J33" s="86">
        <v>16436.15487</v>
      </c>
      <c r="K33" s="273">
        <v>-7.158515958496647</v>
      </c>
      <c r="L33" s="273">
        <v>-0.03741269164769252</v>
      </c>
      <c r="M33" s="273">
        <v>0.4666314980185191</v>
      </c>
      <c r="N33" s="71"/>
      <c r="O33" s="16"/>
      <c r="P33" s="16"/>
      <c r="Q33" s="16"/>
      <c r="R33" s="16"/>
      <c r="S33" s="9"/>
      <c r="T33" s="9"/>
      <c r="U33" s="9"/>
      <c r="V33" s="9"/>
      <c r="W33" s="9"/>
      <c r="X33" s="9"/>
    </row>
    <row r="34" spans="1:24" s="13" customFormat="1" ht="12.75">
      <c r="A34" s="516" t="s">
        <v>66</v>
      </c>
      <c r="B34" s="516"/>
      <c r="C34" s="86">
        <v>1593.2236400000006</v>
      </c>
      <c r="D34" s="86">
        <v>2720.5555835999994</v>
      </c>
      <c r="E34" s="273">
        <v>70.75792219603261</v>
      </c>
      <c r="F34" s="273">
        <v>0.06688267951541081</v>
      </c>
      <c r="G34" s="273">
        <v>0.16094568773272983</v>
      </c>
      <c r="H34" s="275"/>
      <c r="I34" s="86">
        <v>2753.839280000001</v>
      </c>
      <c r="J34" s="86">
        <v>5536.416943599999</v>
      </c>
      <c r="K34" s="273">
        <v>101.04357519368365</v>
      </c>
      <c r="L34" s="273">
        <v>0.08214575032373692</v>
      </c>
      <c r="M34" s="273">
        <v>0.15718192925783614</v>
      </c>
      <c r="N34" s="71"/>
      <c r="O34" s="16"/>
      <c r="P34" s="16"/>
      <c r="Q34" s="16"/>
      <c r="R34" s="16"/>
      <c r="S34" s="71"/>
      <c r="T34" s="71"/>
      <c r="U34" s="71"/>
      <c r="V34" s="71"/>
      <c r="W34" s="71"/>
      <c r="X34" s="71"/>
    </row>
    <row r="35" spans="1:18" s="8" customFormat="1" ht="12.75">
      <c r="A35" s="149"/>
      <c r="B35" s="133"/>
      <c r="C35" s="443"/>
      <c r="D35" s="443"/>
      <c r="E35" s="298"/>
      <c r="F35" s="298"/>
      <c r="G35" s="298"/>
      <c r="H35" s="275"/>
      <c r="I35" s="443"/>
      <c r="J35" s="443"/>
      <c r="K35" s="298"/>
      <c r="L35" s="298"/>
      <c r="M35" s="298"/>
      <c r="N35" s="278"/>
      <c r="O35" s="16"/>
      <c r="P35" s="16"/>
      <c r="Q35" s="16"/>
      <c r="R35" s="16"/>
    </row>
    <row r="36" spans="1:18" s="13" customFormat="1" ht="12.75">
      <c r="A36" s="515" t="s">
        <v>15</v>
      </c>
      <c r="B36" s="515"/>
      <c r="C36" s="444">
        <v>41718.77349701701</v>
      </c>
      <c r="D36" s="444">
        <v>46092.261586406996</v>
      </c>
      <c r="E36" s="274">
        <v>10.483261425944601</v>
      </c>
      <c r="F36" s="274">
        <v>0.2594715814696419</v>
      </c>
      <c r="G36" s="274">
        <v>2.725797746569963</v>
      </c>
      <c r="H36" s="322"/>
      <c r="I36" s="444">
        <v>84165.98535253602</v>
      </c>
      <c r="J36" s="444">
        <v>84484.95896715402</v>
      </c>
      <c r="K36" s="274">
        <v>0.37898161980987055</v>
      </c>
      <c r="L36" s="274">
        <v>0.009416566246840903</v>
      </c>
      <c r="M36" s="274">
        <v>2.3981607389093647</v>
      </c>
      <c r="N36" s="174"/>
      <c r="O36" s="16"/>
      <c r="P36" s="16"/>
      <c r="Q36" s="16"/>
      <c r="R36" s="16"/>
    </row>
    <row r="37" spans="1:18" s="8" customFormat="1" ht="25.5">
      <c r="A37" s="148" t="s">
        <v>262</v>
      </c>
      <c r="B37" s="133" t="s">
        <v>263</v>
      </c>
      <c r="C37" s="443">
        <v>5087.485129999999</v>
      </c>
      <c r="D37" s="443">
        <v>11588.79759</v>
      </c>
      <c r="E37" s="273">
        <v>127.79029901557672</v>
      </c>
      <c r="F37" s="273">
        <v>0.38571176853479827</v>
      </c>
      <c r="G37" s="273">
        <v>0.6853366979413568</v>
      </c>
      <c r="H37" s="275"/>
      <c r="I37" s="443">
        <v>8661.47411</v>
      </c>
      <c r="J37" s="443">
        <v>15352.18334</v>
      </c>
      <c r="K37" s="273">
        <v>77.24677283599249</v>
      </c>
      <c r="L37" s="273">
        <v>0.19751949319726528</v>
      </c>
      <c r="M37" s="273">
        <v>0.43578175088941123</v>
      </c>
      <c r="N37" s="71"/>
      <c r="O37" s="14"/>
      <c r="P37" s="16"/>
      <c r="Q37" s="16"/>
      <c r="R37" s="16"/>
    </row>
    <row r="38" spans="1:18" s="8" customFormat="1" ht="38.25">
      <c r="A38" s="148" t="s">
        <v>222</v>
      </c>
      <c r="B38" s="133" t="s">
        <v>223</v>
      </c>
      <c r="C38" s="443">
        <v>4418.13866</v>
      </c>
      <c r="D38" s="443">
        <v>10289.23223</v>
      </c>
      <c r="E38" s="273">
        <v>132.88613196218705</v>
      </c>
      <c r="F38" s="273">
        <v>0.3483219577663527</v>
      </c>
      <c r="G38" s="273">
        <v>0.6084831826681325</v>
      </c>
      <c r="H38" s="275"/>
      <c r="I38" s="443">
        <v>7094.039069999998</v>
      </c>
      <c r="J38" s="443">
        <v>13462.236710000001</v>
      </c>
      <c r="K38" s="273">
        <v>89.76829105622622</v>
      </c>
      <c r="L38" s="273">
        <v>0.18799848075789438</v>
      </c>
      <c r="M38" s="273">
        <v>0.38213438143916195</v>
      </c>
      <c r="N38" s="71"/>
      <c r="O38" s="16"/>
      <c r="P38" s="16"/>
      <c r="Q38" s="16"/>
      <c r="R38" s="16"/>
    </row>
    <row r="39" spans="1:18" ht="38.25">
      <c r="A39" s="148" t="s">
        <v>197</v>
      </c>
      <c r="B39" s="133" t="s">
        <v>198</v>
      </c>
      <c r="C39" s="443">
        <v>21801.296957048</v>
      </c>
      <c r="D39" s="443">
        <v>11358.994914525005</v>
      </c>
      <c r="E39" s="273">
        <v>-47.89761849075301</v>
      </c>
      <c r="F39" s="273">
        <v>-0.619523951998468</v>
      </c>
      <c r="G39" s="273">
        <v>0.6717466593230257</v>
      </c>
      <c r="H39" s="275"/>
      <c r="I39" s="443">
        <v>43935.53488002801</v>
      </c>
      <c r="J39" s="443">
        <v>22302.417612601006</v>
      </c>
      <c r="K39" s="273">
        <v>-49.23831546946952</v>
      </c>
      <c r="L39" s="273">
        <v>-0.6386411682307094</v>
      </c>
      <c r="M39" s="273">
        <v>0.6330686900385929</v>
      </c>
      <c r="N39" s="71"/>
      <c r="O39" s="16"/>
      <c r="P39" s="16"/>
      <c r="Q39" s="16"/>
      <c r="R39" s="16"/>
    </row>
    <row r="40" spans="1:18" s="14" customFormat="1" ht="13.5" thickBot="1">
      <c r="A40" s="514" t="s">
        <v>66</v>
      </c>
      <c r="B40" s="514"/>
      <c r="C40" s="445">
        <v>10411.85274996901</v>
      </c>
      <c r="D40" s="445">
        <v>12855.236851881997</v>
      </c>
      <c r="E40" s="378">
        <v>23.467332477596358</v>
      </c>
      <c r="F40" s="378">
        <v>0.144961807166959</v>
      </c>
      <c r="G40" s="378">
        <v>0.760231206637448</v>
      </c>
      <c r="H40" s="379"/>
      <c r="I40" s="445">
        <v>24474.937292508013</v>
      </c>
      <c r="J40" s="445">
        <v>33368.121304553</v>
      </c>
      <c r="K40" s="378">
        <v>36.33588068381801</v>
      </c>
      <c r="L40" s="378">
        <v>0.2625397605223906</v>
      </c>
      <c r="M40" s="378">
        <v>0.9471759165421987</v>
      </c>
      <c r="N40" s="71"/>
      <c r="O40" s="16"/>
      <c r="P40" s="16"/>
      <c r="Q40" s="16"/>
      <c r="R40" s="16"/>
    </row>
    <row r="41" spans="1:17" s="4" customFormat="1" ht="12.75">
      <c r="A41" s="10" t="s">
        <v>224</v>
      </c>
      <c r="B41" s="133"/>
      <c r="C41" s="279"/>
      <c r="D41" s="279"/>
      <c r="E41" s="279"/>
      <c r="F41" s="279"/>
      <c r="G41" s="279"/>
      <c r="H41" s="279"/>
      <c r="I41" s="14"/>
      <c r="J41" s="14"/>
      <c r="K41" s="279"/>
      <c r="L41" s="279"/>
      <c r="M41" s="279"/>
      <c r="P41" s="82"/>
      <c r="Q41" s="82"/>
    </row>
    <row r="42" spans="1:10" s="26" customFormat="1" ht="12.75">
      <c r="A42" s="469" t="s">
        <v>225</v>
      </c>
      <c r="B42" s="469"/>
      <c r="C42" s="469"/>
      <c r="D42" s="469"/>
      <c r="E42" s="469"/>
      <c r="F42" s="135"/>
      <c r="G42" s="135"/>
      <c r="I42" s="72"/>
      <c r="J42" s="72"/>
    </row>
    <row r="43" spans="1:6" ht="12.75">
      <c r="A43" s="469" t="s">
        <v>150</v>
      </c>
      <c r="B43" s="469"/>
      <c r="C43" s="469"/>
      <c r="D43" s="469"/>
      <c r="E43" s="469"/>
      <c r="F43" s="295"/>
    </row>
    <row r="44" spans="1:5" ht="12.75">
      <c r="A44" s="469"/>
      <c r="B44" s="469"/>
      <c r="C44" s="469"/>
      <c r="D44" s="469"/>
      <c r="E44" s="469"/>
    </row>
  </sheetData>
  <sheetProtection/>
  <mergeCells count="20">
    <mergeCell ref="A42:E42"/>
    <mergeCell ref="H1:M5"/>
    <mergeCell ref="G11:G12"/>
    <mergeCell ref="A11:A12"/>
    <mergeCell ref="B11:B12"/>
    <mergeCell ref="A15:B15"/>
    <mergeCell ref="A19:B19"/>
    <mergeCell ref="I10:M10"/>
    <mergeCell ref="I11:J11"/>
    <mergeCell ref="M11:M12"/>
    <mergeCell ref="A44:E44"/>
    <mergeCell ref="A43:E43"/>
    <mergeCell ref="A40:B40"/>
    <mergeCell ref="C10:G10"/>
    <mergeCell ref="C11:D11"/>
    <mergeCell ref="A21:B21"/>
    <mergeCell ref="A34:B34"/>
    <mergeCell ref="A27:B27"/>
    <mergeCell ref="A29:B29"/>
    <mergeCell ref="A36:B36"/>
  </mergeCells>
  <printOptions horizontalCentered="1"/>
  <pageMargins left="0.25" right="0.25" top="0.75" bottom="0.75" header="0.3" footer="0.3"/>
  <pageSetup fitToHeight="2" fitToWidth="1"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L35" sqref="L35"/>
    </sheetView>
  </sheetViews>
  <sheetFormatPr defaultColWidth="11.421875" defaultRowHeight="12.75"/>
  <cols>
    <col min="1" max="1" width="28.7109375" style="19" customWidth="1"/>
    <col min="2" max="3" width="12.8515625" style="19" bestFit="1" customWidth="1"/>
    <col min="4" max="4" width="10.421875" style="19" customWidth="1"/>
    <col min="5" max="5" width="14.57421875" style="19" bestFit="1" customWidth="1"/>
    <col min="6" max="6" width="2.421875" style="19" customWidth="1"/>
    <col min="7" max="8" width="12.8515625" style="19" bestFit="1" customWidth="1"/>
    <col min="9" max="9" width="11.57421875" style="19" bestFit="1" customWidth="1"/>
    <col min="10" max="10" width="14.57421875" style="19" bestFit="1" customWidth="1"/>
    <col min="11" max="11" width="2.421875" style="19" customWidth="1"/>
    <col min="12" max="13" width="13.8515625" style="19" bestFit="1" customWidth="1"/>
    <col min="14" max="14" width="11.57421875" style="19" bestFit="1" customWidth="1"/>
    <col min="15" max="15" width="12.421875" style="19" customWidth="1"/>
    <col min="16" max="16" width="2.28125" style="19" customWidth="1"/>
    <col min="17" max="18" width="13.8515625" style="19" bestFit="1" customWidth="1"/>
    <col min="19" max="19" width="9.421875" style="19" customWidth="1"/>
    <col min="20" max="20" width="12.57421875" style="19" customWidth="1"/>
    <col min="21" max="16384" width="11.421875" style="19" customWidth="1"/>
  </cols>
  <sheetData>
    <row r="1" spans="7:20" ht="12.75">
      <c r="G1" s="124"/>
      <c r="H1" s="124"/>
      <c r="O1" s="470" t="s">
        <v>107</v>
      </c>
      <c r="P1" s="471"/>
      <c r="Q1" s="471"/>
      <c r="R1" s="471"/>
      <c r="S1" s="471"/>
      <c r="T1" s="471"/>
    </row>
    <row r="2" spans="7:20" ht="12.75">
      <c r="G2" s="124"/>
      <c r="H2" s="124"/>
      <c r="O2" s="471"/>
      <c r="P2" s="471"/>
      <c r="Q2" s="471"/>
      <c r="R2" s="471"/>
      <c r="S2" s="471"/>
      <c r="T2" s="471"/>
    </row>
    <row r="3" spans="7:20" ht="12.75">
      <c r="G3" s="124"/>
      <c r="H3" s="124"/>
      <c r="O3" s="471"/>
      <c r="P3" s="471"/>
      <c r="Q3" s="471"/>
      <c r="R3" s="471"/>
      <c r="S3" s="471"/>
      <c r="T3" s="471"/>
    </row>
    <row r="4" spans="7:20" ht="12.75">
      <c r="G4" s="124"/>
      <c r="H4" s="124"/>
      <c r="O4" s="471"/>
      <c r="P4" s="471"/>
      <c r="Q4" s="471"/>
      <c r="R4" s="471"/>
      <c r="S4" s="471"/>
      <c r="T4" s="471"/>
    </row>
    <row r="5" spans="3:20" ht="12.75">
      <c r="C5" s="125"/>
      <c r="G5" s="124"/>
      <c r="H5" s="124"/>
      <c r="O5" s="471"/>
      <c r="P5" s="471"/>
      <c r="Q5" s="471"/>
      <c r="R5" s="471"/>
      <c r="S5" s="471"/>
      <c r="T5" s="471"/>
    </row>
    <row r="6" spans="7:18" ht="12.75"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1:18" ht="15">
      <c r="A7" s="343" t="s">
        <v>10</v>
      </c>
      <c r="B7" s="344"/>
      <c r="C7" s="344"/>
      <c r="D7" s="2"/>
      <c r="E7" s="2"/>
      <c r="F7" s="2"/>
      <c r="G7" s="38"/>
      <c r="H7" s="38"/>
      <c r="I7" s="124"/>
      <c r="J7" s="124"/>
      <c r="K7" s="124"/>
      <c r="L7" s="124"/>
      <c r="M7" s="124"/>
      <c r="N7" s="124"/>
      <c r="O7" s="124"/>
      <c r="P7" s="124"/>
      <c r="Q7" s="110"/>
      <c r="R7" s="110"/>
    </row>
    <row r="8" spans="1:18" ht="15">
      <c r="A8" s="343" t="s">
        <v>4</v>
      </c>
      <c r="B8" s="344"/>
      <c r="C8" s="344"/>
      <c r="D8" s="2"/>
      <c r="E8" s="2"/>
      <c r="F8" s="2"/>
      <c r="G8" s="81"/>
      <c r="H8" s="81"/>
      <c r="I8" s="124"/>
      <c r="J8" s="124"/>
      <c r="K8" s="124"/>
      <c r="L8" s="124"/>
      <c r="M8" s="124"/>
      <c r="N8" s="124"/>
      <c r="O8" s="124"/>
      <c r="P8" s="124"/>
      <c r="Q8" s="81"/>
      <c r="R8" s="81"/>
    </row>
    <row r="9" spans="1:20" ht="17.25">
      <c r="A9" s="74" t="s">
        <v>232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</row>
    <row r="10" spans="1:20" ht="13.5" thickBot="1">
      <c r="A10" s="2"/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</row>
    <row r="11" spans="1:20" ht="13.5" thickBot="1">
      <c r="A11" s="68"/>
      <c r="B11" s="472" t="s">
        <v>229</v>
      </c>
      <c r="C11" s="472"/>
      <c r="D11" s="472"/>
      <c r="E11" s="472"/>
      <c r="F11" s="472"/>
      <c r="G11" s="472"/>
      <c r="H11" s="472"/>
      <c r="I11" s="472"/>
      <c r="J11" s="472"/>
      <c r="K11" s="124"/>
      <c r="L11" s="473" t="s">
        <v>230</v>
      </c>
      <c r="M11" s="473"/>
      <c r="N11" s="473"/>
      <c r="O11" s="473"/>
      <c r="P11" s="473"/>
      <c r="Q11" s="473"/>
      <c r="R11" s="473"/>
      <c r="S11" s="473"/>
      <c r="T11" s="473"/>
    </row>
    <row r="12" spans="1:20" ht="13.5" thickBot="1">
      <c r="A12" s="474" t="s">
        <v>72</v>
      </c>
      <c r="B12" s="472" t="s">
        <v>47</v>
      </c>
      <c r="C12" s="472"/>
      <c r="D12" s="472"/>
      <c r="E12" s="472"/>
      <c r="F12" s="472"/>
      <c r="G12" s="472" t="s">
        <v>48</v>
      </c>
      <c r="H12" s="472"/>
      <c r="I12" s="472"/>
      <c r="J12" s="472"/>
      <c r="K12" s="124"/>
      <c r="L12" s="472" t="s">
        <v>47</v>
      </c>
      <c r="M12" s="472"/>
      <c r="N12" s="472"/>
      <c r="O12" s="472"/>
      <c r="P12" s="472"/>
      <c r="Q12" s="472" t="s">
        <v>48</v>
      </c>
      <c r="R12" s="472"/>
      <c r="S12" s="472"/>
      <c r="T12" s="472"/>
    </row>
    <row r="13" spans="1:20" ht="39" thickBot="1">
      <c r="A13" s="475"/>
      <c r="B13" s="383">
        <v>2017</v>
      </c>
      <c r="C13" s="383">
        <v>2018</v>
      </c>
      <c r="D13" s="389" t="s">
        <v>91</v>
      </c>
      <c r="E13" s="389" t="s">
        <v>92</v>
      </c>
      <c r="F13" s="390"/>
      <c r="G13" s="428">
        <v>2017</v>
      </c>
      <c r="H13" s="428">
        <v>2018</v>
      </c>
      <c r="I13" s="389" t="s">
        <v>91</v>
      </c>
      <c r="J13" s="389" t="s">
        <v>92</v>
      </c>
      <c r="K13" s="124"/>
      <c r="L13" s="428">
        <v>2017</v>
      </c>
      <c r="M13" s="428">
        <v>2018</v>
      </c>
      <c r="N13" s="389" t="s">
        <v>91</v>
      </c>
      <c r="O13" s="389" t="s">
        <v>92</v>
      </c>
      <c r="P13" s="390"/>
      <c r="Q13" s="428">
        <v>2017</v>
      </c>
      <c r="R13" s="428">
        <v>2018</v>
      </c>
      <c r="S13" s="389" t="s">
        <v>91</v>
      </c>
      <c r="T13" s="389" t="s">
        <v>92</v>
      </c>
    </row>
    <row r="14" spans="1:20" s="7" customFormat="1" ht="12.75">
      <c r="A14" s="196" t="s">
        <v>2</v>
      </c>
      <c r="B14" s="70">
        <v>1468765.7205200016</v>
      </c>
      <c r="C14" s="70">
        <v>1442152.8066100006</v>
      </c>
      <c r="D14" s="198">
        <v>-1.8119236811013684</v>
      </c>
      <c r="E14" s="198">
        <v>-1.8119236811013815</v>
      </c>
      <c r="F14" s="387"/>
      <c r="G14" s="70">
        <v>1990674.8436860025</v>
      </c>
      <c r="H14" s="70">
        <v>2039232.0542149986</v>
      </c>
      <c r="I14" s="198">
        <v>2.43923364395795</v>
      </c>
      <c r="J14" s="198">
        <v>2.4392336439579374</v>
      </c>
      <c r="K14" s="131"/>
      <c r="L14" s="70">
        <v>3364249.276039996</v>
      </c>
      <c r="M14" s="70">
        <v>3133719.694080019</v>
      </c>
      <c r="N14" s="198">
        <v>-6.852333553336742</v>
      </c>
      <c r="O14" s="198">
        <v>-6.852333553336752</v>
      </c>
      <c r="P14" s="70"/>
      <c r="Q14" s="70">
        <v>3957865.240916993</v>
      </c>
      <c r="R14" s="70">
        <v>4825755.701843996</v>
      </c>
      <c r="S14" s="198">
        <v>21.928246872951206</v>
      </c>
      <c r="T14" s="198">
        <v>21.928246872951203</v>
      </c>
    </row>
    <row r="15" spans="1:20" ht="12.75">
      <c r="A15" s="189" t="s">
        <v>39</v>
      </c>
      <c r="B15" s="193">
        <v>631948.6963600005</v>
      </c>
      <c r="C15" s="193">
        <v>616884.311890001</v>
      </c>
      <c r="D15" s="206">
        <v>-2.383798646435986</v>
      </c>
      <c r="E15" s="206">
        <v>-1.0256492413688794</v>
      </c>
      <c r="F15" s="387"/>
      <c r="G15" s="193">
        <v>534351.1901359999</v>
      </c>
      <c r="H15" s="193">
        <v>238793.74767400124</v>
      </c>
      <c r="I15" s="206">
        <v>-55.31145956403225</v>
      </c>
      <c r="J15" s="206">
        <v>-14.847097877357726</v>
      </c>
      <c r="K15" s="387"/>
      <c r="L15" s="193">
        <v>1314997.1161099966</v>
      </c>
      <c r="M15" s="193">
        <v>1340100.478730002</v>
      </c>
      <c r="N15" s="206">
        <v>1.9090051462824276</v>
      </c>
      <c r="O15" s="206">
        <v>0.7461802191291287</v>
      </c>
      <c r="P15" s="43"/>
      <c r="Q15" s="193">
        <v>1043772.1528330047</v>
      </c>
      <c r="R15" s="193">
        <v>636846.8149469991</v>
      </c>
      <c r="S15" s="206">
        <v>-38.98603126951888</v>
      </c>
      <c r="T15" s="206">
        <v>-10.281434892708111</v>
      </c>
    </row>
    <row r="16" spans="1:20" ht="12.75">
      <c r="A16" s="124" t="s">
        <v>113</v>
      </c>
      <c r="B16" s="43">
        <v>771162.4564200011</v>
      </c>
      <c r="C16" s="43">
        <v>755730.5301899995</v>
      </c>
      <c r="D16" s="208">
        <v>-2.0011251976194466</v>
      </c>
      <c r="E16" s="208">
        <v>-1.050673093360197</v>
      </c>
      <c r="F16" s="387"/>
      <c r="G16" s="43">
        <v>1321928.922293003</v>
      </c>
      <c r="H16" s="43">
        <v>1668020.8660409974</v>
      </c>
      <c r="I16" s="208">
        <v>26.180828478105123</v>
      </c>
      <c r="J16" s="208">
        <v>17.38565918214744</v>
      </c>
      <c r="K16" s="387"/>
      <c r="L16" s="43">
        <v>1920122.18998</v>
      </c>
      <c r="M16" s="43">
        <v>1655355.437300017</v>
      </c>
      <c r="N16" s="208">
        <v>-13.789057491322499</v>
      </c>
      <c r="O16" s="208">
        <v>-7.870009947408999</v>
      </c>
      <c r="P16" s="43"/>
      <c r="Q16" s="43">
        <v>2636061.6089329887</v>
      </c>
      <c r="R16" s="43">
        <v>3896187.0442539975</v>
      </c>
      <c r="S16" s="208">
        <v>47.803337791906756</v>
      </c>
      <c r="T16" s="208">
        <v>31.838512900683092</v>
      </c>
    </row>
    <row r="17" spans="1:20" ht="12.75">
      <c r="A17" s="189" t="s">
        <v>14</v>
      </c>
      <c r="B17" s="193">
        <v>19072.110229999995</v>
      </c>
      <c r="C17" s="193">
        <v>25637.73240999999</v>
      </c>
      <c r="D17" s="206">
        <v>34.425252899767855</v>
      </c>
      <c r="E17" s="206">
        <v>0.44701630003153286</v>
      </c>
      <c r="F17" s="387"/>
      <c r="G17" s="193">
        <v>26891.550603</v>
      </c>
      <c r="H17" s="193">
        <v>27111.86377</v>
      </c>
      <c r="I17" s="206">
        <v>0.819265390279944</v>
      </c>
      <c r="J17" s="206">
        <v>0.011067260316208142</v>
      </c>
      <c r="K17" s="387"/>
      <c r="L17" s="193">
        <v>38303.50542999997</v>
      </c>
      <c r="M17" s="193">
        <v>49178.72632000003</v>
      </c>
      <c r="N17" s="206">
        <v>28.392233995070338</v>
      </c>
      <c r="O17" s="206">
        <v>0.32325847455635354</v>
      </c>
      <c r="P17" s="43"/>
      <c r="Q17" s="193">
        <v>49041.892317000005</v>
      </c>
      <c r="R17" s="193">
        <v>54982.881045999995</v>
      </c>
      <c r="S17" s="206">
        <v>12.114109893228143</v>
      </c>
      <c r="T17" s="206">
        <v>0.1501058870721817</v>
      </c>
    </row>
    <row r="18" spans="1:20" ht="13.5" thickBot="1">
      <c r="A18" s="68" t="s">
        <v>98</v>
      </c>
      <c r="B18" s="369">
        <v>46582.45751000002</v>
      </c>
      <c r="C18" s="369">
        <v>43900.23212000003</v>
      </c>
      <c r="D18" s="374">
        <v>-5.758016071659999</v>
      </c>
      <c r="E18" s="374">
        <v>-0.18261764640383754</v>
      </c>
      <c r="F18" s="388"/>
      <c r="G18" s="369">
        <v>107503.18065399991</v>
      </c>
      <c r="H18" s="369">
        <v>105305.57672999999</v>
      </c>
      <c r="I18" s="374">
        <v>-2.044222236617288</v>
      </c>
      <c r="J18" s="374">
        <v>-0.11039492114798422</v>
      </c>
      <c r="K18" s="388"/>
      <c r="L18" s="369">
        <v>90826.46451999994</v>
      </c>
      <c r="M18" s="369">
        <v>89085.05172999999</v>
      </c>
      <c r="N18" s="374">
        <v>-1.9172966813174708</v>
      </c>
      <c r="O18" s="374">
        <v>-0.05176229961323603</v>
      </c>
      <c r="P18" s="369"/>
      <c r="Q18" s="369">
        <v>228989.5868339999</v>
      </c>
      <c r="R18" s="369">
        <v>237738.9615969999</v>
      </c>
      <c r="S18" s="374">
        <v>3.82086141294391</v>
      </c>
      <c r="T18" s="374">
        <v>0.22106297790403998</v>
      </c>
    </row>
    <row r="19" spans="1:20" ht="12.75">
      <c r="A19" s="10" t="s">
        <v>224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43"/>
      <c r="M19" s="43"/>
      <c r="N19" s="198"/>
      <c r="O19" s="198"/>
      <c r="P19" s="125"/>
      <c r="Q19" s="125"/>
      <c r="R19" s="125"/>
      <c r="S19" s="125"/>
      <c r="T19" s="125"/>
    </row>
    <row r="20" spans="1:18" ht="12.75">
      <c r="A20" s="10" t="s">
        <v>226</v>
      </c>
      <c r="B20" s="23"/>
      <c r="C20" s="165"/>
      <c r="G20" s="43"/>
      <c r="H20" s="43"/>
      <c r="L20" s="43"/>
      <c r="M20" s="43"/>
      <c r="N20" s="43"/>
      <c r="O20" s="43"/>
      <c r="P20" s="43"/>
      <c r="Q20" s="43"/>
      <c r="R20" s="43"/>
    </row>
    <row r="21" spans="1:18" ht="12.75">
      <c r="A21" s="469"/>
      <c r="B21" s="469"/>
      <c r="C21" s="469"/>
      <c r="D21" s="469"/>
      <c r="E21" s="469"/>
      <c r="F21" s="469"/>
      <c r="L21" s="43"/>
      <c r="M21" s="43"/>
      <c r="N21" s="43"/>
      <c r="O21" s="43"/>
      <c r="P21" s="43"/>
      <c r="Q21" s="43"/>
      <c r="R21" s="43"/>
    </row>
    <row r="22" spans="2:3" ht="12.75">
      <c r="B22" s="43"/>
      <c r="C22" s="23"/>
    </row>
    <row r="23" spans="2:3" ht="12.75">
      <c r="B23" s="43"/>
      <c r="C23" s="43"/>
    </row>
    <row r="24" spans="2:3" ht="12.75">
      <c r="B24" s="43"/>
      <c r="C24" s="43"/>
    </row>
    <row r="25" spans="2:3" ht="12.75">
      <c r="B25" s="43"/>
      <c r="C25" s="43"/>
    </row>
    <row r="26" spans="2:3" ht="12.75">
      <c r="B26" s="43"/>
      <c r="C26" s="43"/>
    </row>
    <row r="27" spans="2:3" ht="12.75">
      <c r="B27" s="43"/>
      <c r="C27" s="43"/>
    </row>
  </sheetData>
  <sheetProtection/>
  <mergeCells count="9">
    <mergeCell ref="A21:F21"/>
    <mergeCell ref="O1:T5"/>
    <mergeCell ref="B11:J11"/>
    <mergeCell ref="L11:T11"/>
    <mergeCell ref="A12:A13"/>
    <mergeCell ref="B12:F12"/>
    <mergeCell ref="G12:J12"/>
    <mergeCell ref="L12:P12"/>
    <mergeCell ref="Q12:T1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A8">
      <selection activeCell="P24" sqref="P24"/>
    </sheetView>
  </sheetViews>
  <sheetFormatPr defaultColWidth="11.421875" defaultRowHeight="12.75"/>
  <cols>
    <col min="1" max="1" width="38.140625" style="26" customWidth="1"/>
    <col min="2" max="3" width="10.28125" style="26" bestFit="1" customWidth="1"/>
    <col min="4" max="4" width="10.7109375" style="26" customWidth="1"/>
    <col min="5" max="5" width="14.57421875" style="26" bestFit="1" customWidth="1"/>
    <col min="6" max="6" width="12.8515625" style="26" customWidth="1"/>
    <col min="7" max="7" width="1.28515625" style="156" customWidth="1"/>
    <col min="8" max="9" width="11.28125" style="26" bestFit="1" customWidth="1"/>
    <col min="10" max="10" width="9.140625" style="26" bestFit="1" customWidth="1"/>
    <col min="11" max="11" width="11.7109375" style="26" bestFit="1" customWidth="1"/>
    <col min="12" max="12" width="13.421875" style="26" customWidth="1"/>
    <col min="13" max="16384" width="11.421875" style="26" customWidth="1"/>
  </cols>
  <sheetData>
    <row r="1" spans="8:13" ht="12.75">
      <c r="H1" s="470" t="s">
        <v>107</v>
      </c>
      <c r="I1" s="470"/>
      <c r="J1" s="470"/>
      <c r="K1" s="470"/>
      <c r="L1" s="470"/>
      <c r="M1" s="179"/>
    </row>
    <row r="2" spans="8:13" ht="12.75">
      <c r="H2" s="470"/>
      <c r="I2" s="470"/>
      <c r="J2" s="470"/>
      <c r="K2" s="470"/>
      <c r="L2" s="470"/>
      <c r="M2" s="179"/>
    </row>
    <row r="3" spans="8:13" ht="12.75">
      <c r="H3" s="470"/>
      <c r="I3" s="470"/>
      <c r="J3" s="470"/>
      <c r="K3" s="470"/>
      <c r="L3" s="470"/>
      <c r="M3" s="179"/>
    </row>
    <row r="4" spans="8:13" ht="12.75">
      <c r="H4" s="470"/>
      <c r="I4" s="470"/>
      <c r="J4" s="470"/>
      <c r="K4" s="470"/>
      <c r="L4" s="470"/>
      <c r="M4" s="179"/>
    </row>
    <row r="5" spans="8:13" ht="12.75">
      <c r="H5" s="470"/>
      <c r="I5" s="470"/>
      <c r="J5" s="470"/>
      <c r="K5" s="470"/>
      <c r="L5" s="470"/>
      <c r="M5" s="179"/>
    </row>
    <row r="7" spans="1:7" ht="15">
      <c r="A7" s="345" t="s">
        <v>81</v>
      </c>
      <c r="B7" s="346"/>
      <c r="C7" s="40"/>
      <c r="E7" s="40"/>
      <c r="F7" s="40"/>
      <c r="G7" s="40"/>
    </row>
    <row r="8" spans="1:7" ht="15">
      <c r="A8" s="345" t="s">
        <v>1</v>
      </c>
      <c r="B8" s="347"/>
      <c r="C8" s="63"/>
      <c r="D8" s="40"/>
      <c r="E8" s="40"/>
      <c r="F8" s="40"/>
      <c r="G8" s="40"/>
    </row>
    <row r="9" spans="1:12" ht="15">
      <c r="A9" s="74" t="s">
        <v>234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</row>
    <row r="10" spans="1:12" ht="13.5" thickBot="1">
      <c r="A10" s="4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</row>
    <row r="11" spans="1:12" ht="13.5" thickBot="1">
      <c r="A11" s="391"/>
      <c r="B11" s="478" t="s">
        <v>229</v>
      </c>
      <c r="C11" s="478"/>
      <c r="D11" s="478"/>
      <c r="E11" s="478"/>
      <c r="F11" s="478"/>
      <c r="G11" s="381"/>
      <c r="H11" s="479" t="s">
        <v>230</v>
      </c>
      <c r="I11" s="479"/>
      <c r="J11" s="479"/>
      <c r="K11" s="479"/>
      <c r="L11" s="479"/>
    </row>
    <row r="12" spans="1:12" ht="13.5" thickBot="1">
      <c r="A12" s="480" t="s">
        <v>80</v>
      </c>
      <c r="B12" s="478" t="s">
        <v>47</v>
      </c>
      <c r="C12" s="478"/>
      <c r="D12" s="478"/>
      <c r="E12" s="478"/>
      <c r="F12" s="476" t="s">
        <v>235</v>
      </c>
      <c r="G12" s="392"/>
      <c r="H12" s="478" t="s">
        <v>47</v>
      </c>
      <c r="I12" s="478"/>
      <c r="J12" s="478"/>
      <c r="K12" s="478"/>
      <c r="L12" s="476" t="s">
        <v>235</v>
      </c>
    </row>
    <row r="13" spans="1:12" ht="39" thickBot="1">
      <c r="A13" s="481"/>
      <c r="B13" s="176">
        <v>2017</v>
      </c>
      <c r="C13" s="176">
        <v>2018</v>
      </c>
      <c r="D13" s="389" t="s">
        <v>91</v>
      </c>
      <c r="E13" s="389" t="s">
        <v>92</v>
      </c>
      <c r="F13" s="477"/>
      <c r="G13" s="393"/>
      <c r="H13" s="176">
        <v>2017</v>
      </c>
      <c r="I13" s="176">
        <v>2018</v>
      </c>
      <c r="J13" s="389" t="s">
        <v>91</v>
      </c>
      <c r="K13" s="389" t="s">
        <v>92</v>
      </c>
      <c r="L13" s="477"/>
    </row>
    <row r="14" spans="1:18" s="34" customFormat="1" ht="12.75">
      <c r="A14" s="196" t="s">
        <v>2</v>
      </c>
      <c r="B14" s="164">
        <v>1468765.720520001</v>
      </c>
      <c r="C14" s="164">
        <v>1442152.8066100003</v>
      </c>
      <c r="D14" s="197">
        <v>-1.811923681101335</v>
      </c>
      <c r="E14" s="304">
        <v>-1.811923681101328</v>
      </c>
      <c r="F14" s="199">
        <v>100.00000000000001</v>
      </c>
      <c r="G14" s="197"/>
      <c r="H14" s="164">
        <v>3364249.2760400074</v>
      </c>
      <c r="I14" s="164">
        <v>3133719.6940799984</v>
      </c>
      <c r="J14" s="199">
        <v>-6.852333553337675</v>
      </c>
      <c r="K14" s="197">
        <v>-6.8523335533376635</v>
      </c>
      <c r="L14" s="199">
        <v>99.99999999999997</v>
      </c>
      <c r="M14" s="164"/>
      <c r="N14" s="164"/>
      <c r="O14" s="164"/>
      <c r="P14" s="128"/>
      <c r="Q14" s="164"/>
      <c r="R14" s="164"/>
    </row>
    <row r="15" spans="1:18" s="34" customFormat="1" ht="14.25">
      <c r="A15" s="134" t="s">
        <v>174</v>
      </c>
      <c r="B15" s="311">
        <v>408417.8868799994</v>
      </c>
      <c r="C15" s="311">
        <v>389995.52222999884</v>
      </c>
      <c r="D15" s="200">
        <v>-4.510665483026067</v>
      </c>
      <c r="E15" s="305">
        <v>-1.2542752320961255</v>
      </c>
      <c r="F15" s="200">
        <v>27.042593575554775</v>
      </c>
      <c r="G15" s="197"/>
      <c r="H15" s="311">
        <v>818126.6996300004</v>
      </c>
      <c r="I15" s="311">
        <v>873090.4538699994</v>
      </c>
      <c r="J15" s="200">
        <v>6.7182447736831685</v>
      </c>
      <c r="K15" s="306">
        <v>1.6337598593376474</v>
      </c>
      <c r="L15" s="306">
        <v>27.86115348859632</v>
      </c>
      <c r="M15" s="164"/>
      <c r="N15" s="164"/>
      <c r="O15" s="63"/>
      <c r="P15" s="128"/>
      <c r="Q15" s="164"/>
      <c r="R15" s="164"/>
    </row>
    <row r="16" spans="1:18" s="34" customFormat="1" ht="14.25">
      <c r="A16" s="131" t="s">
        <v>175</v>
      </c>
      <c r="B16" s="164">
        <v>1060347.8336400015</v>
      </c>
      <c r="C16" s="164">
        <v>1052157.2843800015</v>
      </c>
      <c r="D16" s="202">
        <v>-0.7724398541828492</v>
      </c>
      <c r="E16" s="307">
        <v>-0.5576484490052024</v>
      </c>
      <c r="F16" s="202">
        <v>72.95740642444524</v>
      </c>
      <c r="G16" s="197"/>
      <c r="H16" s="164">
        <v>2546122.576410007</v>
      </c>
      <c r="I16" s="164">
        <v>2260629.240209999</v>
      </c>
      <c r="J16" s="202">
        <v>-11.212866923420039</v>
      </c>
      <c r="K16" s="202">
        <v>-8.486093412675311</v>
      </c>
      <c r="L16" s="202">
        <v>72.13884651140366</v>
      </c>
      <c r="M16" s="164"/>
      <c r="N16" s="63"/>
      <c r="O16" s="164"/>
      <c r="P16" s="128"/>
      <c r="Q16" s="164"/>
      <c r="R16" s="164"/>
    </row>
    <row r="17" spans="1:18" ht="12.75">
      <c r="A17" s="204" t="s">
        <v>216</v>
      </c>
      <c r="B17" s="310">
        <v>144035.98344000021</v>
      </c>
      <c r="C17" s="310">
        <v>82903.67399999997</v>
      </c>
      <c r="D17" s="205">
        <v>-42.44238695080357</v>
      </c>
      <c r="E17" s="308">
        <v>-4.162155242727001</v>
      </c>
      <c r="F17" s="281">
        <v>5.748605391884767</v>
      </c>
      <c r="G17" s="197"/>
      <c r="H17" s="310">
        <v>605994.4399400002</v>
      </c>
      <c r="I17" s="310">
        <v>158365.74184999993</v>
      </c>
      <c r="J17" s="281">
        <v>-73.8667995261343</v>
      </c>
      <c r="K17" s="281">
        <v>-13.305455730584129</v>
      </c>
      <c r="L17" s="281">
        <v>5.053602661053995</v>
      </c>
      <c r="M17" s="164"/>
      <c r="N17" s="164"/>
      <c r="O17" s="164"/>
      <c r="P17" s="128"/>
      <c r="Q17" s="164"/>
      <c r="R17" s="164"/>
    </row>
    <row r="18" spans="1:18" ht="12.75">
      <c r="A18" s="157" t="s">
        <v>215</v>
      </c>
      <c r="B18" s="63">
        <v>33805.24166999999</v>
      </c>
      <c r="C18" s="63">
        <v>16049.36016</v>
      </c>
      <c r="D18" s="207">
        <v>-52.524048439970805</v>
      </c>
      <c r="E18" s="309">
        <v>-1.2088981422928162</v>
      </c>
      <c r="F18" s="282">
        <v>1.112875146547505</v>
      </c>
      <c r="G18" s="197"/>
      <c r="H18" s="63">
        <v>69683.05525</v>
      </c>
      <c r="I18" s="63">
        <v>40958.82649</v>
      </c>
      <c r="J18" s="282">
        <v>-41.22125336919695</v>
      </c>
      <c r="K18" s="282">
        <v>-0.8538079792294918</v>
      </c>
      <c r="L18" s="282">
        <v>1.3070354239843633</v>
      </c>
      <c r="M18" s="164"/>
      <c r="N18" s="164"/>
      <c r="O18" s="164"/>
      <c r="P18" s="128"/>
      <c r="Q18" s="164"/>
      <c r="R18" s="164"/>
    </row>
    <row r="19" spans="1:18" ht="12.75">
      <c r="A19" s="204" t="s">
        <v>45</v>
      </c>
      <c r="B19" s="310">
        <v>32177.21766999997</v>
      </c>
      <c r="C19" s="310">
        <v>18531.245500000034</v>
      </c>
      <c r="D19" s="205">
        <v>-42.40880087877389</v>
      </c>
      <c r="E19" s="308">
        <v>-0.9290775226677215</v>
      </c>
      <c r="F19" s="281">
        <v>1.2849710110512176</v>
      </c>
      <c r="G19" s="197"/>
      <c r="H19" s="310">
        <v>48381.16830999997</v>
      </c>
      <c r="I19" s="310">
        <v>36776.728940000045</v>
      </c>
      <c r="J19" s="281">
        <v>-23.98544676648785</v>
      </c>
      <c r="K19" s="281">
        <v>-0.3449339932283285</v>
      </c>
      <c r="L19" s="281">
        <v>1.1735806814335066</v>
      </c>
      <c r="M19" s="164"/>
      <c r="N19" s="164"/>
      <c r="O19" s="164"/>
      <c r="P19" s="128"/>
      <c r="Q19" s="164"/>
      <c r="R19" s="164"/>
    </row>
    <row r="20" spans="1:18" ht="12.75">
      <c r="A20" s="157" t="s">
        <v>170</v>
      </c>
      <c r="B20" s="63">
        <v>30696.910720000025</v>
      </c>
      <c r="C20" s="63">
        <v>17701.918550000006</v>
      </c>
      <c r="D20" s="207">
        <v>-42.33322463140685</v>
      </c>
      <c r="E20" s="309">
        <v>-0.8847559545030286</v>
      </c>
      <c r="F20" s="282">
        <v>1.2274648337447025</v>
      </c>
      <c r="G20" s="197"/>
      <c r="H20" s="63">
        <v>69709.90830000004</v>
      </c>
      <c r="I20" s="63">
        <v>37012.28053000002</v>
      </c>
      <c r="J20" s="282">
        <v>-46.9052801350479</v>
      </c>
      <c r="K20" s="282">
        <v>-0.9719145368588076</v>
      </c>
      <c r="L20" s="282">
        <v>1.181097358513622</v>
      </c>
      <c r="M20" s="164"/>
      <c r="N20" s="63"/>
      <c r="O20" s="164"/>
      <c r="P20" s="128"/>
      <c r="Q20" s="164"/>
      <c r="R20" s="164"/>
    </row>
    <row r="21" spans="1:18" ht="12.75">
      <c r="A21" s="204" t="s">
        <v>95</v>
      </c>
      <c r="B21" s="310">
        <v>77106.16880000007</v>
      </c>
      <c r="C21" s="310">
        <v>66099.49458000006</v>
      </c>
      <c r="D21" s="205">
        <v>-14.274699925176426</v>
      </c>
      <c r="E21" s="308">
        <v>-0.7493825643005356</v>
      </c>
      <c r="F21" s="281">
        <v>4.583390489346061</v>
      </c>
      <c r="G21" s="197"/>
      <c r="H21" s="310">
        <v>133550.26583000005</v>
      </c>
      <c r="I21" s="310">
        <v>116212.36213000004</v>
      </c>
      <c r="J21" s="281">
        <v>-12.98230564517927</v>
      </c>
      <c r="K21" s="281">
        <v>-0.5153572841192114</v>
      </c>
      <c r="L21" s="281">
        <v>3.7084478981812006</v>
      </c>
      <c r="M21" s="164"/>
      <c r="N21" s="164"/>
      <c r="O21" s="63"/>
      <c r="P21" s="128"/>
      <c r="Q21" s="164"/>
      <c r="R21" s="164"/>
    </row>
    <row r="22" spans="1:18" ht="12.75">
      <c r="A22" s="157" t="s">
        <v>44</v>
      </c>
      <c r="B22" s="63">
        <v>30008.157040000002</v>
      </c>
      <c r="C22" s="63">
        <v>24578.551560000018</v>
      </c>
      <c r="D22" s="207">
        <v>-18.093765214446456</v>
      </c>
      <c r="E22" s="309">
        <v>-0.36967131000835796</v>
      </c>
      <c r="F22" s="282">
        <v>1.7042959280976364</v>
      </c>
      <c r="G22" s="197"/>
      <c r="H22" s="63">
        <v>60035.52226000002</v>
      </c>
      <c r="I22" s="63">
        <v>82560.59154000001</v>
      </c>
      <c r="J22" s="282">
        <v>37.51956913516818</v>
      </c>
      <c r="K22" s="282">
        <v>0.6695422197285514</v>
      </c>
      <c r="L22" s="282">
        <v>2.63458763385786</v>
      </c>
      <c r="M22" s="164"/>
      <c r="N22" s="63"/>
      <c r="O22" s="63"/>
      <c r="P22" s="128"/>
      <c r="Q22" s="164"/>
      <c r="R22" s="164"/>
    </row>
    <row r="23" spans="1:18" ht="12.75">
      <c r="A23" s="204" t="s">
        <v>43</v>
      </c>
      <c r="B23" s="310">
        <v>80039.07234000006</v>
      </c>
      <c r="C23" s="310">
        <v>77819.38032000001</v>
      </c>
      <c r="D23" s="205">
        <v>-2.7732605527597376</v>
      </c>
      <c r="E23" s="308">
        <v>-0.1511263497635414</v>
      </c>
      <c r="F23" s="281">
        <v>5.3960565040903195</v>
      </c>
      <c r="G23" s="197"/>
      <c r="H23" s="310">
        <v>180700.4935200002</v>
      </c>
      <c r="I23" s="310">
        <v>188937.52556999988</v>
      </c>
      <c r="J23" s="281">
        <v>4.55838934888575</v>
      </c>
      <c r="K23" s="281">
        <v>0.2448401225397701</v>
      </c>
      <c r="L23" s="281">
        <v>6.0291775913119245</v>
      </c>
      <c r="M23" s="164"/>
      <c r="N23" s="164"/>
      <c r="O23" s="164"/>
      <c r="P23" s="128"/>
      <c r="Q23" s="164"/>
      <c r="R23" s="164"/>
    </row>
    <row r="24" spans="1:18" ht="12.75">
      <c r="A24" s="157" t="s">
        <v>168</v>
      </c>
      <c r="B24" s="63">
        <v>731.42655</v>
      </c>
      <c r="C24" s="63">
        <v>71.58066000000001</v>
      </c>
      <c r="D24" s="207">
        <v>-90.21355459410107</v>
      </c>
      <c r="E24" s="309">
        <v>-0.04492519676769067</v>
      </c>
      <c r="F24" s="282">
        <v>0.00496345877301735</v>
      </c>
      <c r="G24" s="197"/>
      <c r="H24" s="63">
        <v>804.48728</v>
      </c>
      <c r="I24" s="63">
        <v>191.62289</v>
      </c>
      <c r="J24" s="282">
        <v>-76.18074334251749</v>
      </c>
      <c r="K24" s="282">
        <v>-0.018216973229801533</v>
      </c>
      <c r="L24" s="282">
        <v>0.006114870144959054</v>
      </c>
      <c r="M24" s="164"/>
      <c r="N24" s="164"/>
      <c r="O24" s="164"/>
      <c r="P24" s="128"/>
      <c r="Q24" s="164"/>
      <c r="R24" s="164"/>
    </row>
    <row r="25" spans="1:18" ht="12.75">
      <c r="A25" s="204" t="s">
        <v>161</v>
      </c>
      <c r="B25" s="310">
        <v>1742.4285899999995</v>
      </c>
      <c r="C25" s="310">
        <v>1195.3877299999997</v>
      </c>
      <c r="D25" s="205">
        <v>-31.39531015156265</v>
      </c>
      <c r="E25" s="308">
        <v>-0.037244936503986886</v>
      </c>
      <c r="F25" s="281">
        <v>0.08288911719486512</v>
      </c>
      <c r="G25" s="197"/>
      <c r="H25" s="310">
        <v>3724.993740000001</v>
      </c>
      <c r="I25" s="310">
        <v>2999.7696599999995</v>
      </c>
      <c r="J25" s="281">
        <v>-19.4691355373929</v>
      </c>
      <c r="K25" s="281">
        <v>-0.021556787874341114</v>
      </c>
      <c r="L25" s="281">
        <v>0.09572552598328919</v>
      </c>
      <c r="M25" s="164"/>
      <c r="N25" s="164"/>
      <c r="O25" s="164"/>
      <c r="P25" s="128"/>
      <c r="Q25" s="164"/>
      <c r="R25" s="164"/>
    </row>
    <row r="26" spans="1:18" ht="12.75">
      <c r="A26" s="157" t="s">
        <v>166</v>
      </c>
      <c r="B26" s="63">
        <v>90.38208999999999</v>
      </c>
      <c r="C26" s="63">
        <v>3.84242</v>
      </c>
      <c r="D26" s="207">
        <v>-95.74869313157065</v>
      </c>
      <c r="E26" s="309">
        <v>-0.005891999574265768</v>
      </c>
      <c r="F26" s="282">
        <v>0.000266436398583323</v>
      </c>
      <c r="G26" s="197"/>
      <c r="H26" s="63">
        <v>130.1383</v>
      </c>
      <c r="I26" s="63">
        <v>3.84242</v>
      </c>
      <c r="J26" s="282">
        <v>-97.04743338433036</v>
      </c>
      <c r="K26" s="282">
        <v>-0.0037540583243778065</v>
      </c>
      <c r="L26" s="282">
        <v>0.00012261530625278414</v>
      </c>
      <c r="M26" s="164"/>
      <c r="N26" s="164"/>
      <c r="O26" s="63"/>
      <c r="P26" s="128"/>
      <c r="Q26" s="164"/>
      <c r="R26" s="164"/>
    </row>
    <row r="27" spans="1:18" ht="12.75">
      <c r="A27" s="204" t="s">
        <v>206</v>
      </c>
      <c r="B27" s="310">
        <v>18.604070000000007</v>
      </c>
      <c r="C27" s="310">
        <v>2.1795099999999996</v>
      </c>
      <c r="D27" s="205">
        <v>-88.28476779543402</v>
      </c>
      <c r="E27" s="308">
        <v>-0.0011182559458281112</v>
      </c>
      <c r="F27" s="281">
        <v>0.00015112892267798373</v>
      </c>
      <c r="G27" s="197"/>
      <c r="H27" s="310">
        <v>411.29498</v>
      </c>
      <c r="I27" s="310">
        <v>5.95246</v>
      </c>
      <c r="J27" s="281">
        <v>-98.5527516042136</v>
      </c>
      <c r="K27" s="281">
        <v>-0.01204852811849664</v>
      </c>
      <c r="L27" s="281">
        <v>0.00018994870572645558</v>
      </c>
      <c r="M27" s="164"/>
      <c r="N27" s="164"/>
      <c r="O27" s="164"/>
      <c r="P27" s="128"/>
      <c r="Q27" s="164"/>
      <c r="R27" s="164"/>
    </row>
    <row r="28" spans="1:18" ht="12.75">
      <c r="A28" s="157" t="s">
        <v>52</v>
      </c>
      <c r="B28" s="63">
        <v>19299.45569999998</v>
      </c>
      <c r="C28" s="63">
        <v>19331.77113000002</v>
      </c>
      <c r="D28" s="207">
        <v>0.16744218335669192</v>
      </c>
      <c r="E28" s="309">
        <v>0.0022001759401489855</v>
      </c>
      <c r="F28" s="282">
        <v>1.3404800823736762</v>
      </c>
      <c r="G28" s="197"/>
      <c r="H28" s="63">
        <v>41257.358309999974</v>
      </c>
      <c r="I28" s="63">
        <v>43133.292190000015</v>
      </c>
      <c r="J28" s="282">
        <v>4.546907404746148</v>
      </c>
      <c r="K28" s="282">
        <v>0.055760846657836406</v>
      </c>
      <c r="L28" s="282">
        <v>1.3764247093153985</v>
      </c>
      <c r="M28" s="164"/>
      <c r="N28" s="164"/>
      <c r="O28" s="164"/>
      <c r="P28" s="128"/>
      <c r="Q28" s="164"/>
      <c r="R28" s="164"/>
    </row>
    <row r="29" spans="1:18" ht="12.75">
      <c r="A29" s="204" t="s">
        <v>217</v>
      </c>
      <c r="B29" s="310">
        <v>8.83059</v>
      </c>
      <c r="C29" s="310">
        <v>42.197050000000004</v>
      </c>
      <c r="D29" s="205">
        <v>377.85085707749994</v>
      </c>
      <c r="E29" s="308">
        <v>0.002271734663591343</v>
      </c>
      <c r="F29" s="281">
        <v>0.0029259763463755683</v>
      </c>
      <c r="G29" s="197"/>
      <c r="H29" s="310">
        <v>8.83059</v>
      </c>
      <c r="I29" s="310">
        <v>163.31708</v>
      </c>
      <c r="J29" s="281" t="s">
        <v>173</v>
      </c>
      <c r="K29" s="281">
        <v>0.004592004852323044</v>
      </c>
      <c r="L29" s="281">
        <v>0.00521160460868683</v>
      </c>
      <c r="M29" s="164"/>
      <c r="N29" s="164"/>
      <c r="O29" s="164"/>
      <c r="P29" s="128"/>
      <c r="Q29" s="164"/>
      <c r="R29" s="164"/>
    </row>
    <row r="30" spans="1:18" ht="12.75">
      <c r="A30" s="157" t="s">
        <v>93</v>
      </c>
      <c r="B30" s="63">
        <v>20843.620409999934</v>
      </c>
      <c r="C30" s="63">
        <v>20936.21164999999</v>
      </c>
      <c r="D30" s="207">
        <v>0.4442186058792208</v>
      </c>
      <c r="E30" s="309">
        <v>0.006304016951544663</v>
      </c>
      <c r="F30" s="282">
        <v>1.4517332389494664</v>
      </c>
      <c r="G30" s="197"/>
      <c r="H30" s="63">
        <v>40053.57471999994</v>
      </c>
      <c r="I30" s="63">
        <v>39092.12508999999</v>
      </c>
      <c r="J30" s="282">
        <v>-2.400409043939522</v>
      </c>
      <c r="K30" s="282">
        <v>-0.028578430167090774</v>
      </c>
      <c r="L30" s="282">
        <v>1.2474671925459722</v>
      </c>
      <c r="M30" s="164"/>
      <c r="N30" s="164"/>
      <c r="O30" s="63"/>
      <c r="P30" s="118"/>
      <c r="Q30" s="164"/>
      <c r="R30" s="164"/>
    </row>
    <row r="31" spans="1:18" ht="12.75">
      <c r="A31" s="204" t="s">
        <v>171</v>
      </c>
      <c r="B31" s="310">
        <v>25858.091410000005</v>
      </c>
      <c r="C31" s="310">
        <v>26006.316560000007</v>
      </c>
      <c r="D31" s="205">
        <v>0.573225408054201</v>
      </c>
      <c r="E31" s="308">
        <v>0.010091817090306593</v>
      </c>
      <c r="F31" s="281">
        <v>1.803298266369693</v>
      </c>
      <c r="G31" s="197"/>
      <c r="H31" s="310">
        <v>56618.81017999999</v>
      </c>
      <c r="I31" s="310">
        <v>57794.05378000002</v>
      </c>
      <c r="J31" s="281">
        <v>2.0757122876014833</v>
      </c>
      <c r="K31" s="281">
        <v>0.034933309144778366</v>
      </c>
      <c r="L31" s="281">
        <v>1.8442636681634434</v>
      </c>
      <c r="M31" s="164"/>
      <c r="N31" s="164"/>
      <c r="O31" s="164"/>
      <c r="P31" s="128"/>
      <c r="Q31" s="164"/>
      <c r="R31" s="164"/>
    </row>
    <row r="32" spans="1:18" ht="12.75">
      <c r="A32" s="157" t="s">
        <v>75</v>
      </c>
      <c r="B32" s="63">
        <v>40160.94259999999</v>
      </c>
      <c r="C32" s="63">
        <v>40332.90516999997</v>
      </c>
      <c r="D32" s="207">
        <v>0.42818360045160375</v>
      </c>
      <c r="E32" s="309">
        <v>0.011707964558098747</v>
      </c>
      <c r="F32" s="282">
        <v>2.7967150904631666</v>
      </c>
      <c r="G32" s="197"/>
      <c r="H32" s="63">
        <v>85693.17721000007</v>
      </c>
      <c r="I32" s="63">
        <v>89212.58553</v>
      </c>
      <c r="J32" s="282">
        <v>4.106987784307803</v>
      </c>
      <c r="K32" s="282">
        <v>0.10461199605703891</v>
      </c>
      <c r="L32" s="282">
        <v>2.8468591399075707</v>
      </c>
      <c r="M32" s="164"/>
      <c r="N32" s="164"/>
      <c r="O32" s="164"/>
      <c r="P32" s="128"/>
      <c r="Q32" s="164"/>
      <c r="R32" s="164"/>
    </row>
    <row r="33" spans="1:18" ht="12.75">
      <c r="A33" s="204" t="s">
        <v>214</v>
      </c>
      <c r="B33" s="310">
        <v>2215.40916</v>
      </c>
      <c r="C33" s="310">
        <v>2446.879929999999</v>
      </c>
      <c r="D33" s="205">
        <v>10.448217610511247</v>
      </c>
      <c r="E33" s="308">
        <v>0.01575954332036353</v>
      </c>
      <c r="F33" s="281">
        <v>0.16966856208197265</v>
      </c>
      <c r="G33" s="197"/>
      <c r="H33" s="310">
        <v>4705.06825</v>
      </c>
      <c r="I33" s="310">
        <v>5377.772259999999</v>
      </c>
      <c r="J33" s="281">
        <v>14.297433623837419</v>
      </c>
      <c r="K33" s="281">
        <v>0.019995664851322363</v>
      </c>
      <c r="L33" s="281">
        <v>0.17160986894135125</v>
      </c>
      <c r="M33" s="164"/>
      <c r="N33" s="164"/>
      <c r="O33" s="164"/>
      <c r="P33" s="128"/>
      <c r="Q33" s="164"/>
      <c r="R33" s="164"/>
    </row>
    <row r="34" spans="1:18" ht="12.75">
      <c r="A34" s="157" t="s">
        <v>233</v>
      </c>
      <c r="B34" s="63">
        <v>0</v>
      </c>
      <c r="C34" s="63">
        <v>467.8623600000001</v>
      </c>
      <c r="D34" s="207" t="s">
        <v>163</v>
      </c>
      <c r="E34" s="309">
        <v>0.03185411760797075</v>
      </c>
      <c r="F34" s="282">
        <v>0.032441940816228886</v>
      </c>
      <c r="G34" s="197"/>
      <c r="H34" s="63">
        <v>0</v>
      </c>
      <c r="I34" s="63">
        <v>1659.9342999999997</v>
      </c>
      <c r="J34" s="282" t="s">
        <v>163</v>
      </c>
      <c r="K34" s="282">
        <v>0.04934040743716458</v>
      </c>
      <c r="L34" s="282">
        <v>0.05297009503229756</v>
      </c>
      <c r="M34" s="164"/>
      <c r="N34" s="164"/>
      <c r="O34" s="164"/>
      <c r="P34" s="128"/>
      <c r="Q34" s="164"/>
      <c r="R34" s="164"/>
    </row>
    <row r="35" spans="1:18" ht="12.75">
      <c r="A35" s="204" t="s">
        <v>160</v>
      </c>
      <c r="B35" s="310">
        <v>1149.99127</v>
      </c>
      <c r="C35" s="310">
        <v>1910.9008799999995</v>
      </c>
      <c r="D35" s="205">
        <v>66.16655533393741</v>
      </c>
      <c r="E35" s="308">
        <v>0.05180605724721077</v>
      </c>
      <c r="F35" s="281">
        <v>0.1325033568732472</v>
      </c>
      <c r="G35" s="197"/>
      <c r="H35" s="310">
        <v>1856.7705799999997</v>
      </c>
      <c r="I35" s="310">
        <v>3692.59167</v>
      </c>
      <c r="J35" s="281">
        <v>98.87172436779996</v>
      </c>
      <c r="K35" s="281">
        <v>0.05456852151458021</v>
      </c>
      <c r="L35" s="281">
        <v>0.11783414058940188</v>
      </c>
      <c r="M35" s="164"/>
      <c r="N35" s="164"/>
      <c r="O35" s="164"/>
      <c r="P35" s="128"/>
      <c r="Q35" s="164"/>
      <c r="R35" s="164"/>
    </row>
    <row r="36" spans="1:18" ht="12.75">
      <c r="A36" s="157" t="s">
        <v>156</v>
      </c>
      <c r="B36" s="63">
        <v>4257.866499999999</v>
      </c>
      <c r="C36" s="63">
        <v>5219.36101</v>
      </c>
      <c r="D36" s="207">
        <v>22.581603016440297</v>
      </c>
      <c r="E36" s="309">
        <v>0.06546275533034593</v>
      </c>
      <c r="F36" s="282">
        <v>0.36191456176331976</v>
      </c>
      <c r="G36" s="197"/>
      <c r="H36" s="63">
        <v>5859.63285</v>
      </c>
      <c r="I36" s="63">
        <v>10036.484100000001</v>
      </c>
      <c r="J36" s="282">
        <v>71.28179114498619</v>
      </c>
      <c r="K36" s="282">
        <v>0.12415403578288028</v>
      </c>
      <c r="L36" s="282">
        <v>0.3202738304565088</v>
      </c>
      <c r="M36" s="164"/>
      <c r="N36" s="164"/>
      <c r="O36" s="164"/>
      <c r="P36" s="128"/>
      <c r="Q36" s="164"/>
      <c r="R36" s="164"/>
    </row>
    <row r="37" spans="1:18" ht="12.75">
      <c r="A37" s="204" t="s">
        <v>94</v>
      </c>
      <c r="B37" s="310">
        <v>3955.183089999999</v>
      </c>
      <c r="C37" s="310">
        <v>4963.713350000002</v>
      </c>
      <c r="D37" s="205">
        <v>25.498952565556277</v>
      </c>
      <c r="E37" s="308">
        <v>0.0686651550965489</v>
      </c>
      <c r="F37" s="281">
        <v>0.34418775370052257</v>
      </c>
      <c r="G37" s="197"/>
      <c r="H37" s="310">
        <v>7288.393329999998</v>
      </c>
      <c r="I37" s="310">
        <v>9561.962830000002</v>
      </c>
      <c r="J37" s="281">
        <v>31.19438533375647</v>
      </c>
      <c r="K37" s="281">
        <v>0.0675802924650155</v>
      </c>
      <c r="L37" s="281">
        <v>0.30513140176716463</v>
      </c>
      <c r="M37" s="164"/>
      <c r="N37" s="164"/>
      <c r="O37" s="164"/>
      <c r="P37" s="128"/>
      <c r="Q37" s="164"/>
      <c r="R37" s="164"/>
    </row>
    <row r="38" spans="1:18" ht="12.75">
      <c r="A38" s="157" t="s">
        <v>213</v>
      </c>
      <c r="B38" s="63">
        <v>6470.098369999989</v>
      </c>
      <c r="C38" s="63">
        <v>8268.704290000003</v>
      </c>
      <c r="D38" s="207">
        <v>27.798741489613832</v>
      </c>
      <c r="E38" s="309">
        <v>0.12245696470661348</v>
      </c>
      <c r="F38" s="282">
        <v>0.5733584022512047</v>
      </c>
      <c r="G38" s="197"/>
      <c r="H38" s="63">
        <v>14023.691439999982</v>
      </c>
      <c r="I38" s="63">
        <v>14324.52021</v>
      </c>
      <c r="J38" s="282">
        <v>2.145146813070631</v>
      </c>
      <c r="K38" s="282">
        <v>0.008941928653815982</v>
      </c>
      <c r="L38" s="282">
        <v>0.4571091740292174</v>
      </c>
      <c r="M38" s="164"/>
      <c r="N38" s="164"/>
      <c r="O38" s="164"/>
      <c r="P38" s="128"/>
      <c r="Q38" s="164"/>
      <c r="R38" s="164"/>
    </row>
    <row r="39" spans="1:18" ht="12.75">
      <c r="A39" s="204" t="s">
        <v>167</v>
      </c>
      <c r="B39" s="310">
        <v>1420.4431000000002</v>
      </c>
      <c r="C39" s="310">
        <v>3257.6940099999993</v>
      </c>
      <c r="D39" s="205">
        <v>129.343506262236</v>
      </c>
      <c r="E39" s="308">
        <v>0.12508808480017766</v>
      </c>
      <c r="F39" s="281">
        <v>0.22589104254893108</v>
      </c>
      <c r="G39" s="197"/>
      <c r="H39" s="310">
        <v>3141.734920000001</v>
      </c>
      <c r="I39" s="310">
        <v>6491.847459999999</v>
      </c>
      <c r="J39" s="281">
        <v>106.6325652961198</v>
      </c>
      <c r="K39" s="281">
        <v>0.09957979522680763</v>
      </c>
      <c r="L39" s="281">
        <v>0.20716107673139808</v>
      </c>
      <c r="M39" s="164"/>
      <c r="N39" s="164"/>
      <c r="O39" s="164"/>
      <c r="P39" s="118"/>
      <c r="Q39" s="164"/>
      <c r="R39" s="164"/>
    </row>
    <row r="40" spans="1:18" ht="12.75">
      <c r="A40" s="157" t="s">
        <v>78</v>
      </c>
      <c r="B40" s="63">
        <v>1669.1150499999999</v>
      </c>
      <c r="C40" s="63">
        <v>3704.9246200000002</v>
      </c>
      <c r="D40" s="207">
        <v>121.96939749599647</v>
      </c>
      <c r="E40" s="309">
        <v>0.13860682759393672</v>
      </c>
      <c r="F40" s="282">
        <v>0.25690236173439823</v>
      </c>
      <c r="G40" s="197"/>
      <c r="H40" s="63">
        <v>12838.250399999999</v>
      </c>
      <c r="I40" s="63">
        <v>6537.15828</v>
      </c>
      <c r="J40" s="282">
        <v>-49.08061397525009</v>
      </c>
      <c r="K40" s="282">
        <v>-0.18729563724293616</v>
      </c>
      <c r="L40" s="282">
        <v>0.20860698844091052</v>
      </c>
      <c r="M40" s="164"/>
      <c r="N40" s="164"/>
      <c r="O40" s="164"/>
      <c r="P40" s="128"/>
      <c r="Q40" s="164"/>
      <c r="R40" s="164"/>
    </row>
    <row r="41" spans="1:18" ht="12.75">
      <c r="A41" s="204" t="s">
        <v>79</v>
      </c>
      <c r="B41" s="310">
        <v>3112.34371</v>
      </c>
      <c r="C41" s="310">
        <v>5184.57033</v>
      </c>
      <c r="D41" s="205">
        <v>66.58090535893926</v>
      </c>
      <c r="E41" s="308">
        <v>0.14108625977915318</v>
      </c>
      <c r="F41" s="281">
        <v>0.3595021488871987</v>
      </c>
      <c r="G41" s="197"/>
      <c r="H41" s="310">
        <v>6725.33152</v>
      </c>
      <c r="I41" s="310">
        <v>12437.41415</v>
      </c>
      <c r="J41" s="281">
        <v>84.93384471848313</v>
      </c>
      <c r="K41" s="281">
        <v>0.16978773453801801</v>
      </c>
      <c r="L41" s="281">
        <v>0.39688981032655485</v>
      </c>
      <c r="M41" s="164"/>
      <c r="N41" s="164"/>
      <c r="O41" s="164"/>
      <c r="P41" s="128"/>
      <c r="Q41" s="164"/>
      <c r="R41" s="164"/>
    </row>
    <row r="42" spans="1:18" ht="12.75">
      <c r="A42" s="157" t="s">
        <v>169</v>
      </c>
      <c r="B42" s="63">
        <v>1477.5481900000004</v>
      </c>
      <c r="C42" s="63">
        <v>3922.6586499999985</v>
      </c>
      <c r="D42" s="207">
        <v>165.48431222402277</v>
      </c>
      <c r="E42" s="309">
        <v>0.1664738239624991</v>
      </c>
      <c r="F42" s="282">
        <v>0.2720002091332336</v>
      </c>
      <c r="G42" s="197"/>
      <c r="H42" s="63">
        <v>4502.83867</v>
      </c>
      <c r="I42" s="63">
        <v>5834.693769999999</v>
      </c>
      <c r="J42" s="282">
        <v>29.578121660752245</v>
      </c>
      <c r="K42" s="282">
        <v>0.03958847846042191</v>
      </c>
      <c r="L42" s="282">
        <v>0.18619067241471818</v>
      </c>
      <c r="M42" s="164"/>
      <c r="N42" s="164"/>
      <c r="O42" s="164"/>
      <c r="P42" s="128"/>
      <c r="Q42" s="164"/>
      <c r="R42" s="164"/>
    </row>
    <row r="43" spans="1:18" s="156" customFormat="1" ht="12.75">
      <c r="A43" s="204" t="s">
        <v>157</v>
      </c>
      <c r="B43" s="310">
        <v>6079.257920000003</v>
      </c>
      <c r="C43" s="310">
        <v>8552.99954</v>
      </c>
      <c r="D43" s="205">
        <v>40.69150630805933</v>
      </c>
      <c r="E43" s="308">
        <v>0.16842315867258914</v>
      </c>
      <c r="F43" s="281">
        <v>0.5930716565399978</v>
      </c>
      <c r="G43" s="197"/>
      <c r="H43" s="310">
        <v>14009.460310000004</v>
      </c>
      <c r="I43" s="310">
        <v>26975.77279</v>
      </c>
      <c r="J43" s="281">
        <v>92.5539756213492</v>
      </c>
      <c r="K43" s="281">
        <v>0.38541473642709345</v>
      </c>
      <c r="L43" s="281">
        <v>0.8608227736820468</v>
      </c>
      <c r="M43" s="164"/>
      <c r="N43" s="164"/>
      <c r="O43" s="164"/>
      <c r="P43" s="128"/>
      <c r="Q43" s="164"/>
      <c r="R43" s="164"/>
    </row>
    <row r="44" spans="1:18" s="156" customFormat="1" ht="12.75">
      <c r="A44" s="157" t="s">
        <v>162</v>
      </c>
      <c r="B44" s="63">
        <v>15701.607589999992</v>
      </c>
      <c r="C44" s="63">
        <v>18552.121400000015</v>
      </c>
      <c r="D44" s="207">
        <v>18.154280022992353</v>
      </c>
      <c r="E44" s="309">
        <v>0.19407545874578466</v>
      </c>
      <c r="F44" s="282">
        <v>1.286418562233332</v>
      </c>
      <c r="G44" s="197"/>
      <c r="H44" s="63">
        <v>30850.770750000007</v>
      </c>
      <c r="I44" s="63">
        <v>36344.70317000001</v>
      </c>
      <c r="J44" s="282">
        <v>17.80808805238683</v>
      </c>
      <c r="K44" s="282">
        <v>0.16330336931711562</v>
      </c>
      <c r="L44" s="282">
        <v>1.1597943248931886</v>
      </c>
      <c r="M44" s="164"/>
      <c r="N44" s="164"/>
      <c r="O44" s="164"/>
      <c r="P44" s="128"/>
      <c r="Q44" s="164"/>
      <c r="R44" s="164"/>
    </row>
    <row r="45" spans="1:18" s="156" customFormat="1" ht="12.75">
      <c r="A45" s="204" t="s">
        <v>199</v>
      </c>
      <c r="B45" s="310">
        <v>76.32999</v>
      </c>
      <c r="C45" s="310">
        <v>3839.85669</v>
      </c>
      <c r="D45" s="205" t="s">
        <v>173</v>
      </c>
      <c r="E45" s="308">
        <v>0.2562373731508088</v>
      </c>
      <c r="F45" s="281">
        <v>0.2662586566694113</v>
      </c>
      <c r="G45" s="197"/>
      <c r="H45" s="310">
        <v>87.97354</v>
      </c>
      <c r="I45" s="310">
        <v>5672.31945</v>
      </c>
      <c r="J45" s="281" t="s">
        <v>173</v>
      </c>
      <c r="K45" s="281">
        <v>0.16599084823385102</v>
      </c>
      <c r="L45" s="281">
        <v>0.1810091521815351</v>
      </c>
      <c r="M45" s="164"/>
      <c r="N45" s="164"/>
      <c r="O45" s="164"/>
      <c r="P45" s="128"/>
      <c r="Q45" s="164"/>
      <c r="R45" s="164"/>
    </row>
    <row r="46" spans="1:18" s="156" customFormat="1" ht="12.75">
      <c r="A46" s="157" t="s">
        <v>159</v>
      </c>
      <c r="B46" s="63">
        <v>33409.97255000003</v>
      </c>
      <c r="C46" s="63">
        <v>38047.245569999985</v>
      </c>
      <c r="D46" s="207">
        <v>13.879906704682243</v>
      </c>
      <c r="E46" s="309">
        <v>0.3157258475748043</v>
      </c>
      <c r="F46" s="282">
        <v>2.638225671760528</v>
      </c>
      <c r="G46" s="197"/>
      <c r="H46" s="63">
        <v>71162.86528000007</v>
      </c>
      <c r="I46" s="63">
        <v>78998.71550000003</v>
      </c>
      <c r="J46" s="282">
        <v>11.011150533594627</v>
      </c>
      <c r="K46" s="282">
        <v>0.23291526807500368</v>
      </c>
      <c r="L46" s="282">
        <v>2.5209247543498807</v>
      </c>
      <c r="M46" s="164"/>
      <c r="N46" s="164"/>
      <c r="O46" s="164"/>
      <c r="P46" s="128"/>
      <c r="Q46" s="164"/>
      <c r="R46" s="164"/>
    </row>
    <row r="47" spans="1:18" s="156" customFormat="1" ht="12.75">
      <c r="A47" s="204" t="s">
        <v>158</v>
      </c>
      <c r="B47" s="310">
        <v>16691.970879999986</v>
      </c>
      <c r="C47" s="310">
        <v>25166.11620000001</v>
      </c>
      <c r="D47" s="205">
        <v>50.767793575254736</v>
      </c>
      <c r="E47" s="308">
        <v>0.5769569102552206</v>
      </c>
      <c r="F47" s="281">
        <v>1.7450381183362111</v>
      </c>
      <c r="G47" s="197"/>
      <c r="H47" s="310">
        <v>32247.157319999984</v>
      </c>
      <c r="I47" s="310">
        <v>64698.66663000002</v>
      </c>
      <c r="J47" s="281">
        <v>100.63370543943515</v>
      </c>
      <c r="K47" s="281">
        <v>0.9645988346082986</v>
      </c>
      <c r="L47" s="281">
        <v>2.064596484242805</v>
      </c>
      <c r="M47" s="164"/>
      <c r="N47" s="164"/>
      <c r="O47" s="164"/>
      <c r="P47" s="128"/>
      <c r="Q47" s="164"/>
      <c r="R47" s="164"/>
    </row>
    <row r="48" spans="1:18" s="156" customFormat="1" ht="12.75">
      <c r="A48" s="157" t="s">
        <v>165</v>
      </c>
      <c r="B48" s="63">
        <v>15797.140620000002</v>
      </c>
      <c r="C48" s="63">
        <v>26422.67274000001</v>
      </c>
      <c r="D48" s="207">
        <v>67.26237599320686</v>
      </c>
      <c r="E48" s="309">
        <v>0.7234327416245901</v>
      </c>
      <c r="F48" s="282">
        <v>1.8321687285073849</v>
      </c>
      <c r="G48" s="197"/>
      <c r="H48" s="63">
        <v>39912.778620000005</v>
      </c>
      <c r="I48" s="63">
        <v>61178.64124999998</v>
      </c>
      <c r="J48" s="282">
        <v>53.2808372788754</v>
      </c>
      <c r="K48" s="282">
        <v>0.6321131665674787</v>
      </c>
      <c r="L48" s="282">
        <v>1.9522690994211875</v>
      </c>
      <c r="M48" s="164"/>
      <c r="N48" s="164"/>
      <c r="O48" s="164"/>
      <c r="P48" s="128"/>
      <c r="Q48" s="164"/>
      <c r="R48" s="164"/>
    </row>
    <row r="49" spans="1:18" s="156" customFormat="1" ht="12.75">
      <c r="A49" s="204" t="s">
        <v>88</v>
      </c>
      <c r="B49" s="310">
        <v>301993.32579999935</v>
      </c>
      <c r="C49" s="310">
        <v>315894.6670800009</v>
      </c>
      <c r="D49" s="205">
        <v>4.603194869679994</v>
      </c>
      <c r="E49" s="308">
        <v>0.9464641695940424</v>
      </c>
      <c r="F49" s="281">
        <v>21.90438250593981</v>
      </c>
      <c r="G49" s="197"/>
      <c r="H49" s="310">
        <v>629488.28935</v>
      </c>
      <c r="I49" s="310">
        <v>692671.1725400017</v>
      </c>
      <c r="J49" s="281">
        <v>10.03718166945462</v>
      </c>
      <c r="K49" s="281">
        <v>1.8780678245214024</v>
      </c>
      <c r="L49" s="281">
        <v>22.103801238143507</v>
      </c>
      <c r="M49" s="164"/>
      <c r="N49" s="164"/>
      <c r="O49" s="164"/>
      <c r="P49" s="128"/>
      <c r="Q49" s="164"/>
      <c r="R49" s="164"/>
    </row>
    <row r="50" spans="1:18" s="156" customFormat="1" ht="12.75">
      <c r="A50" s="157" t="s">
        <v>73</v>
      </c>
      <c r="B50" s="63">
        <v>36779.22750999999</v>
      </c>
      <c r="C50" s="63">
        <v>53595.09103000002</v>
      </c>
      <c r="D50" s="207">
        <v>45.72108948027231</v>
      </c>
      <c r="E50" s="309">
        <v>1.14489760246083</v>
      </c>
      <c r="F50" s="282">
        <v>3.7163253979988036</v>
      </c>
      <c r="G50" s="197"/>
      <c r="H50" s="63">
        <v>124256.33107999984</v>
      </c>
      <c r="I50" s="63">
        <v>114264.44145000004</v>
      </c>
      <c r="J50" s="282">
        <v>-8.04135253564402</v>
      </c>
      <c r="K50" s="282">
        <v>-0.2970020593052207</v>
      </c>
      <c r="L50" s="282">
        <v>3.6462878816462223</v>
      </c>
      <c r="M50" s="164"/>
      <c r="N50" s="164"/>
      <c r="O50" s="164"/>
      <c r="P50" s="128"/>
      <c r="Q50" s="164"/>
      <c r="R50" s="164"/>
    </row>
    <row r="51" spans="1:18" s="156" customFormat="1" ht="12.75">
      <c r="A51" s="204" t="s">
        <v>74</v>
      </c>
      <c r="B51" s="310">
        <v>71468.46864999991</v>
      </c>
      <c r="C51" s="310">
        <v>92532.40290999987</v>
      </c>
      <c r="D51" s="205">
        <v>29.47304546730345</v>
      </c>
      <c r="E51" s="308">
        <v>1.4341248550206165</v>
      </c>
      <c r="F51" s="281">
        <v>6.416268961644319</v>
      </c>
      <c r="G51" s="197"/>
      <c r="H51" s="310">
        <v>146407.71947999977</v>
      </c>
      <c r="I51" s="310">
        <v>171722.27266999986</v>
      </c>
      <c r="J51" s="281">
        <v>17.290449765839178</v>
      </c>
      <c r="K51" s="281">
        <v>0.7524577138290227</v>
      </c>
      <c r="L51" s="281">
        <v>5.479822365555076</v>
      </c>
      <c r="M51" s="164"/>
      <c r="N51" s="164"/>
      <c r="O51" s="164"/>
      <c r="P51" s="128"/>
      <c r="Q51" s="164"/>
      <c r="R51" s="164"/>
    </row>
    <row r="52" spans="1:18" ht="13.5" thickBot="1">
      <c r="A52" s="31" t="s">
        <v>99</v>
      </c>
      <c r="B52" s="92">
        <v>1.9073486328125E-09</v>
      </c>
      <c r="C52" s="92">
        <v>18600.825240000726</v>
      </c>
      <c r="D52" s="431" t="s">
        <v>163</v>
      </c>
      <c r="E52" s="432">
        <v>1.266425610301784</v>
      </c>
      <c r="F52" s="370">
        <v>1.2897957244714444</v>
      </c>
      <c r="G52" s="371"/>
      <c r="H52" s="92">
        <v>6.198883056640625E-09</v>
      </c>
      <c r="I52" s="92">
        <v>38727.537579997064</v>
      </c>
      <c r="J52" s="370" t="s">
        <v>163</v>
      </c>
      <c r="K52" s="370">
        <v>1.1511494661173354</v>
      </c>
      <c r="L52" s="370">
        <v>1.2358328555409213</v>
      </c>
      <c r="M52" s="164"/>
      <c r="N52" s="164"/>
      <c r="O52" s="164"/>
      <c r="P52" s="128"/>
      <c r="Q52" s="164"/>
      <c r="R52" s="164"/>
    </row>
    <row r="53" spans="1:18" s="156" customFormat="1" ht="12.75">
      <c r="A53" s="157"/>
      <c r="B53" s="101"/>
      <c r="C53" s="101"/>
      <c r="D53" s="207"/>
      <c r="E53" s="309"/>
      <c r="F53" s="282"/>
      <c r="G53" s="197"/>
      <c r="H53" s="101"/>
      <c r="I53" s="101"/>
      <c r="J53" s="282"/>
      <c r="K53" s="282"/>
      <c r="L53" s="282"/>
      <c r="M53" s="164"/>
      <c r="N53" s="164"/>
      <c r="O53" s="164"/>
      <c r="P53" s="128"/>
      <c r="Q53" s="164"/>
      <c r="R53" s="164"/>
    </row>
    <row r="54" spans="1:13" ht="12.75">
      <c r="A54" s="10" t="s">
        <v>224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1:13" ht="12.75">
      <c r="A55" s="10" t="s">
        <v>226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  <row r="56" spans="1:7" ht="12.75">
      <c r="A56" s="93" t="s">
        <v>76</v>
      </c>
      <c r="B56" s="49"/>
      <c r="C56" s="50"/>
      <c r="D56" s="50"/>
      <c r="E56" s="50"/>
      <c r="F56" s="50"/>
      <c r="G56" s="50"/>
    </row>
    <row r="57" spans="1:7" ht="12.75">
      <c r="A57" s="469" t="s">
        <v>97</v>
      </c>
      <c r="B57" s="469"/>
      <c r="C57" s="469"/>
      <c r="D57" s="469"/>
      <c r="E57" s="469"/>
      <c r="F57" s="469"/>
      <c r="G57" s="277"/>
    </row>
    <row r="58" spans="1:6" ht="12.75">
      <c r="A58" s="469" t="s">
        <v>150</v>
      </c>
      <c r="B58" s="469"/>
      <c r="C58" s="469"/>
      <c r="D58" s="469"/>
      <c r="E58" s="469"/>
      <c r="F58" s="469"/>
    </row>
    <row r="59" spans="1:6" ht="12.75">
      <c r="A59" s="469"/>
      <c r="B59" s="469"/>
      <c r="C59" s="469"/>
      <c r="D59" s="469"/>
      <c r="E59" s="469"/>
      <c r="F59" s="469"/>
    </row>
  </sheetData>
  <sheetProtection/>
  <mergeCells count="11">
    <mergeCell ref="H1:L5"/>
    <mergeCell ref="B11:F11"/>
    <mergeCell ref="H11:L11"/>
    <mergeCell ref="A12:A13"/>
    <mergeCell ref="B12:E12"/>
    <mergeCell ref="F12:F13"/>
    <mergeCell ref="H12:K12"/>
    <mergeCell ref="A59:F59"/>
    <mergeCell ref="A58:F58"/>
    <mergeCell ref="L12:L13"/>
    <mergeCell ref="A57:F57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T58"/>
  <sheetViews>
    <sheetView zoomScalePageLayoutView="0" workbookViewId="0" topLeftCell="A1">
      <selection activeCell="B13" sqref="B13:C13"/>
    </sheetView>
  </sheetViews>
  <sheetFormatPr defaultColWidth="11.421875" defaultRowHeight="12.75"/>
  <cols>
    <col min="1" max="1" width="39.421875" style="19" customWidth="1"/>
    <col min="2" max="3" width="12.8515625" style="19" bestFit="1" customWidth="1"/>
    <col min="4" max="4" width="11.57421875" style="19" bestFit="1" customWidth="1"/>
    <col min="5" max="5" width="12.7109375" style="19" bestFit="1" customWidth="1"/>
    <col min="6" max="6" width="14.00390625" style="19" customWidth="1"/>
    <col min="7" max="7" width="1.57421875" style="19" customWidth="1"/>
    <col min="8" max="9" width="13.8515625" style="19" bestFit="1" customWidth="1"/>
    <col min="10" max="10" width="11.57421875" style="19" bestFit="1" customWidth="1"/>
    <col min="11" max="11" width="11.7109375" style="19" bestFit="1" customWidth="1"/>
    <col min="12" max="12" width="14.140625" style="19" customWidth="1"/>
    <col min="13" max="16384" width="11.421875" style="19" customWidth="1"/>
  </cols>
  <sheetData>
    <row r="1" spans="7:12" ht="12.75">
      <c r="G1" s="470" t="s">
        <v>107</v>
      </c>
      <c r="H1" s="471"/>
      <c r="I1" s="471"/>
      <c r="J1" s="471"/>
      <c r="K1" s="471"/>
      <c r="L1" s="471"/>
    </row>
    <row r="2" spans="7:12" ht="12.75">
      <c r="G2" s="471"/>
      <c r="H2" s="471"/>
      <c r="I2" s="471"/>
      <c r="J2" s="471"/>
      <c r="K2" s="471"/>
      <c r="L2" s="471"/>
    </row>
    <row r="3" spans="7:12" ht="12.75">
      <c r="G3" s="471"/>
      <c r="H3" s="471"/>
      <c r="I3" s="471"/>
      <c r="J3" s="471"/>
      <c r="K3" s="471"/>
      <c r="L3" s="471"/>
    </row>
    <row r="4" spans="7:12" ht="12.75">
      <c r="G4" s="471"/>
      <c r="H4" s="471"/>
      <c r="I4" s="471"/>
      <c r="J4" s="471"/>
      <c r="K4" s="471"/>
      <c r="L4" s="471"/>
    </row>
    <row r="5" spans="7:12" ht="12.75">
      <c r="G5" s="471"/>
      <c r="H5" s="471"/>
      <c r="I5" s="471"/>
      <c r="J5" s="471"/>
      <c r="K5" s="471"/>
      <c r="L5" s="471"/>
    </row>
    <row r="7" spans="1:6" ht="15">
      <c r="A7" s="343" t="s">
        <v>61</v>
      </c>
      <c r="B7" s="348"/>
      <c r="C7" s="2"/>
      <c r="D7" s="2"/>
      <c r="E7" s="2"/>
      <c r="F7" s="2"/>
    </row>
    <row r="8" spans="1:9" ht="15">
      <c r="A8" s="343" t="s">
        <v>1</v>
      </c>
      <c r="B8" s="349"/>
      <c r="C8" s="115"/>
      <c r="D8" s="2"/>
      <c r="E8" s="2"/>
      <c r="F8" s="2"/>
      <c r="G8" s="124"/>
      <c r="H8" s="110"/>
      <c r="I8" s="110"/>
    </row>
    <row r="9" spans="1:9" ht="15">
      <c r="A9" s="74" t="s">
        <v>236</v>
      </c>
      <c r="B9" s="91"/>
      <c r="C9" s="91"/>
      <c r="D9" s="91"/>
      <c r="E9" s="91"/>
      <c r="F9" s="91"/>
      <c r="G9" s="91"/>
      <c r="H9" s="91"/>
      <c r="I9" s="91"/>
    </row>
    <row r="10" spans="1:12" ht="13.5" thickBot="1">
      <c r="A10" s="124"/>
      <c r="B10" s="88"/>
      <c r="C10" s="88"/>
      <c r="D10" s="68"/>
      <c r="E10" s="68"/>
      <c r="F10" s="68"/>
      <c r="G10" s="68"/>
      <c r="H10" s="88"/>
      <c r="I10" s="88"/>
      <c r="J10" s="68"/>
      <c r="K10" s="68"/>
      <c r="L10" s="68"/>
    </row>
    <row r="11" spans="1:12" ht="13.5" thickBot="1">
      <c r="A11" s="394"/>
      <c r="B11" s="473" t="s">
        <v>229</v>
      </c>
      <c r="C11" s="473"/>
      <c r="D11" s="473"/>
      <c r="E11" s="473"/>
      <c r="F11" s="473"/>
      <c r="G11" s="124"/>
      <c r="H11" s="473" t="s">
        <v>230</v>
      </c>
      <c r="I11" s="473"/>
      <c r="J11" s="473"/>
      <c r="K11" s="473"/>
      <c r="L11" s="473"/>
    </row>
    <row r="12" spans="1:12" ht="13.5" customHeight="1" thickBot="1">
      <c r="A12" s="482" t="s">
        <v>80</v>
      </c>
      <c r="B12" s="472" t="s">
        <v>48</v>
      </c>
      <c r="C12" s="472"/>
      <c r="D12" s="472"/>
      <c r="E12" s="472"/>
      <c r="F12" s="484" t="s">
        <v>235</v>
      </c>
      <c r="G12" s="124"/>
      <c r="H12" s="472" t="s">
        <v>48</v>
      </c>
      <c r="I12" s="472"/>
      <c r="J12" s="472"/>
      <c r="K12" s="472"/>
      <c r="L12" s="484" t="s">
        <v>235</v>
      </c>
    </row>
    <row r="13" spans="1:12" ht="39" thickBot="1">
      <c r="A13" s="483"/>
      <c r="B13" s="383">
        <v>2017</v>
      </c>
      <c r="C13" s="383">
        <v>2018</v>
      </c>
      <c r="D13" s="389" t="s">
        <v>91</v>
      </c>
      <c r="E13" s="389" t="s">
        <v>92</v>
      </c>
      <c r="F13" s="485"/>
      <c r="G13" s="124"/>
      <c r="H13" s="428">
        <v>2017</v>
      </c>
      <c r="I13" s="428">
        <v>2018</v>
      </c>
      <c r="J13" s="389" t="s">
        <v>91</v>
      </c>
      <c r="K13" s="389" t="s">
        <v>92</v>
      </c>
      <c r="L13" s="485"/>
    </row>
    <row r="14" spans="1:18" s="7" customFormat="1" ht="12.75">
      <c r="A14" s="196" t="s">
        <v>2</v>
      </c>
      <c r="B14" s="70">
        <v>1990674.8436859914</v>
      </c>
      <c r="C14" s="70">
        <v>2039232.0542150014</v>
      </c>
      <c r="D14" s="210">
        <v>2.4392336439586604</v>
      </c>
      <c r="E14" s="210">
        <v>2.439233643958641</v>
      </c>
      <c r="F14" s="196">
        <v>100</v>
      </c>
      <c r="G14" s="211"/>
      <c r="H14" s="70">
        <v>3957865.2409169837</v>
      </c>
      <c r="I14" s="70">
        <v>4825755.701844</v>
      </c>
      <c r="J14" s="196">
        <v>21.928246872951583</v>
      </c>
      <c r="K14" s="210">
        <v>21.928246872951593</v>
      </c>
      <c r="L14" s="196">
        <v>100.00000000000001</v>
      </c>
      <c r="R14" s="19"/>
    </row>
    <row r="15" spans="1:16" s="7" customFormat="1" ht="14.25">
      <c r="A15" s="134" t="s">
        <v>174</v>
      </c>
      <c r="B15" s="245">
        <v>1391593.9330089968</v>
      </c>
      <c r="C15" s="245">
        <v>1359499.1885110002</v>
      </c>
      <c r="D15" s="212">
        <v>-2.306329722823608</v>
      </c>
      <c r="E15" s="212">
        <v>-1.6122544874565756</v>
      </c>
      <c r="F15" s="212">
        <v>66.66721355722986</v>
      </c>
      <c r="G15" s="213"/>
      <c r="H15" s="245">
        <v>2620801.5384939965</v>
      </c>
      <c r="I15" s="245">
        <v>3283003.2335449997</v>
      </c>
      <c r="J15" s="212">
        <v>25.267143861321408</v>
      </c>
      <c r="K15" s="214">
        <v>16.731284537054623</v>
      </c>
      <c r="L15" s="214">
        <v>68.03086265412297</v>
      </c>
      <c r="P15" s="19"/>
    </row>
    <row r="16" spans="1:15" s="7" customFormat="1" ht="14.25">
      <c r="A16" s="131" t="s">
        <v>175</v>
      </c>
      <c r="B16" s="70">
        <v>599080.9106769947</v>
      </c>
      <c r="C16" s="70">
        <v>679732.8657040012</v>
      </c>
      <c r="D16" s="215">
        <v>13.462614746957179</v>
      </c>
      <c r="E16" s="215">
        <v>4.0514881314152165</v>
      </c>
      <c r="F16" s="215">
        <v>33.33278644277015</v>
      </c>
      <c r="G16" s="213"/>
      <c r="H16" s="70">
        <v>1337063.7024229872</v>
      </c>
      <c r="I16" s="70">
        <v>1542752.4682990008</v>
      </c>
      <c r="J16" s="215">
        <v>15.383617512259917</v>
      </c>
      <c r="K16" s="215">
        <v>5.19696233589697</v>
      </c>
      <c r="L16" s="215">
        <v>31.969137345877044</v>
      </c>
      <c r="O16" s="19"/>
    </row>
    <row r="17" spans="1:14" ht="12.75">
      <c r="A17" s="189" t="s">
        <v>165</v>
      </c>
      <c r="B17" s="193">
        <v>19007.881220000003</v>
      </c>
      <c r="C17" s="193">
        <v>63065.02836999995</v>
      </c>
      <c r="D17" s="216">
        <v>231.78357777006323</v>
      </c>
      <c r="E17" s="216">
        <v>2.213176465746784</v>
      </c>
      <c r="F17" s="216">
        <v>3.0925871452269185</v>
      </c>
      <c r="G17" s="303"/>
      <c r="H17" s="193">
        <v>43120.0415</v>
      </c>
      <c r="I17" s="193">
        <v>100708.24227999998</v>
      </c>
      <c r="J17" s="216">
        <v>133.55321279085496</v>
      </c>
      <c r="K17" s="216">
        <v>1.4550318738658614</v>
      </c>
      <c r="L17" s="216">
        <v>2.0868906033000743</v>
      </c>
      <c r="M17" s="7"/>
      <c r="N17" s="7"/>
    </row>
    <row r="18" spans="1:14" ht="12.75">
      <c r="A18" s="124" t="s">
        <v>169</v>
      </c>
      <c r="B18" s="43">
        <v>1155.3845199999998</v>
      </c>
      <c r="C18" s="43">
        <v>34681.7269</v>
      </c>
      <c r="D18" s="217" t="s">
        <v>173</v>
      </c>
      <c r="E18" s="217">
        <v>1.6841696918177582</v>
      </c>
      <c r="F18" s="217">
        <v>1.7007248796582233</v>
      </c>
      <c r="G18" s="303"/>
      <c r="H18" s="43">
        <v>3289.1895699999995</v>
      </c>
      <c r="I18" s="43">
        <v>85763.22897</v>
      </c>
      <c r="J18" s="217" t="s">
        <v>173</v>
      </c>
      <c r="K18" s="217">
        <v>2.083801099324238</v>
      </c>
      <c r="L18" s="217">
        <v>1.7771978995378583</v>
      </c>
      <c r="M18" s="7"/>
      <c r="N18" s="7"/>
    </row>
    <row r="19" spans="1:13" ht="12.75">
      <c r="A19" s="189" t="s">
        <v>73</v>
      </c>
      <c r="B19" s="193">
        <v>19292.034449999996</v>
      </c>
      <c r="C19" s="193">
        <v>42556.269149999964</v>
      </c>
      <c r="D19" s="216">
        <v>120.58984634458794</v>
      </c>
      <c r="E19" s="216">
        <v>1.168660706884869</v>
      </c>
      <c r="F19" s="216">
        <v>2.0868772174328103</v>
      </c>
      <c r="G19" s="303"/>
      <c r="H19" s="193">
        <v>143777.83966000003</v>
      </c>
      <c r="I19" s="193">
        <v>90389.44443999996</v>
      </c>
      <c r="J19" s="216">
        <v>-37.13256183724193</v>
      </c>
      <c r="K19" s="216">
        <v>-1.348918974503303</v>
      </c>
      <c r="L19" s="216">
        <v>1.873062998308445</v>
      </c>
      <c r="M19" s="7"/>
    </row>
    <row r="20" spans="1:14" ht="12.75">
      <c r="A20" s="124" t="s">
        <v>213</v>
      </c>
      <c r="B20" s="43">
        <v>7671.1549</v>
      </c>
      <c r="C20" s="43">
        <v>20065.52224</v>
      </c>
      <c r="D20" s="217">
        <v>161.5710737375411</v>
      </c>
      <c r="E20" s="217">
        <v>0.622621387883228</v>
      </c>
      <c r="F20" s="217">
        <v>0.9839744426596994</v>
      </c>
      <c r="G20" s="303"/>
      <c r="H20" s="43">
        <v>14604.550729999999</v>
      </c>
      <c r="I20" s="43">
        <v>39417.954849999995</v>
      </c>
      <c r="J20" s="217">
        <v>169.9018653756287</v>
      </c>
      <c r="K20" s="217">
        <v>0.6269390848247038</v>
      </c>
      <c r="L20" s="217">
        <v>0.8168244993201325</v>
      </c>
      <c r="M20" s="7"/>
      <c r="N20" s="7"/>
    </row>
    <row r="21" spans="1:14" ht="12.75">
      <c r="A21" s="189" t="s">
        <v>171</v>
      </c>
      <c r="B21" s="193">
        <v>235757.30036</v>
      </c>
      <c r="C21" s="193">
        <v>241759.55323000002</v>
      </c>
      <c r="D21" s="216">
        <v>2.545945708079711</v>
      </c>
      <c r="E21" s="216">
        <v>0.3015184970583186</v>
      </c>
      <c r="F21" s="216">
        <v>11.855421394063214</v>
      </c>
      <c r="G21" s="303"/>
      <c r="H21" s="193">
        <v>515240.55483000004</v>
      </c>
      <c r="I21" s="193">
        <v>513396.4878</v>
      </c>
      <c r="J21" s="216">
        <v>-0.35790409212032026</v>
      </c>
      <c r="K21" s="216">
        <v>-0.04659246633603891</v>
      </c>
      <c r="L21" s="216">
        <v>10.638675463903464</v>
      </c>
      <c r="M21" s="7"/>
      <c r="N21" s="7"/>
    </row>
    <row r="22" spans="1:14" ht="12.75">
      <c r="A22" s="124" t="s">
        <v>44</v>
      </c>
      <c r="B22" s="43">
        <v>4879.290150000001</v>
      </c>
      <c r="C22" s="43">
        <v>8335.6118</v>
      </c>
      <c r="D22" s="217">
        <v>70.83656728223058</v>
      </c>
      <c r="E22" s="217">
        <v>0.17362562554918182</v>
      </c>
      <c r="F22" s="217">
        <v>0.40876229768802735</v>
      </c>
      <c r="G22" s="303"/>
      <c r="H22" s="43">
        <v>15733.991639999998</v>
      </c>
      <c r="I22" s="43">
        <v>23472.977229999982</v>
      </c>
      <c r="J22" s="217">
        <v>49.18640969863883</v>
      </c>
      <c r="K22" s="217">
        <v>0.19553433780395627</v>
      </c>
      <c r="L22" s="217">
        <v>0.4864103920766353</v>
      </c>
      <c r="M22" s="7"/>
      <c r="N22" s="7"/>
    </row>
    <row r="23" spans="1:14" ht="12.75">
      <c r="A23" s="189" t="s">
        <v>216</v>
      </c>
      <c r="B23" s="193">
        <v>17816.595006999993</v>
      </c>
      <c r="C23" s="193">
        <v>20973.997322000007</v>
      </c>
      <c r="D23" s="216">
        <v>17.72169325148547</v>
      </c>
      <c r="E23" s="216">
        <v>0.1586096456191549</v>
      </c>
      <c r="F23" s="216">
        <v>1.0285243054436934</v>
      </c>
      <c r="G23" s="303"/>
      <c r="H23" s="193">
        <v>37243.370716000005</v>
      </c>
      <c r="I23" s="193">
        <v>42744.420178</v>
      </c>
      <c r="J23" s="216">
        <v>14.770546693929365</v>
      </c>
      <c r="K23" s="216">
        <v>0.13899031743499884</v>
      </c>
      <c r="L23" s="216">
        <v>0.8857559897130031</v>
      </c>
      <c r="M23" s="7"/>
      <c r="N23" s="7"/>
    </row>
    <row r="24" spans="1:14" ht="12.75">
      <c r="A24" s="124" t="s">
        <v>78</v>
      </c>
      <c r="B24" s="43">
        <v>371.01238000000006</v>
      </c>
      <c r="C24" s="43">
        <v>3001.6933899999985</v>
      </c>
      <c r="D24" s="217">
        <v>709.0547787111573</v>
      </c>
      <c r="E24" s="217">
        <v>0.13215021118812922</v>
      </c>
      <c r="F24" s="217">
        <v>0.14719724436439852</v>
      </c>
      <c r="G24" s="303"/>
      <c r="H24" s="43">
        <v>1832.6999700000001</v>
      </c>
      <c r="I24" s="43">
        <v>6268.786999999998</v>
      </c>
      <c r="J24" s="217">
        <v>242.05200538089153</v>
      </c>
      <c r="K24" s="217">
        <v>0.1120828214194634</v>
      </c>
      <c r="L24" s="217">
        <v>0.129902700992605</v>
      </c>
      <c r="M24" s="7"/>
      <c r="N24" s="7"/>
    </row>
    <row r="25" spans="1:14" ht="12.75">
      <c r="A25" s="189" t="s">
        <v>79</v>
      </c>
      <c r="B25" s="193">
        <v>6677.87929</v>
      </c>
      <c r="C25" s="193">
        <v>9060.85557</v>
      </c>
      <c r="D25" s="216">
        <v>35.684626458709175</v>
      </c>
      <c r="E25" s="216">
        <v>0.11970695704315087</v>
      </c>
      <c r="F25" s="216">
        <v>0.44432685094722874</v>
      </c>
      <c r="G25" s="303"/>
      <c r="H25" s="193">
        <v>12614.90298</v>
      </c>
      <c r="I25" s="193">
        <v>34635.826239999995</v>
      </c>
      <c r="J25" s="216">
        <v>174.56276354176126</v>
      </c>
      <c r="K25" s="216">
        <v>0.5563838564371647</v>
      </c>
      <c r="L25" s="216">
        <v>0.7177285461583786</v>
      </c>
      <c r="M25" s="7"/>
      <c r="N25" s="7"/>
    </row>
    <row r="26" spans="1:14" ht="12.75">
      <c r="A26" s="124" t="s">
        <v>161</v>
      </c>
      <c r="B26" s="43">
        <v>11954.054610000001</v>
      </c>
      <c r="C26" s="43">
        <v>13334.837379999997</v>
      </c>
      <c r="D26" s="217">
        <v>11.550748386617894</v>
      </c>
      <c r="E26" s="217">
        <v>0.06936254679560316</v>
      </c>
      <c r="F26" s="217">
        <v>0.6539146612783712</v>
      </c>
      <c r="G26" s="303"/>
      <c r="H26" s="43">
        <v>22254.09608</v>
      </c>
      <c r="I26" s="43">
        <v>20188.692469999995</v>
      </c>
      <c r="J26" s="217">
        <v>-9.281004281527316</v>
      </c>
      <c r="K26" s="217">
        <v>-0.052184788624118926</v>
      </c>
      <c r="L26" s="217">
        <v>0.41835297344798383</v>
      </c>
      <c r="M26" s="7"/>
      <c r="N26" s="7"/>
    </row>
    <row r="27" spans="1:14" ht="12.75">
      <c r="A27" s="189" t="s">
        <v>233</v>
      </c>
      <c r="B27" s="193">
        <v>0</v>
      </c>
      <c r="C27" s="193">
        <v>1338.8183999999999</v>
      </c>
      <c r="D27" s="216" t="s">
        <v>163</v>
      </c>
      <c r="E27" s="216">
        <v>0.06725449935967467</v>
      </c>
      <c r="F27" s="216">
        <v>0.06565306764537769</v>
      </c>
      <c r="G27" s="303"/>
      <c r="H27" s="193">
        <v>0</v>
      </c>
      <c r="I27" s="193">
        <v>2701.45573</v>
      </c>
      <c r="J27" s="216" t="s">
        <v>163</v>
      </c>
      <c r="K27" s="216">
        <v>0.06825537418687125</v>
      </c>
      <c r="L27" s="216">
        <v>0.055979952092637626</v>
      </c>
      <c r="M27" s="7"/>
      <c r="N27" s="7"/>
    </row>
    <row r="28" spans="1:13" ht="12.75">
      <c r="A28" s="124" t="s">
        <v>156</v>
      </c>
      <c r="B28" s="43">
        <v>995.6146899999993</v>
      </c>
      <c r="C28" s="43">
        <v>2240.174290000003</v>
      </c>
      <c r="D28" s="217">
        <v>125.0041419135755</v>
      </c>
      <c r="E28" s="217">
        <v>0.06251948197102553</v>
      </c>
      <c r="F28" s="217">
        <v>0.1098538190084676</v>
      </c>
      <c r="G28" s="303"/>
      <c r="H28" s="43">
        <v>1360.8110799999993</v>
      </c>
      <c r="I28" s="43">
        <v>3943.1481700000045</v>
      </c>
      <c r="J28" s="217">
        <v>189.76455497408256</v>
      </c>
      <c r="K28" s="217">
        <v>0.06524570526816909</v>
      </c>
      <c r="L28" s="217">
        <v>0.08171048046409111</v>
      </c>
      <c r="M28" s="7"/>
    </row>
    <row r="29" spans="1:14" ht="12.75">
      <c r="A29" s="189" t="s">
        <v>52</v>
      </c>
      <c r="B29" s="193">
        <v>9024.197232999999</v>
      </c>
      <c r="C29" s="193">
        <v>10220.944314000008</v>
      </c>
      <c r="D29" s="216">
        <v>13.261535071770169</v>
      </c>
      <c r="E29" s="216">
        <v>0.060117657325898397</v>
      </c>
      <c r="F29" s="216">
        <v>0.5012153615805407</v>
      </c>
      <c r="G29" s="303"/>
      <c r="H29" s="193">
        <v>17948.75801699999</v>
      </c>
      <c r="I29" s="193">
        <v>24214.169716000004</v>
      </c>
      <c r="J29" s="216">
        <v>34.90721582555067</v>
      </c>
      <c r="K29" s="216">
        <v>0.15830280511391046</v>
      </c>
      <c r="L29" s="216">
        <v>0.5017694888024974</v>
      </c>
      <c r="M29" s="7"/>
      <c r="N29" s="7"/>
    </row>
    <row r="30" spans="1:14" ht="12.75">
      <c r="A30" s="124" t="s">
        <v>95</v>
      </c>
      <c r="B30" s="43">
        <v>8429.023109999993</v>
      </c>
      <c r="C30" s="43">
        <v>9548.707120000005</v>
      </c>
      <c r="D30" s="217">
        <v>13.283674696201109</v>
      </c>
      <c r="E30" s="217">
        <v>0.05624645398777298</v>
      </c>
      <c r="F30" s="217">
        <v>0.4682501483959736</v>
      </c>
      <c r="G30" s="303"/>
      <c r="H30" s="43">
        <v>15098.026619999993</v>
      </c>
      <c r="I30" s="43">
        <v>18721.87551</v>
      </c>
      <c r="J30" s="217">
        <v>24.00213604869117</v>
      </c>
      <c r="K30" s="217">
        <v>0.0915606941978755</v>
      </c>
      <c r="L30" s="217">
        <v>0.38795738256800005</v>
      </c>
      <c r="M30" s="7"/>
      <c r="N30" s="7"/>
    </row>
    <row r="31" spans="1:14" ht="12.75">
      <c r="A31" s="189" t="s">
        <v>160</v>
      </c>
      <c r="B31" s="193">
        <v>1463.5777800000008</v>
      </c>
      <c r="C31" s="193">
        <v>2455.5980299999997</v>
      </c>
      <c r="D31" s="216">
        <v>67.78049404384907</v>
      </c>
      <c r="E31" s="216">
        <v>0.04983336445660536</v>
      </c>
      <c r="F31" s="216">
        <v>0.12041778300436132</v>
      </c>
      <c r="G31" s="303"/>
      <c r="H31" s="193">
        <v>2175.1097000000013</v>
      </c>
      <c r="I31" s="193">
        <v>4857.480269999999</v>
      </c>
      <c r="J31" s="216">
        <v>123.32116260618933</v>
      </c>
      <c r="K31" s="216">
        <v>0.06777316575282209</v>
      </c>
      <c r="L31" s="216">
        <v>0.10065740103967295</v>
      </c>
      <c r="M31" s="7"/>
      <c r="N31" s="7"/>
    </row>
    <row r="32" spans="1:14" ht="12.75">
      <c r="A32" s="124" t="s">
        <v>167</v>
      </c>
      <c r="B32" s="43">
        <v>392.06541000000004</v>
      </c>
      <c r="C32" s="43">
        <v>1269.46518</v>
      </c>
      <c r="D32" s="217">
        <v>223.78912998216288</v>
      </c>
      <c r="E32" s="217">
        <v>0.04407549393528182</v>
      </c>
      <c r="F32" s="217">
        <v>0.062252119731840826</v>
      </c>
      <c r="G32" s="303"/>
      <c r="H32" s="43">
        <v>1006.0280000000001</v>
      </c>
      <c r="I32" s="43">
        <v>2261.8841399999997</v>
      </c>
      <c r="J32" s="217">
        <v>124.8331199529237</v>
      </c>
      <c r="K32" s="217">
        <v>0.03173064426289145</v>
      </c>
      <c r="L32" s="217">
        <v>0.04687108672193449</v>
      </c>
      <c r="M32" s="7"/>
      <c r="N32" s="7"/>
    </row>
    <row r="33" spans="1:14" ht="12.75">
      <c r="A33" s="189" t="s">
        <v>159</v>
      </c>
      <c r="B33" s="193">
        <v>25047.96473000001</v>
      </c>
      <c r="C33" s="193">
        <v>25834.059659999963</v>
      </c>
      <c r="D33" s="216">
        <v>3.1383584992773716</v>
      </c>
      <c r="E33" s="216">
        <v>0.039488866426040485</v>
      </c>
      <c r="F33" s="216">
        <v>1.266852372519455</v>
      </c>
      <c r="G33" s="303"/>
      <c r="H33" s="193">
        <v>53045.52851000002</v>
      </c>
      <c r="I33" s="193">
        <v>52460.27651</v>
      </c>
      <c r="J33" s="216">
        <v>-1.1033012893625571</v>
      </c>
      <c r="K33" s="216">
        <v>-0.014787062327175644</v>
      </c>
      <c r="L33" s="216">
        <v>1.0870893545223204</v>
      </c>
      <c r="M33" s="7"/>
      <c r="N33" s="7"/>
    </row>
    <row r="34" spans="1:14" ht="12.75">
      <c r="A34" s="124" t="s">
        <v>43</v>
      </c>
      <c r="B34" s="43">
        <v>6497.114650000004</v>
      </c>
      <c r="C34" s="43">
        <v>6815.471229999999</v>
      </c>
      <c r="D34" s="217">
        <v>4.899968634538343</v>
      </c>
      <c r="E34" s="217">
        <v>0.015992394790628747</v>
      </c>
      <c r="F34" s="217">
        <v>0.33421754115294167</v>
      </c>
      <c r="G34" s="303"/>
      <c r="H34" s="43">
        <v>14357.139289999996</v>
      </c>
      <c r="I34" s="43">
        <v>14341.555480000005</v>
      </c>
      <c r="J34" s="217">
        <v>-0.10854397721727915</v>
      </c>
      <c r="K34" s="217">
        <v>-0.00039374281465886016</v>
      </c>
      <c r="L34" s="217">
        <v>0.2971877642815583</v>
      </c>
      <c r="M34" s="7"/>
      <c r="N34" s="7"/>
    </row>
    <row r="35" spans="1:14" ht="12.75">
      <c r="A35" s="189" t="s">
        <v>214</v>
      </c>
      <c r="B35" s="193">
        <v>52.770869999999995</v>
      </c>
      <c r="C35" s="193">
        <v>365.8043790000001</v>
      </c>
      <c r="D35" s="216">
        <v>593.19376201302</v>
      </c>
      <c r="E35" s="216">
        <v>0.01572499446571486</v>
      </c>
      <c r="F35" s="216">
        <v>0.017938339986560078</v>
      </c>
      <c r="G35" s="303"/>
      <c r="H35" s="193">
        <v>120.47936</v>
      </c>
      <c r="I35" s="193">
        <v>747.606041</v>
      </c>
      <c r="J35" s="216">
        <v>520.5262386851988</v>
      </c>
      <c r="K35" s="216">
        <v>0.015845074120176543</v>
      </c>
      <c r="L35" s="216">
        <v>0.015491999330059902</v>
      </c>
      <c r="M35" s="7"/>
      <c r="N35" s="7"/>
    </row>
    <row r="36" spans="1:14" ht="12.75">
      <c r="A36" s="124" t="s">
        <v>157</v>
      </c>
      <c r="B36" s="43">
        <v>632.8097300000001</v>
      </c>
      <c r="C36" s="43">
        <v>869.6979099999995</v>
      </c>
      <c r="D36" s="217">
        <v>37.4343453916234</v>
      </c>
      <c r="E36" s="217">
        <v>0.01189989318202115</v>
      </c>
      <c r="F36" s="217">
        <v>0.04264830518931737</v>
      </c>
      <c r="G36" s="303"/>
      <c r="H36" s="43">
        <v>1497.5949999999996</v>
      </c>
      <c r="I36" s="43">
        <v>2951.40579</v>
      </c>
      <c r="J36" s="217">
        <v>97.07636510538566</v>
      </c>
      <c r="K36" s="217">
        <v>0.03673219529988777</v>
      </c>
      <c r="L36" s="217">
        <v>0.06115945299245503</v>
      </c>
      <c r="M36" s="7"/>
      <c r="N36" s="7"/>
    </row>
    <row r="37" spans="1:228" ht="12.75">
      <c r="A37" s="189" t="s">
        <v>199</v>
      </c>
      <c r="B37" s="193">
        <v>16.791</v>
      </c>
      <c r="C37" s="193">
        <v>225.44781</v>
      </c>
      <c r="D37" s="216" t="s">
        <v>173</v>
      </c>
      <c r="E37" s="216">
        <v>0.010481712302831184</v>
      </c>
      <c r="F37" s="216">
        <v>0.011055525021490785</v>
      </c>
      <c r="G37" s="303"/>
      <c r="H37" s="193">
        <v>18.435</v>
      </c>
      <c r="I37" s="193">
        <v>407.73251</v>
      </c>
      <c r="J37" s="216" t="s">
        <v>173</v>
      </c>
      <c r="K37" s="216">
        <v>0.00983604762424415</v>
      </c>
      <c r="L37" s="216">
        <v>0.008449091400217355</v>
      </c>
      <c r="M37" s="7"/>
      <c r="N37" s="7"/>
      <c r="O37" s="117"/>
      <c r="P37" s="171"/>
      <c r="Q37" s="171"/>
      <c r="R37" s="172"/>
      <c r="S37" s="173"/>
      <c r="T37" s="117"/>
      <c r="U37" s="154"/>
      <c r="V37" s="171"/>
      <c r="W37" s="171"/>
      <c r="X37" s="172"/>
      <c r="Y37" s="173"/>
      <c r="Z37" s="173"/>
      <c r="AA37" s="117"/>
      <c r="AB37" s="171"/>
      <c r="AC37" s="171"/>
      <c r="AD37" s="172"/>
      <c r="AE37" s="173"/>
      <c r="AF37" s="117"/>
      <c r="AG37" s="154"/>
      <c r="AH37" s="171"/>
      <c r="AI37" s="171"/>
      <c r="AJ37" s="172"/>
      <c r="AK37" s="173"/>
      <c r="AL37" s="173"/>
      <c r="AM37" s="117"/>
      <c r="AN37" s="171"/>
      <c r="AO37" s="171"/>
      <c r="AP37" s="172"/>
      <c r="AQ37" s="173"/>
      <c r="AR37" s="117"/>
      <c r="AS37" s="154"/>
      <c r="AT37" s="171"/>
      <c r="AU37" s="171"/>
      <c r="AV37" s="172"/>
      <c r="AW37" s="173"/>
      <c r="AX37" s="173"/>
      <c r="AY37" s="117"/>
      <c r="AZ37" s="171"/>
      <c r="BA37" s="171"/>
      <c r="BB37" s="172"/>
      <c r="BC37" s="173"/>
      <c r="BD37" s="117"/>
      <c r="BE37" s="154"/>
      <c r="BF37" s="171"/>
      <c r="BG37" s="171"/>
      <c r="BH37" s="172"/>
      <c r="BI37" s="173"/>
      <c r="BJ37" s="173"/>
      <c r="BK37" s="117"/>
      <c r="BL37" s="171"/>
      <c r="BM37" s="171"/>
      <c r="BN37" s="172"/>
      <c r="BO37" s="173"/>
      <c r="BP37" s="117"/>
      <c r="BQ37" s="154"/>
      <c r="BR37" s="171"/>
      <c r="BS37" s="171"/>
      <c r="BT37" s="172"/>
      <c r="BU37" s="173"/>
      <c r="BV37" s="173"/>
      <c r="BW37" s="117"/>
      <c r="BX37" s="171"/>
      <c r="BY37" s="171"/>
      <c r="BZ37" s="172"/>
      <c r="CA37" s="173"/>
      <c r="CB37" s="117"/>
      <c r="CC37" s="154"/>
      <c r="CD37" s="171"/>
      <c r="CE37" s="171"/>
      <c r="CF37" s="172"/>
      <c r="CG37" s="173"/>
      <c r="CH37" s="173"/>
      <c r="CI37" s="117"/>
      <c r="CJ37" s="171"/>
      <c r="CK37" s="171"/>
      <c r="CL37" s="172"/>
      <c r="CM37" s="173"/>
      <c r="CN37" s="117"/>
      <c r="CO37" s="154"/>
      <c r="CP37" s="171"/>
      <c r="CQ37" s="171"/>
      <c r="CR37" s="172"/>
      <c r="CS37" s="173"/>
      <c r="CT37" s="173"/>
      <c r="CU37" s="117"/>
      <c r="CV37" s="171"/>
      <c r="CW37" s="171"/>
      <c r="CX37" s="172"/>
      <c r="CY37" s="173"/>
      <c r="CZ37" s="117"/>
      <c r="DA37" s="154"/>
      <c r="DB37" s="171"/>
      <c r="DC37" s="171"/>
      <c r="DD37" s="172"/>
      <c r="DE37" s="173"/>
      <c r="DF37" s="173"/>
      <c r="DG37" s="117"/>
      <c r="DH37" s="171"/>
      <c r="DI37" s="171"/>
      <c r="DJ37" s="172"/>
      <c r="DK37" s="173"/>
      <c r="DL37" s="117"/>
      <c r="DM37" s="154"/>
      <c r="DN37" s="171"/>
      <c r="DO37" s="171"/>
      <c r="DP37" s="172"/>
      <c r="DQ37" s="173"/>
      <c r="DR37" s="173"/>
      <c r="DS37" s="117"/>
      <c r="DT37" s="171"/>
      <c r="DU37" s="171"/>
      <c r="DV37" s="172"/>
      <c r="DW37" s="173"/>
      <c r="DX37" s="117"/>
      <c r="DY37" s="154"/>
      <c r="DZ37" s="171"/>
      <c r="EA37" s="171"/>
      <c r="EB37" s="172"/>
      <c r="EC37" s="173"/>
      <c r="ED37" s="173"/>
      <c r="EE37" s="117"/>
      <c r="EF37" s="171"/>
      <c r="EG37" s="171"/>
      <c r="EH37" s="172"/>
      <c r="EI37" s="173"/>
      <c r="EJ37" s="117"/>
      <c r="EK37" s="154"/>
      <c r="EL37" s="171"/>
      <c r="EM37" s="171"/>
      <c r="EN37" s="172"/>
      <c r="EO37" s="173"/>
      <c r="EP37" s="173"/>
      <c r="EQ37" s="117"/>
      <c r="ER37" s="171"/>
      <c r="ES37" s="171"/>
      <c r="ET37" s="172"/>
      <c r="EU37" s="173"/>
      <c r="EV37" s="117"/>
      <c r="EW37" s="154"/>
      <c r="EX37" s="171"/>
      <c r="EY37" s="171"/>
      <c r="EZ37" s="172"/>
      <c r="FA37" s="173"/>
      <c r="FB37" s="173"/>
      <c r="FC37" s="117"/>
      <c r="FD37" s="171"/>
      <c r="FE37" s="171"/>
      <c r="FF37" s="172"/>
      <c r="FG37" s="173"/>
      <c r="FH37" s="117"/>
      <c r="FI37" s="154"/>
      <c r="FJ37" s="171"/>
      <c r="FK37" s="171"/>
      <c r="FL37" s="172"/>
      <c r="FM37" s="173"/>
      <c r="FN37" s="173"/>
      <c r="FO37" s="117"/>
      <c r="FP37" s="171"/>
      <c r="FQ37" s="171"/>
      <c r="FR37" s="172"/>
      <c r="FS37" s="173"/>
      <c r="FT37" s="117"/>
      <c r="FU37" s="154"/>
      <c r="FV37" s="171"/>
      <c r="FW37" s="171"/>
      <c r="FX37" s="172"/>
      <c r="FY37" s="173"/>
      <c r="FZ37" s="173"/>
      <c r="GA37" s="117"/>
      <c r="GB37" s="171"/>
      <c r="GC37" s="171"/>
      <c r="GD37" s="172"/>
      <c r="GE37" s="173"/>
      <c r="GF37" s="117"/>
      <c r="GG37" s="154"/>
      <c r="GH37" s="171"/>
      <c r="GI37" s="171"/>
      <c r="GJ37" s="172"/>
      <c r="GK37" s="173"/>
      <c r="GL37" s="173"/>
      <c r="GM37" s="117"/>
      <c r="GN37" s="171"/>
      <c r="GO37" s="171"/>
      <c r="GP37" s="172"/>
      <c r="GQ37" s="173"/>
      <c r="GR37" s="117"/>
      <c r="GS37" s="154"/>
      <c r="GT37" s="171"/>
      <c r="GU37" s="171"/>
      <c r="GV37" s="172"/>
      <c r="GW37" s="173"/>
      <c r="GX37" s="173"/>
      <c r="GY37" s="117"/>
      <c r="GZ37" s="171"/>
      <c r="HA37" s="171"/>
      <c r="HB37" s="172"/>
      <c r="HC37" s="173"/>
      <c r="HD37" s="117"/>
      <c r="HE37" s="154"/>
      <c r="HF37" s="171"/>
      <c r="HG37" s="171"/>
      <c r="HH37" s="172"/>
      <c r="HI37" s="173"/>
      <c r="HJ37" s="173"/>
      <c r="HK37" s="117"/>
      <c r="HL37" s="171"/>
      <c r="HM37" s="171"/>
      <c r="HN37" s="172"/>
      <c r="HO37" s="173"/>
      <c r="HP37" s="117"/>
      <c r="HQ37" s="154"/>
      <c r="HR37" s="171"/>
      <c r="HS37" s="171"/>
      <c r="HT37" s="172"/>
    </row>
    <row r="38" spans="1:14" ht="12.75">
      <c r="A38" s="124" t="s">
        <v>94</v>
      </c>
      <c r="B38" s="43">
        <v>3018.01264</v>
      </c>
      <c r="C38" s="43">
        <v>3109.26266</v>
      </c>
      <c r="D38" s="217">
        <v>3.023513513183951</v>
      </c>
      <c r="E38" s="217">
        <v>0.004583873669244665</v>
      </c>
      <c r="F38" s="217">
        <v>0.15247223353385864</v>
      </c>
      <c r="G38" s="303"/>
      <c r="H38" s="43">
        <v>5216.3123000000005</v>
      </c>
      <c r="I38" s="43">
        <v>5037.73684</v>
      </c>
      <c r="J38" s="217">
        <v>-3.4234043080587973</v>
      </c>
      <c r="K38" s="217">
        <v>-0.004511913598115013</v>
      </c>
      <c r="L38" s="217">
        <v>0.10439270346973839</v>
      </c>
      <c r="M38" s="7"/>
      <c r="N38" s="7"/>
    </row>
    <row r="39" spans="1:14" ht="12.75">
      <c r="A39" s="189" t="s">
        <v>217</v>
      </c>
      <c r="B39" s="193">
        <v>2.5408000000000004</v>
      </c>
      <c r="C39" s="193">
        <v>8.822</v>
      </c>
      <c r="D39" s="216">
        <v>247.21347607052894</v>
      </c>
      <c r="E39" s="216">
        <v>0.0003155311888288872</v>
      </c>
      <c r="F39" s="216">
        <v>0.0004326138352800664</v>
      </c>
      <c r="G39" s="303"/>
      <c r="H39" s="193">
        <v>2.5408000000000004</v>
      </c>
      <c r="I39" s="193">
        <v>34.03186</v>
      </c>
      <c r="J39" s="216" t="s">
        <v>173</v>
      </c>
      <c r="K39" s="216">
        <v>0.0007956577114966135</v>
      </c>
      <c r="L39" s="216">
        <v>0.0007052130713329701</v>
      </c>
      <c r="M39" s="7"/>
      <c r="N39" s="7"/>
    </row>
    <row r="40" spans="1:14" ht="12.75">
      <c r="A40" s="124" t="s">
        <v>206</v>
      </c>
      <c r="B40" s="43">
        <v>308.9862399999999</v>
      </c>
      <c r="C40" s="43">
        <v>0.17147</v>
      </c>
      <c r="D40" s="217">
        <v>-99.9445056194088</v>
      </c>
      <c r="E40" s="217">
        <v>-0.015513069398525654</v>
      </c>
      <c r="F40" s="217">
        <v>8.408557507988322E-06</v>
      </c>
      <c r="G40" s="303"/>
      <c r="H40" s="43">
        <v>620.6902399999999</v>
      </c>
      <c r="I40" s="43">
        <v>34.17372</v>
      </c>
      <c r="J40" s="217">
        <v>-94.49423918765018</v>
      </c>
      <c r="K40" s="217">
        <v>-0.014819011873787598</v>
      </c>
      <c r="L40" s="217">
        <v>0.000708152714546691</v>
      </c>
      <c r="M40" s="7"/>
      <c r="N40" s="7"/>
    </row>
    <row r="41" spans="1:14" ht="12.75">
      <c r="A41" s="189" t="s">
        <v>158</v>
      </c>
      <c r="B41" s="193">
        <v>2753.210857</v>
      </c>
      <c r="C41" s="193">
        <v>2408.9172989999993</v>
      </c>
      <c r="D41" s="216">
        <v>-12.505164910440447</v>
      </c>
      <c r="E41" s="216">
        <v>-0.017295318675072856</v>
      </c>
      <c r="F41" s="216">
        <v>0.11812865014655272</v>
      </c>
      <c r="G41" s="303"/>
      <c r="H41" s="193">
        <v>6314.096729999999</v>
      </c>
      <c r="I41" s="193">
        <v>24187.71687399997</v>
      </c>
      <c r="J41" s="216">
        <v>283.07485469897085</v>
      </c>
      <c r="K41" s="216">
        <v>0.451597491476463</v>
      </c>
      <c r="L41" s="216">
        <v>0.5012213292263726</v>
      </c>
      <c r="M41" s="7"/>
      <c r="N41" s="7"/>
    </row>
    <row r="42" spans="1:14" ht="12.75">
      <c r="A42" s="124" t="s">
        <v>166</v>
      </c>
      <c r="B42" s="43">
        <v>439.46410000000003</v>
      </c>
      <c r="C42" s="43">
        <v>0.0225</v>
      </c>
      <c r="D42" s="217">
        <v>-99.99488012786483</v>
      </c>
      <c r="E42" s="217">
        <v>-0.022075006442856194</v>
      </c>
      <c r="F42" s="217">
        <v>1.103356528429097E-06</v>
      </c>
      <c r="G42" s="303"/>
      <c r="H42" s="43">
        <v>1155.3723200000002</v>
      </c>
      <c r="I42" s="43">
        <v>0.0225</v>
      </c>
      <c r="J42" s="217">
        <v>-99.99805257581383</v>
      </c>
      <c r="K42" s="217">
        <v>-0.029191236933886137</v>
      </c>
      <c r="L42" s="217">
        <v>4.6624821872774003E-07</v>
      </c>
      <c r="M42" s="7"/>
      <c r="N42" s="7"/>
    </row>
    <row r="43" spans="1:14" ht="12.75">
      <c r="A43" s="189" t="s">
        <v>75</v>
      </c>
      <c r="B43" s="193">
        <v>7815.398350000004</v>
      </c>
      <c r="C43" s="193">
        <v>7185.4670000000015</v>
      </c>
      <c r="D43" s="216">
        <v>-8.060131061649622</v>
      </c>
      <c r="E43" s="216">
        <v>-0.031644110639063645</v>
      </c>
      <c r="F43" s="216">
        <v>0.3523614188560818</v>
      </c>
      <c r="G43" s="303"/>
      <c r="H43" s="193">
        <v>15324.031540000004</v>
      </c>
      <c r="I43" s="193">
        <v>16129.371750000017</v>
      </c>
      <c r="J43" s="216">
        <v>5.255406894052994</v>
      </c>
      <c r="K43" s="216">
        <v>0.02034784311689772</v>
      </c>
      <c r="L43" s="216">
        <v>0.3342351487837795</v>
      </c>
      <c r="M43" s="7"/>
      <c r="N43" s="7"/>
    </row>
    <row r="44" spans="1:14" ht="12.75">
      <c r="A44" s="124" t="s">
        <v>88</v>
      </c>
      <c r="B44" s="43">
        <v>18497.31802</v>
      </c>
      <c r="C44" s="43">
        <v>17417.480070000023</v>
      </c>
      <c r="D44" s="217">
        <v>-5.837808209992468</v>
      </c>
      <c r="E44" s="217">
        <v>-0.054244818204489766</v>
      </c>
      <c r="F44" s="217">
        <v>0.8541195708452538</v>
      </c>
      <c r="G44" s="303"/>
      <c r="H44" s="43">
        <v>37550.10612999995</v>
      </c>
      <c r="I44" s="43">
        <v>37341.31786000005</v>
      </c>
      <c r="J44" s="217">
        <v>-0.556025778667768</v>
      </c>
      <c r="K44" s="217">
        <v>-0.0052752748588158855</v>
      </c>
      <c r="L44" s="217">
        <v>0.7737921305409496</v>
      </c>
      <c r="M44" s="7"/>
      <c r="N44" s="7"/>
    </row>
    <row r="45" spans="1:14" ht="12.75">
      <c r="A45" s="189" t="s">
        <v>168</v>
      </c>
      <c r="B45" s="193">
        <v>1872.3057799999997</v>
      </c>
      <c r="C45" s="193">
        <v>454.65963</v>
      </c>
      <c r="D45" s="216">
        <v>-75.71659315178742</v>
      </c>
      <c r="E45" s="216">
        <v>-0.07121434997264772</v>
      </c>
      <c r="F45" s="216">
        <v>0.022295629821051453</v>
      </c>
      <c r="G45" s="303"/>
      <c r="H45" s="193">
        <v>2215.97532</v>
      </c>
      <c r="I45" s="193">
        <v>865.94863</v>
      </c>
      <c r="J45" s="216">
        <v>-60.92246054437105</v>
      </c>
      <c r="K45" s="216">
        <v>-0.034109971103695715</v>
      </c>
      <c r="L45" s="216">
        <v>0.01794431138876564</v>
      </c>
      <c r="M45" s="7"/>
      <c r="N45" s="7"/>
    </row>
    <row r="46" spans="1:14" ht="12.75">
      <c r="A46" s="124" t="s">
        <v>93</v>
      </c>
      <c r="B46" s="43">
        <v>5171.369130000007</v>
      </c>
      <c r="C46" s="43">
        <v>3366.584919999998</v>
      </c>
      <c r="D46" s="217">
        <v>-34.89954332461289</v>
      </c>
      <c r="E46" s="217">
        <v>-0.09066192882903058</v>
      </c>
      <c r="F46" s="217">
        <v>0.16509081999968653</v>
      </c>
      <c r="G46" s="303"/>
      <c r="H46" s="43">
        <v>8635.392830000006</v>
      </c>
      <c r="I46" s="43">
        <v>112337.46611000001</v>
      </c>
      <c r="J46" s="217" t="s">
        <v>173</v>
      </c>
      <c r="K46" s="217">
        <v>2.620151697129881</v>
      </c>
      <c r="L46" s="217">
        <v>2.327873043118905</v>
      </c>
      <c r="M46" s="7"/>
      <c r="N46" s="7"/>
    </row>
    <row r="47" spans="1:14" ht="12.75">
      <c r="A47" s="189" t="s">
        <v>45</v>
      </c>
      <c r="B47" s="193">
        <v>11740.064489999995</v>
      </c>
      <c r="C47" s="193">
        <v>9783.701610000002</v>
      </c>
      <c r="D47" s="216">
        <v>-16.663987507618828</v>
      </c>
      <c r="E47" s="216">
        <v>-0.09827636523388897</v>
      </c>
      <c r="F47" s="216">
        <v>0.47977382415981196</v>
      </c>
      <c r="G47" s="303"/>
      <c r="H47" s="193">
        <v>20884.88716999999</v>
      </c>
      <c r="I47" s="193">
        <v>21494.568540000015</v>
      </c>
      <c r="J47" s="216">
        <v>2.9192466544698314</v>
      </c>
      <c r="K47" s="216">
        <v>0.01540429834995515</v>
      </c>
      <c r="L47" s="216">
        <v>0.44541352418205904</v>
      </c>
      <c r="M47" s="7"/>
      <c r="N47" s="7"/>
    </row>
    <row r="48" spans="1:14" ht="12.75">
      <c r="A48" s="124" t="s">
        <v>170</v>
      </c>
      <c r="B48" s="43">
        <v>24969.596709999994</v>
      </c>
      <c r="C48" s="43">
        <v>19276.199320000014</v>
      </c>
      <c r="D48" s="217">
        <v>-22.801318964514337</v>
      </c>
      <c r="E48" s="217">
        <v>-0.286003382624654</v>
      </c>
      <c r="F48" s="217">
        <v>0.9452675716898905</v>
      </c>
      <c r="G48" s="303"/>
      <c r="H48" s="43">
        <v>56462.93134999998</v>
      </c>
      <c r="I48" s="43">
        <v>39646.79728000001</v>
      </c>
      <c r="J48" s="217">
        <v>-29.782608993076952</v>
      </c>
      <c r="K48" s="217">
        <v>-0.42487889421176683</v>
      </c>
      <c r="L48" s="217">
        <v>0.8215666048915474</v>
      </c>
      <c r="M48" s="7"/>
      <c r="N48" s="7"/>
    </row>
    <row r="49" spans="1:14" ht="12.75">
      <c r="A49" s="189" t="s">
        <v>215</v>
      </c>
      <c r="B49" s="193">
        <v>20313.498409999997</v>
      </c>
      <c r="C49" s="193">
        <v>14083.032539999995</v>
      </c>
      <c r="D49" s="216">
        <v>-30.671555161236263</v>
      </c>
      <c r="E49" s="216">
        <v>-0.31298259933116396</v>
      </c>
      <c r="F49" s="216">
        <v>0.6906047063594846</v>
      </c>
      <c r="G49" s="303"/>
      <c r="H49" s="193">
        <v>36172.0963</v>
      </c>
      <c r="I49" s="193">
        <v>27141.9894</v>
      </c>
      <c r="J49" s="216">
        <v>-24.964289669880145</v>
      </c>
      <c r="K49" s="216">
        <v>-0.22815599699164707</v>
      </c>
      <c r="L49" s="216">
        <v>0.56244018713232</v>
      </c>
      <c r="M49" s="7"/>
      <c r="N49" s="7"/>
    </row>
    <row r="50" spans="1:14" ht="12.75">
      <c r="A50" s="124" t="s">
        <v>162</v>
      </c>
      <c r="B50" s="43">
        <v>40220.33555000001</v>
      </c>
      <c r="C50" s="43">
        <v>33047.34459999999</v>
      </c>
      <c r="D50" s="217">
        <v>-17.83423945104312</v>
      </c>
      <c r="E50" s="217">
        <v>-0.36032961248047457</v>
      </c>
      <c r="F50" s="217">
        <v>1.6205779294069356</v>
      </c>
      <c r="G50" s="303"/>
      <c r="H50" s="43">
        <v>71498.00927000001</v>
      </c>
      <c r="I50" s="43">
        <v>61484.30204000001</v>
      </c>
      <c r="J50" s="217">
        <v>-14.005574885567729</v>
      </c>
      <c r="K50" s="217">
        <v>-0.2530077862802616</v>
      </c>
      <c r="L50" s="217">
        <v>1.2740865024830381</v>
      </c>
      <c r="M50" s="7"/>
      <c r="N50" s="7"/>
    </row>
    <row r="51" spans="1:14" ht="12.75">
      <c r="A51" s="189" t="s">
        <v>74</v>
      </c>
      <c r="B51" s="193">
        <v>84824.29350999996</v>
      </c>
      <c r="C51" s="193">
        <v>45987.91746000002</v>
      </c>
      <c r="D51" s="216">
        <v>-45.78449692059211</v>
      </c>
      <c r="E51" s="216">
        <v>-1.9509150966156474</v>
      </c>
      <c r="F51" s="216">
        <v>2.2551586203710876</v>
      </c>
      <c r="G51" s="303"/>
      <c r="H51" s="193">
        <v>158672.11187</v>
      </c>
      <c r="I51" s="193">
        <v>99671.49481</v>
      </c>
      <c r="J51" s="216">
        <v>-37.18398675397929</v>
      </c>
      <c r="K51" s="216">
        <v>-1.490718189443215</v>
      </c>
      <c r="L51" s="216">
        <v>2.065406973915275</v>
      </c>
      <c r="M51" s="7"/>
      <c r="N51" s="7"/>
    </row>
    <row r="52" spans="1:14" ht="13.5" thickBot="1">
      <c r="A52" s="68" t="s">
        <v>99</v>
      </c>
      <c r="B52" s="435">
        <v>0</v>
      </c>
      <c r="C52" s="369">
        <v>5583.99895000124</v>
      </c>
      <c r="D52" s="433" t="s">
        <v>163</v>
      </c>
      <c r="E52" s="433">
        <v>0.2805078372149854</v>
      </c>
      <c r="F52" s="433">
        <v>0.2738285198322263</v>
      </c>
      <c r="G52" s="434"/>
      <c r="H52" s="435">
        <v>0</v>
      </c>
      <c r="I52" s="369">
        <v>12750.878760000705</v>
      </c>
      <c r="J52" s="433" t="s">
        <v>163</v>
      </c>
      <c r="K52" s="433">
        <v>0.32216556107553007</v>
      </c>
      <c r="L52" s="433">
        <v>0.2642255337361646</v>
      </c>
      <c r="M52" s="7"/>
      <c r="N52" s="7"/>
    </row>
    <row r="53" spans="1:13" ht="12.75">
      <c r="A53" s="10" t="s">
        <v>224</v>
      </c>
      <c r="B53" s="48"/>
      <c r="C53" s="48"/>
      <c r="D53" s="48"/>
      <c r="E53" s="48"/>
      <c r="F53" s="48"/>
      <c r="G53" s="303"/>
      <c r="H53" s="48"/>
      <c r="I53" s="48"/>
      <c r="J53" s="48"/>
      <c r="K53" s="48"/>
      <c r="L53" s="48"/>
      <c r="M53" s="48"/>
    </row>
    <row r="54" spans="1:13" ht="12.75">
      <c r="A54" s="10" t="s">
        <v>226</v>
      </c>
      <c r="B54" s="48"/>
      <c r="C54" s="48"/>
      <c r="D54" s="48"/>
      <c r="E54" s="48"/>
      <c r="F54" s="48"/>
      <c r="G54" s="303"/>
      <c r="H54" s="48"/>
      <c r="I54" s="48"/>
      <c r="J54" s="48"/>
      <c r="K54" s="48"/>
      <c r="L54" s="48"/>
      <c r="M54" s="48"/>
    </row>
    <row r="55" spans="1:2" ht="12.75">
      <c r="A55" s="10" t="s">
        <v>76</v>
      </c>
      <c r="B55" s="50"/>
    </row>
    <row r="56" spans="1:2" ht="12.75">
      <c r="A56" s="10" t="s">
        <v>97</v>
      </c>
      <c r="B56" s="10"/>
    </row>
    <row r="57" spans="1:6" ht="12.75">
      <c r="A57" s="469" t="s">
        <v>150</v>
      </c>
      <c r="B57" s="469"/>
      <c r="C57" s="469"/>
      <c r="D57" s="469"/>
      <c r="E57" s="469"/>
      <c r="F57" s="469"/>
    </row>
    <row r="58" spans="1:6" ht="12.75">
      <c r="A58" s="469"/>
      <c r="B58" s="469"/>
      <c r="C58" s="469"/>
      <c r="D58" s="469"/>
      <c r="E58" s="469"/>
      <c r="F58" s="469"/>
    </row>
  </sheetData>
  <sheetProtection/>
  <mergeCells count="10">
    <mergeCell ref="A58:F58"/>
    <mergeCell ref="A57:F57"/>
    <mergeCell ref="G1:L5"/>
    <mergeCell ref="B11:F11"/>
    <mergeCell ref="H11:L11"/>
    <mergeCell ref="A12:A13"/>
    <mergeCell ref="B12:E12"/>
    <mergeCell ref="F12:F13"/>
    <mergeCell ref="H12:K12"/>
    <mergeCell ref="L12:L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5"/>
  <sheetViews>
    <sheetView zoomScalePageLayoutView="0" workbookViewId="0" topLeftCell="A1">
      <selection activeCell="E45" sqref="E45"/>
    </sheetView>
  </sheetViews>
  <sheetFormatPr defaultColWidth="6.7109375" defaultRowHeight="12.75"/>
  <cols>
    <col min="1" max="1" width="7.8515625" style="26" customWidth="1"/>
    <col min="2" max="2" width="33.140625" style="27" customWidth="1"/>
    <col min="3" max="4" width="11.8515625" style="26" bestFit="1" customWidth="1"/>
    <col min="5" max="5" width="10.57421875" style="26" customWidth="1"/>
    <col min="6" max="6" width="12.57421875" style="26" customWidth="1"/>
    <col min="7" max="7" width="2.7109375" style="26" customWidth="1"/>
    <col min="8" max="9" width="11.8515625" style="26" bestFit="1" customWidth="1"/>
    <col min="10" max="10" width="10.28125" style="26" customWidth="1"/>
    <col min="11" max="11" width="12.7109375" style="26" bestFit="1" customWidth="1"/>
    <col min="12" max="12" width="1.7109375" style="26" customWidth="1"/>
    <col min="13" max="14" width="12.8515625" style="26" bestFit="1" customWidth="1"/>
    <col min="15" max="15" width="10.00390625" style="26" customWidth="1"/>
    <col min="16" max="16" width="12.8515625" style="26" customWidth="1"/>
    <col min="17" max="17" width="2.00390625" style="26" customWidth="1"/>
    <col min="18" max="19" width="12.8515625" style="26" bestFit="1" customWidth="1"/>
    <col min="20" max="20" width="9.421875" style="26" customWidth="1"/>
    <col min="21" max="21" width="13.00390625" style="26" customWidth="1"/>
    <col min="22" max="16384" width="6.7109375" style="26" customWidth="1"/>
  </cols>
  <sheetData>
    <row r="1" spans="16:21" ht="12.75">
      <c r="P1" s="470" t="s">
        <v>107</v>
      </c>
      <c r="Q1" s="471"/>
      <c r="R1" s="471"/>
      <c r="S1" s="471"/>
      <c r="T1" s="471"/>
      <c r="U1" s="471"/>
    </row>
    <row r="2" spans="16:21" ht="12.75">
      <c r="P2" s="471"/>
      <c r="Q2" s="471"/>
      <c r="R2" s="471"/>
      <c r="S2" s="471"/>
      <c r="T2" s="471"/>
      <c r="U2" s="471"/>
    </row>
    <row r="3" spans="16:21" ht="12.75">
      <c r="P3" s="471"/>
      <c r="Q3" s="471"/>
      <c r="R3" s="471"/>
      <c r="S3" s="471"/>
      <c r="T3" s="471"/>
      <c r="U3" s="471"/>
    </row>
    <row r="4" spans="16:21" ht="12.75">
      <c r="P4" s="471"/>
      <c r="Q4" s="471"/>
      <c r="R4" s="471"/>
      <c r="S4" s="471"/>
      <c r="T4" s="471"/>
      <c r="U4" s="471"/>
    </row>
    <row r="5" spans="16:21" ht="12.75">
      <c r="P5" s="471"/>
      <c r="Q5" s="471"/>
      <c r="R5" s="471"/>
      <c r="S5" s="471"/>
      <c r="T5" s="471"/>
      <c r="U5" s="471"/>
    </row>
    <row r="7" spans="1:3" s="28" customFormat="1" ht="15">
      <c r="A7" s="350" t="s">
        <v>67</v>
      </c>
      <c r="B7" s="351"/>
      <c r="C7" s="352"/>
    </row>
    <row r="8" spans="1:19" s="28" customFormat="1" ht="15">
      <c r="A8" s="350" t="s">
        <v>85</v>
      </c>
      <c r="B8" s="351"/>
      <c r="C8" s="353"/>
      <c r="D8" s="29"/>
      <c r="E8" s="29"/>
      <c r="F8" s="29"/>
      <c r="G8" s="29"/>
      <c r="H8" s="111"/>
      <c r="I8" s="111"/>
      <c r="J8" s="29"/>
      <c r="K8" s="29"/>
      <c r="R8" s="109"/>
      <c r="S8" s="109"/>
    </row>
    <row r="9" spans="1:12" s="28" customFormat="1" ht="18" thickBot="1">
      <c r="A9" s="74" t="s">
        <v>232</v>
      </c>
      <c r="B9" s="74"/>
      <c r="C9" s="74"/>
      <c r="D9" s="74"/>
      <c r="E9" s="30"/>
      <c r="F9" s="30"/>
      <c r="G9" s="30"/>
      <c r="H9" s="30"/>
      <c r="I9" s="30"/>
      <c r="J9" s="30"/>
      <c r="K9" s="30"/>
      <c r="L9" s="30"/>
    </row>
    <row r="10" spans="1:48" ht="13.5" thickBot="1">
      <c r="A10" s="31"/>
      <c r="B10" s="31"/>
      <c r="C10" s="478" t="s">
        <v>229</v>
      </c>
      <c r="D10" s="478"/>
      <c r="E10" s="478"/>
      <c r="F10" s="478"/>
      <c r="G10" s="478"/>
      <c r="H10" s="478"/>
      <c r="I10" s="478"/>
      <c r="J10" s="478"/>
      <c r="K10" s="478"/>
      <c r="L10" s="157"/>
      <c r="M10" s="478" t="s">
        <v>230</v>
      </c>
      <c r="N10" s="478"/>
      <c r="O10" s="478"/>
      <c r="P10" s="478"/>
      <c r="Q10" s="478"/>
      <c r="R10" s="478"/>
      <c r="S10" s="478"/>
      <c r="T10" s="478"/>
      <c r="U10" s="478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</row>
    <row r="11" spans="1:44" ht="13.5" thickBot="1">
      <c r="A11" s="486" t="s">
        <v>3</v>
      </c>
      <c r="B11" s="486" t="s">
        <v>38</v>
      </c>
      <c r="C11" s="479" t="s">
        <v>47</v>
      </c>
      <c r="D11" s="479"/>
      <c r="E11" s="479"/>
      <c r="F11" s="479"/>
      <c r="G11" s="488"/>
      <c r="H11" s="479" t="s">
        <v>48</v>
      </c>
      <c r="I11" s="479"/>
      <c r="J11" s="479"/>
      <c r="K11" s="479"/>
      <c r="L11" s="157"/>
      <c r="M11" s="479" t="s">
        <v>47</v>
      </c>
      <c r="N11" s="479"/>
      <c r="O11" s="479"/>
      <c r="P11" s="479"/>
      <c r="Q11" s="488"/>
      <c r="R11" s="479" t="s">
        <v>48</v>
      </c>
      <c r="S11" s="479"/>
      <c r="T11" s="479"/>
      <c r="U11" s="479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</row>
    <row r="12" spans="1:44" ht="39" thickBot="1">
      <c r="A12" s="487"/>
      <c r="B12" s="487"/>
      <c r="C12" s="428">
        <v>2017</v>
      </c>
      <c r="D12" s="428">
        <v>2018</v>
      </c>
      <c r="E12" s="389" t="s">
        <v>91</v>
      </c>
      <c r="F12" s="389" t="s">
        <v>92</v>
      </c>
      <c r="G12" s="395"/>
      <c r="H12" s="428">
        <v>2017</v>
      </c>
      <c r="I12" s="428">
        <v>2018</v>
      </c>
      <c r="J12" s="389" t="s">
        <v>91</v>
      </c>
      <c r="K12" s="389" t="s">
        <v>92</v>
      </c>
      <c r="L12" s="157"/>
      <c r="M12" s="428">
        <v>2017</v>
      </c>
      <c r="N12" s="428">
        <v>2018</v>
      </c>
      <c r="O12" s="389" t="s">
        <v>91</v>
      </c>
      <c r="P12" s="389" t="s">
        <v>92</v>
      </c>
      <c r="Q12" s="395"/>
      <c r="R12" s="428">
        <v>2017</v>
      </c>
      <c r="S12" s="428">
        <v>2018</v>
      </c>
      <c r="T12" s="389" t="s">
        <v>91</v>
      </c>
      <c r="U12" s="389" t="s">
        <v>92</v>
      </c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</row>
    <row r="13" spans="1:21" s="34" customFormat="1" ht="12.75">
      <c r="A13" s="34" t="s">
        <v>87</v>
      </c>
      <c r="B13" s="219"/>
      <c r="C13" s="312">
        <v>1468765.7210000001</v>
      </c>
      <c r="D13" s="312">
        <v>1442152.807</v>
      </c>
      <c r="E13" s="233">
        <v>-1.8119236866367516</v>
      </c>
      <c r="F13" s="323">
        <v>-1.8119236866367505</v>
      </c>
      <c r="G13" s="324"/>
      <c r="H13" s="312">
        <v>1990674.843</v>
      </c>
      <c r="I13" s="312">
        <v>2039232.054</v>
      </c>
      <c r="J13" s="233">
        <v>2.4392336684590177</v>
      </c>
      <c r="K13" s="233">
        <v>2.439233668459029</v>
      </c>
      <c r="L13" s="325"/>
      <c r="M13" s="312">
        <v>3364249.277</v>
      </c>
      <c r="N13" s="312">
        <v>3133719.695</v>
      </c>
      <c r="O13" s="233">
        <v>-6.852333552571055</v>
      </c>
      <c r="P13" s="323">
        <v>-6.8523335525710545</v>
      </c>
      <c r="Q13" s="324"/>
      <c r="R13" s="312">
        <v>3957865.24</v>
      </c>
      <c r="S13" s="312">
        <v>4825755.7020000005</v>
      </c>
      <c r="T13" s="326">
        <v>21.928246905142235</v>
      </c>
      <c r="U13" s="326">
        <v>21.92824690514222</v>
      </c>
    </row>
    <row r="14" spans="1:21" ht="12.75">
      <c r="A14" s="220" t="s">
        <v>50</v>
      </c>
      <c r="B14" s="221" t="s">
        <v>51</v>
      </c>
      <c r="C14" s="327">
        <v>901560.123</v>
      </c>
      <c r="D14" s="327">
        <v>867161.833</v>
      </c>
      <c r="E14" s="231">
        <v>-3.815418309046048</v>
      </c>
      <c r="F14" s="328">
        <v>-2.3419861662199044</v>
      </c>
      <c r="G14" s="223"/>
      <c r="H14" s="327">
        <v>847996.136</v>
      </c>
      <c r="I14" s="327">
        <v>811367.267</v>
      </c>
      <c r="J14" s="329">
        <v>-4.3194617811324605</v>
      </c>
      <c r="K14" s="329">
        <v>-1.8400227002818494</v>
      </c>
      <c r="L14" s="330"/>
      <c r="M14" s="327">
        <v>2205027.625</v>
      </c>
      <c r="N14" s="327">
        <v>1831032.308</v>
      </c>
      <c r="O14" s="231">
        <v>-16.961026372628783</v>
      </c>
      <c r="P14" s="328">
        <v>-11.116754027617795</v>
      </c>
      <c r="Q14" s="237"/>
      <c r="R14" s="327">
        <v>1733810.016</v>
      </c>
      <c r="S14" s="327">
        <v>1770928.82</v>
      </c>
      <c r="T14" s="331">
        <v>2.140880699584091</v>
      </c>
      <c r="U14" s="331">
        <v>0.9378491118105882</v>
      </c>
    </row>
    <row r="15" spans="1:21" s="66" customFormat="1" ht="25.5">
      <c r="A15" s="224" t="s">
        <v>111</v>
      </c>
      <c r="B15" s="225" t="s">
        <v>112</v>
      </c>
      <c r="C15" s="129">
        <v>14072.191</v>
      </c>
      <c r="D15" s="129">
        <v>16479.169</v>
      </c>
      <c r="E15" s="226">
        <v>17.10450064243727</v>
      </c>
      <c r="F15" s="227">
        <v>0.16387759910145677</v>
      </c>
      <c r="G15" s="228"/>
      <c r="H15" s="129">
        <v>99041.653</v>
      </c>
      <c r="I15" s="129">
        <v>190399.775</v>
      </c>
      <c r="J15" s="226">
        <v>92.24212160513918</v>
      </c>
      <c r="K15" s="226">
        <v>4.589304090582712</v>
      </c>
      <c r="L15" s="229"/>
      <c r="M15" s="129">
        <v>26613.071</v>
      </c>
      <c r="N15" s="129">
        <v>36124.591</v>
      </c>
      <c r="O15" s="226">
        <v>35.74003165587316</v>
      </c>
      <c r="P15" s="227">
        <v>0.28272340177127725</v>
      </c>
      <c r="Q15" s="230"/>
      <c r="R15" s="129">
        <v>185252.745</v>
      </c>
      <c r="S15" s="129">
        <v>417919.755</v>
      </c>
      <c r="T15" s="226">
        <v>125.59436568672706</v>
      </c>
      <c r="U15" s="226">
        <v>5.8785985851302</v>
      </c>
    </row>
    <row r="16" spans="1:21" ht="12.75">
      <c r="A16" s="220" t="s">
        <v>49</v>
      </c>
      <c r="B16" s="221" t="s">
        <v>101</v>
      </c>
      <c r="C16" s="327">
        <v>209573.952</v>
      </c>
      <c r="D16" s="327">
        <v>202551.113</v>
      </c>
      <c r="E16" s="231">
        <v>-3.351007571780662</v>
      </c>
      <c r="F16" s="328">
        <v>-0.47814562251755993</v>
      </c>
      <c r="G16" s="223"/>
      <c r="H16" s="327">
        <v>1015254.16</v>
      </c>
      <c r="I16" s="327">
        <v>1011846.557</v>
      </c>
      <c r="J16" s="329">
        <v>-0.3356403878217007</v>
      </c>
      <c r="K16" s="329">
        <v>-0.17117828217815093</v>
      </c>
      <c r="L16" s="229"/>
      <c r="M16" s="327">
        <v>424501.778</v>
      </c>
      <c r="N16" s="327">
        <v>493875.855</v>
      </c>
      <c r="O16" s="231">
        <v>16.342470301738054</v>
      </c>
      <c r="P16" s="328">
        <v>2.062096809361966</v>
      </c>
      <c r="Q16" s="237"/>
      <c r="R16" s="327">
        <v>1977773.5350000001</v>
      </c>
      <c r="S16" s="327">
        <v>2583026.988</v>
      </c>
      <c r="T16" s="331">
        <v>30.60276832959037</v>
      </c>
      <c r="U16" s="331">
        <v>15.292421957246823</v>
      </c>
    </row>
    <row r="17" spans="1:21" ht="13.5" thickBot="1">
      <c r="A17" s="489" t="s">
        <v>100</v>
      </c>
      <c r="B17" s="489"/>
      <c r="C17" s="332">
        <v>343559.455</v>
      </c>
      <c r="D17" s="332">
        <v>355960.692</v>
      </c>
      <c r="E17" s="232">
        <v>3.6096334475789638</v>
      </c>
      <c r="F17" s="333">
        <v>0.8443305029992569</v>
      </c>
      <c r="G17" s="334"/>
      <c r="H17" s="332">
        <v>28382.894</v>
      </c>
      <c r="I17" s="332">
        <v>25618.455</v>
      </c>
      <c r="J17" s="335">
        <v>-9.73980665960278</v>
      </c>
      <c r="K17" s="335">
        <v>-0.13886943966368284</v>
      </c>
      <c r="L17" s="336"/>
      <c r="M17" s="332">
        <v>708106.8030000001</v>
      </c>
      <c r="N17" s="332">
        <v>772686.941</v>
      </c>
      <c r="O17" s="232">
        <v>9.120112633630484</v>
      </c>
      <c r="P17" s="333">
        <v>1.919600263913497</v>
      </c>
      <c r="Q17" s="242"/>
      <c r="R17" s="332">
        <v>61028.944</v>
      </c>
      <c r="S17" s="332">
        <v>53880.139</v>
      </c>
      <c r="T17" s="335">
        <v>-11.713794359607466</v>
      </c>
      <c r="U17" s="335">
        <v>-0.18062274904539197</v>
      </c>
    </row>
    <row r="18" spans="1:21" ht="12.75">
      <c r="A18" s="10" t="s">
        <v>224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</row>
    <row r="19" spans="1:19" s="32" customFormat="1" ht="12.75">
      <c r="A19" s="10" t="s">
        <v>226</v>
      </c>
      <c r="B19" s="27"/>
      <c r="C19" s="63"/>
      <c r="D19" s="63"/>
      <c r="E19" s="26"/>
      <c r="F19" s="26"/>
      <c r="G19" s="57"/>
      <c r="H19" s="63"/>
      <c r="I19" s="63"/>
      <c r="J19" s="26"/>
      <c r="M19" s="101"/>
      <c r="N19" s="101"/>
      <c r="R19" s="101"/>
      <c r="S19" s="101"/>
    </row>
    <row r="20" spans="1:7" ht="12.75">
      <c r="A20" s="469"/>
      <c r="B20" s="469"/>
      <c r="C20" s="469"/>
      <c r="D20" s="469"/>
      <c r="E20" s="469"/>
      <c r="F20" s="469"/>
      <c r="G20" s="46"/>
    </row>
    <row r="21" spans="2:7" ht="12.75">
      <c r="B21" s="26"/>
      <c r="G21" s="57"/>
    </row>
    <row r="22" spans="2:7" ht="12.75">
      <c r="B22" s="26"/>
      <c r="G22" s="46"/>
    </row>
    <row r="23" spans="2:7" ht="12.75">
      <c r="B23" s="26"/>
      <c r="G23" s="57"/>
    </row>
    <row r="24" ht="12.75">
      <c r="B24" s="26"/>
    </row>
    <row r="25" ht="12.75">
      <c r="B25" s="26"/>
    </row>
  </sheetData>
  <sheetProtection/>
  <mergeCells count="11">
    <mergeCell ref="A20:F20"/>
    <mergeCell ref="A17:B17"/>
    <mergeCell ref="P1:U5"/>
    <mergeCell ref="C10:K10"/>
    <mergeCell ref="M10:U10"/>
    <mergeCell ref="A11:A12"/>
    <mergeCell ref="B11:B12"/>
    <mergeCell ref="C11:G11"/>
    <mergeCell ref="H11:K11"/>
    <mergeCell ref="M11:Q11"/>
    <mergeCell ref="R11:U11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3"/>
  <sheetViews>
    <sheetView zoomScalePageLayoutView="0" workbookViewId="0" topLeftCell="A1">
      <selection activeCell="P24" sqref="P24"/>
    </sheetView>
  </sheetViews>
  <sheetFormatPr defaultColWidth="6.7109375" defaultRowHeight="12.75"/>
  <cols>
    <col min="1" max="1" width="23.7109375" style="26" customWidth="1"/>
    <col min="2" max="2" width="41.8515625" style="27" bestFit="1" customWidth="1"/>
    <col min="3" max="4" width="10.28125" style="26" bestFit="1" customWidth="1"/>
    <col min="5" max="5" width="9.57421875" style="26" customWidth="1"/>
    <col min="6" max="6" width="12.28125" style="26" customWidth="1"/>
    <col min="7" max="7" width="1.28515625" style="26" customWidth="1"/>
    <col min="8" max="9" width="10.28125" style="26" bestFit="1" customWidth="1"/>
    <col min="10" max="10" width="9.421875" style="26" customWidth="1"/>
    <col min="11" max="11" width="12.57421875" style="26" customWidth="1"/>
    <col min="12" max="12" width="1.1484375" style="26" customWidth="1"/>
    <col min="13" max="14" width="11.28125" style="26" bestFit="1" customWidth="1"/>
    <col min="15" max="15" width="11.57421875" style="26" bestFit="1" customWidth="1"/>
    <col min="16" max="16" width="12.7109375" style="26" customWidth="1"/>
    <col min="17" max="17" width="1.7109375" style="26" customWidth="1"/>
    <col min="18" max="19" width="11.28125" style="26" bestFit="1" customWidth="1"/>
    <col min="20" max="20" width="10.00390625" style="26" customWidth="1"/>
    <col min="21" max="21" width="12.7109375" style="26" customWidth="1"/>
    <col min="22" max="16384" width="6.7109375" style="26" customWidth="1"/>
  </cols>
  <sheetData>
    <row r="1" spans="16:21" ht="12.75">
      <c r="P1" s="470" t="s">
        <v>107</v>
      </c>
      <c r="Q1" s="471"/>
      <c r="R1" s="471"/>
      <c r="S1" s="471"/>
      <c r="T1" s="471"/>
      <c r="U1" s="471"/>
    </row>
    <row r="2" spans="16:21" ht="12.75">
      <c r="P2" s="471"/>
      <c r="Q2" s="471"/>
      <c r="R2" s="471"/>
      <c r="S2" s="471"/>
      <c r="T2" s="471"/>
      <c r="U2" s="471"/>
    </row>
    <row r="3" spans="16:21" ht="12.75">
      <c r="P3" s="471"/>
      <c r="Q3" s="471"/>
      <c r="R3" s="471"/>
      <c r="S3" s="471"/>
      <c r="T3" s="471"/>
      <c r="U3" s="471"/>
    </row>
    <row r="4" spans="16:21" ht="12.75">
      <c r="P4" s="471"/>
      <c r="Q4" s="471"/>
      <c r="R4" s="471"/>
      <c r="S4" s="471"/>
      <c r="T4" s="471"/>
      <c r="U4" s="471"/>
    </row>
    <row r="5" spans="16:21" ht="12.75">
      <c r="P5" s="471"/>
      <c r="Q5" s="471"/>
      <c r="R5" s="471"/>
      <c r="S5" s="471"/>
      <c r="T5" s="471"/>
      <c r="U5" s="471"/>
    </row>
    <row r="7" spans="1:19" s="28" customFormat="1" ht="15">
      <c r="A7" s="350" t="s">
        <v>115</v>
      </c>
      <c r="B7" s="351"/>
      <c r="R7" s="29"/>
      <c r="S7" s="29"/>
    </row>
    <row r="8" spans="1:19" s="28" customFormat="1" ht="15">
      <c r="A8" s="350" t="s">
        <v>116</v>
      </c>
      <c r="B8" s="351"/>
      <c r="C8" s="29"/>
      <c r="D8" s="29"/>
      <c r="E8" s="29"/>
      <c r="F8" s="29"/>
      <c r="G8" s="29"/>
      <c r="H8" s="110"/>
      <c r="I8" s="110"/>
      <c r="J8" s="29"/>
      <c r="K8" s="29"/>
      <c r="R8" s="110"/>
      <c r="S8" s="110"/>
    </row>
    <row r="9" spans="1:12" s="28" customFormat="1" ht="15.75" thickBot="1">
      <c r="A9" s="74" t="s">
        <v>236</v>
      </c>
      <c r="B9" s="74"/>
      <c r="C9" s="74"/>
      <c r="D9" s="74"/>
      <c r="E9" s="30"/>
      <c r="F9" s="30"/>
      <c r="G9" s="30"/>
      <c r="H9" s="30"/>
      <c r="I9" s="30"/>
      <c r="J9" s="30"/>
      <c r="K9" s="30"/>
      <c r="L9" s="30"/>
    </row>
    <row r="10" spans="1:48" ht="13.5" thickBot="1">
      <c r="A10" s="31"/>
      <c r="B10" s="31"/>
      <c r="C10" s="478" t="s">
        <v>229</v>
      </c>
      <c r="D10" s="478"/>
      <c r="E10" s="478"/>
      <c r="F10" s="478"/>
      <c r="G10" s="478"/>
      <c r="H10" s="478"/>
      <c r="I10" s="478"/>
      <c r="J10" s="478"/>
      <c r="K10" s="478"/>
      <c r="L10" s="157"/>
      <c r="M10" s="478" t="s">
        <v>230</v>
      </c>
      <c r="N10" s="478"/>
      <c r="O10" s="478"/>
      <c r="P10" s="478"/>
      <c r="Q10" s="478"/>
      <c r="R10" s="478"/>
      <c r="S10" s="478"/>
      <c r="T10" s="478"/>
      <c r="U10" s="478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</row>
    <row r="11" spans="1:44" ht="13.5" thickBot="1">
      <c r="A11" s="486" t="s">
        <v>3</v>
      </c>
      <c r="B11" s="486" t="s">
        <v>38</v>
      </c>
      <c r="C11" s="479" t="s">
        <v>47</v>
      </c>
      <c r="D11" s="479"/>
      <c r="E11" s="479"/>
      <c r="F11" s="479"/>
      <c r="G11" s="488"/>
      <c r="H11" s="479" t="s">
        <v>48</v>
      </c>
      <c r="I11" s="479"/>
      <c r="J11" s="479"/>
      <c r="K11" s="479"/>
      <c r="L11" s="157"/>
      <c r="M11" s="479" t="s">
        <v>47</v>
      </c>
      <c r="N11" s="479"/>
      <c r="O11" s="479"/>
      <c r="P11" s="479"/>
      <c r="Q11" s="488"/>
      <c r="R11" s="479" t="s">
        <v>48</v>
      </c>
      <c r="S11" s="479"/>
      <c r="T11" s="479"/>
      <c r="U11" s="479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</row>
    <row r="12" spans="1:44" ht="39" thickBot="1">
      <c r="A12" s="487"/>
      <c r="B12" s="487"/>
      <c r="C12" s="383">
        <v>2017</v>
      </c>
      <c r="D12" s="383">
        <v>2018</v>
      </c>
      <c r="E12" s="389" t="s">
        <v>91</v>
      </c>
      <c r="F12" s="389" t="s">
        <v>92</v>
      </c>
      <c r="G12" s="395"/>
      <c r="H12" s="383">
        <v>2017</v>
      </c>
      <c r="I12" s="383">
        <v>2018</v>
      </c>
      <c r="J12" s="389" t="s">
        <v>91</v>
      </c>
      <c r="K12" s="389" t="s">
        <v>92</v>
      </c>
      <c r="L12" s="157"/>
      <c r="M12" s="383">
        <v>2017</v>
      </c>
      <c r="N12" s="383">
        <v>2018</v>
      </c>
      <c r="O12" s="389" t="s">
        <v>91</v>
      </c>
      <c r="P12" s="389" t="s">
        <v>92</v>
      </c>
      <c r="Q12" s="395"/>
      <c r="R12" s="383">
        <v>2017</v>
      </c>
      <c r="S12" s="383">
        <v>2018</v>
      </c>
      <c r="T12" s="389" t="s">
        <v>91</v>
      </c>
      <c r="U12" s="389" t="s">
        <v>92</v>
      </c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</row>
    <row r="13" spans="1:21" s="34" customFormat="1" ht="12.75">
      <c r="A13" s="490" t="s">
        <v>87</v>
      </c>
      <c r="B13" s="490"/>
      <c r="C13" s="70">
        <v>1468765.719</v>
      </c>
      <c r="D13" s="70">
        <v>1442152.806</v>
      </c>
      <c r="E13" s="233">
        <v>-1.8119236210196399</v>
      </c>
      <c r="F13" s="234">
        <v>-1.8119236210196428</v>
      </c>
      <c r="G13" s="234"/>
      <c r="H13" s="70">
        <v>1990674.844</v>
      </c>
      <c r="I13" s="70">
        <v>2039232.054</v>
      </c>
      <c r="J13" s="233">
        <v>2.43923361699947</v>
      </c>
      <c r="K13" s="234">
        <v>2.4392336169994815</v>
      </c>
      <c r="L13" s="235"/>
      <c r="M13" s="70">
        <v>3364249.2739999997</v>
      </c>
      <c r="N13" s="70">
        <v>3133719.6939999997</v>
      </c>
      <c r="O13" s="233">
        <v>-6.852333499232854</v>
      </c>
      <c r="P13" s="234">
        <v>-6.852333499232852</v>
      </c>
      <c r="Q13" s="228"/>
      <c r="R13" s="70">
        <v>3957865.2410000004</v>
      </c>
      <c r="S13" s="70">
        <v>4825755.702</v>
      </c>
      <c r="T13" s="233">
        <v>21.928246874335635</v>
      </c>
      <c r="U13" s="234">
        <v>21.928246874335652</v>
      </c>
    </row>
    <row r="14" spans="1:21" ht="12.75">
      <c r="A14" s="220" t="s">
        <v>49</v>
      </c>
      <c r="B14" s="236" t="s">
        <v>117</v>
      </c>
      <c r="C14" s="193">
        <v>901819.216</v>
      </c>
      <c r="D14" s="193">
        <v>867085.851</v>
      </c>
      <c r="E14" s="231">
        <v>-3.8514775892732778</v>
      </c>
      <c r="F14" s="231">
        <v>-2.3647995422747194</v>
      </c>
      <c r="G14" s="237"/>
      <c r="H14" s="193">
        <v>857867.37</v>
      </c>
      <c r="I14" s="193">
        <v>820146.328</v>
      </c>
      <c r="J14" s="231">
        <v>-4.397071542655828</v>
      </c>
      <c r="K14" s="231">
        <v>-1.8948871591808798</v>
      </c>
      <c r="L14" s="235"/>
      <c r="M14" s="193">
        <v>2206130.094</v>
      </c>
      <c r="N14" s="193">
        <v>1831029.541</v>
      </c>
      <c r="O14" s="231">
        <v>-17.002648847416523</v>
      </c>
      <c r="P14" s="231">
        <v>-11.149606418849451</v>
      </c>
      <c r="Q14" s="290"/>
      <c r="R14" s="193">
        <v>1756412.8050000002</v>
      </c>
      <c r="S14" s="193">
        <v>1785616.898</v>
      </c>
      <c r="T14" s="231">
        <v>1.662712371309527</v>
      </c>
      <c r="U14" s="231">
        <v>0.7378748699544183</v>
      </c>
    </row>
    <row r="15" spans="1:21" s="34" customFormat="1" ht="12.75">
      <c r="A15" s="238" t="s">
        <v>118</v>
      </c>
      <c r="B15" s="239" t="s">
        <v>119</v>
      </c>
      <c r="C15" s="43">
        <v>14070.82</v>
      </c>
      <c r="D15" s="43">
        <v>16550.163</v>
      </c>
      <c r="E15" s="226">
        <v>17.620458509170046</v>
      </c>
      <c r="F15" s="226">
        <v>0.1688045253185815</v>
      </c>
      <c r="G15" s="230"/>
      <c r="H15" s="43">
        <v>99041.472</v>
      </c>
      <c r="I15" s="43">
        <v>190407.121</v>
      </c>
      <c r="J15" s="226">
        <v>92.24989002586716</v>
      </c>
      <c r="K15" s="226">
        <v>4.58968220125858</v>
      </c>
      <c r="L15" s="235"/>
      <c r="M15" s="43">
        <v>26609.692</v>
      </c>
      <c r="N15" s="43">
        <v>36174.782</v>
      </c>
      <c r="O15" s="226">
        <v>35.94588768633624</v>
      </c>
      <c r="P15" s="226">
        <v>0.2843157334957933</v>
      </c>
      <c r="Q15" s="230"/>
      <c r="R15" s="43">
        <v>185252.304</v>
      </c>
      <c r="S15" s="43">
        <v>417911.669</v>
      </c>
      <c r="T15" s="226">
        <v>125.5905378645115</v>
      </c>
      <c r="U15" s="226">
        <v>5.878405423960718</v>
      </c>
    </row>
    <row r="16" spans="1:21" ht="12.75">
      <c r="A16" s="220" t="s">
        <v>124</v>
      </c>
      <c r="B16" s="236" t="s">
        <v>120</v>
      </c>
      <c r="C16" s="193">
        <v>209339.798</v>
      </c>
      <c r="D16" s="193">
        <v>202203.391</v>
      </c>
      <c r="E16" s="231">
        <v>-3.409006346705279</v>
      </c>
      <c r="F16" s="231">
        <v>-0.48587782977797067</v>
      </c>
      <c r="G16" s="237"/>
      <c r="H16" s="193">
        <v>1007060.8</v>
      </c>
      <c r="I16" s="193">
        <v>1005126.937</v>
      </c>
      <c r="J16" s="231">
        <v>-0.19203041166928614</v>
      </c>
      <c r="K16" s="231">
        <v>-0.09714610127458928</v>
      </c>
      <c r="L16" s="235"/>
      <c r="M16" s="193">
        <v>424067.838</v>
      </c>
      <c r="N16" s="193">
        <v>493223.846</v>
      </c>
      <c r="O16" s="231">
        <v>16.307770078993823</v>
      </c>
      <c r="P16" s="231">
        <v>2.055614859887461</v>
      </c>
      <c r="Q16" s="290"/>
      <c r="R16" s="193">
        <v>1961534.1060000001</v>
      </c>
      <c r="S16" s="193">
        <v>2572192.282</v>
      </c>
      <c r="T16" s="231">
        <v>31.131662413215256</v>
      </c>
      <c r="U16" s="231">
        <v>15.42897847238756</v>
      </c>
    </row>
    <row r="17" spans="1:21" ht="26.25" thickBot="1">
      <c r="A17" s="240" t="s">
        <v>121</v>
      </c>
      <c r="B17" s="241" t="s">
        <v>100</v>
      </c>
      <c r="C17" s="369">
        <v>343535.885</v>
      </c>
      <c r="D17" s="369">
        <v>356313.401</v>
      </c>
      <c r="E17" s="232">
        <v>3.7194123111767396</v>
      </c>
      <c r="F17" s="232">
        <v>0.8699492257144656</v>
      </c>
      <c r="G17" s="242"/>
      <c r="H17" s="369">
        <v>26705.202</v>
      </c>
      <c r="I17" s="369">
        <v>23551.668</v>
      </c>
      <c r="J17" s="232">
        <v>-11.808688060101547</v>
      </c>
      <c r="K17" s="232">
        <v>-0.15841532380362966</v>
      </c>
      <c r="L17" s="243"/>
      <c r="M17" s="369">
        <v>707441.65</v>
      </c>
      <c r="N17" s="369">
        <v>773291.525</v>
      </c>
      <c r="O17" s="232">
        <v>9.308170504238756</v>
      </c>
      <c r="P17" s="232">
        <v>1.9573423262333447</v>
      </c>
      <c r="Q17" s="242"/>
      <c r="R17" s="369">
        <v>54666.026</v>
      </c>
      <c r="S17" s="369">
        <v>50034.853</v>
      </c>
      <c r="T17" s="232">
        <v>-8.47175721169121</v>
      </c>
      <c r="U17" s="232">
        <v>-0.1170118919670412</v>
      </c>
    </row>
    <row r="18" spans="1:21" ht="12.75">
      <c r="A18" s="10" t="s">
        <v>224</v>
      </c>
      <c r="C18" s="72"/>
      <c r="D18" s="72"/>
      <c r="E18" s="72"/>
      <c r="F18" s="72"/>
      <c r="G18" s="72"/>
      <c r="H18" s="70"/>
      <c r="I18" s="70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</row>
    <row r="19" spans="1:21" s="32" customFormat="1" ht="12.75">
      <c r="A19" s="10" t="s">
        <v>226</v>
      </c>
      <c r="B19" s="27"/>
      <c r="C19" s="26"/>
      <c r="D19" s="26"/>
      <c r="E19" s="126"/>
      <c r="F19" s="118"/>
      <c r="G19" s="26"/>
      <c r="H19" s="26"/>
      <c r="I19" s="26"/>
      <c r="J19" s="126"/>
      <c r="K19" s="118"/>
      <c r="L19" s="26"/>
      <c r="M19" s="26"/>
      <c r="N19" s="26"/>
      <c r="O19" s="126"/>
      <c r="P19" s="118"/>
      <c r="Q19" s="26"/>
      <c r="R19" s="26"/>
      <c r="S19" s="72"/>
      <c r="T19" s="126"/>
      <c r="U19" s="118"/>
    </row>
    <row r="20" spans="1:21" ht="12.75">
      <c r="A20" s="469"/>
      <c r="B20" s="469"/>
      <c r="C20" s="469"/>
      <c r="D20" s="469"/>
      <c r="E20" s="469"/>
      <c r="F20" s="469"/>
      <c r="J20" s="126"/>
      <c r="K20" s="118"/>
      <c r="O20" s="126"/>
      <c r="P20" s="118"/>
      <c r="T20" s="126"/>
      <c r="U20" s="118"/>
    </row>
    <row r="21" spans="1:21" ht="12.75">
      <c r="A21" s="37"/>
      <c r="B21" s="36"/>
      <c r="E21" s="126"/>
      <c r="F21" s="118"/>
      <c r="J21" s="126"/>
      <c r="K21" s="118"/>
      <c r="O21" s="126"/>
      <c r="P21" s="118"/>
      <c r="T21" s="126"/>
      <c r="U21" s="118"/>
    </row>
    <row r="22" spans="5:21" ht="12.75">
      <c r="E22" s="126"/>
      <c r="F22" s="118"/>
      <c r="J22" s="126"/>
      <c r="K22" s="118"/>
      <c r="O22" s="126"/>
      <c r="P22" s="118"/>
      <c r="T22" s="126"/>
      <c r="U22" s="118"/>
    </row>
    <row r="23" spans="5:21" ht="12.75">
      <c r="E23" s="126"/>
      <c r="F23" s="118"/>
      <c r="J23" s="126"/>
      <c r="K23" s="118"/>
      <c r="O23" s="126"/>
      <c r="P23" s="118"/>
      <c r="T23" s="126"/>
      <c r="U23" s="118"/>
    </row>
  </sheetData>
  <sheetProtection/>
  <mergeCells count="11">
    <mergeCell ref="M11:Q11"/>
    <mergeCell ref="R11:U11"/>
    <mergeCell ref="A20:F20"/>
    <mergeCell ref="A13:B13"/>
    <mergeCell ref="P1:U5"/>
    <mergeCell ref="C10:K10"/>
    <mergeCell ref="M10:U10"/>
    <mergeCell ref="A11:A12"/>
    <mergeCell ref="B11:B12"/>
    <mergeCell ref="C11:G11"/>
    <mergeCell ref="H11:K11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selection activeCell="B13" sqref="B13:C13"/>
    </sheetView>
  </sheetViews>
  <sheetFormatPr defaultColWidth="11.421875" defaultRowHeight="12.75"/>
  <cols>
    <col min="1" max="1" width="22.00390625" style="26" customWidth="1"/>
    <col min="2" max="2" width="11.28125" style="38" bestFit="1" customWidth="1"/>
    <col min="3" max="3" width="12.8515625" style="39" bestFit="1" customWidth="1"/>
    <col min="4" max="4" width="11.7109375" style="39" bestFit="1" customWidth="1"/>
    <col min="5" max="5" width="12.8515625" style="39" bestFit="1" customWidth="1"/>
    <col min="6" max="6" width="1.421875" style="39" customWidth="1"/>
    <col min="7" max="7" width="13.00390625" style="156" bestFit="1" customWidth="1"/>
    <col min="8" max="8" width="13.8515625" style="156" bestFit="1" customWidth="1"/>
    <col min="9" max="9" width="11.7109375" style="156" bestFit="1" customWidth="1"/>
    <col min="10" max="10" width="12.8515625" style="156" bestFit="1" customWidth="1"/>
    <col min="11" max="16384" width="11.421875" style="26" customWidth="1"/>
  </cols>
  <sheetData>
    <row r="1" spans="7:10" ht="12.75">
      <c r="G1" s="491"/>
      <c r="H1" s="491"/>
      <c r="I1" s="491"/>
      <c r="J1" s="491"/>
    </row>
    <row r="2" spans="7:10" ht="12.75">
      <c r="G2" s="491"/>
      <c r="H2" s="491"/>
      <c r="I2" s="491"/>
      <c r="J2" s="491"/>
    </row>
    <row r="3" spans="7:10" ht="12.75">
      <c r="G3" s="491"/>
      <c r="H3" s="491"/>
      <c r="I3" s="491"/>
      <c r="J3" s="491"/>
    </row>
    <row r="4" spans="7:10" ht="12.75">
      <c r="G4" s="491"/>
      <c r="H4" s="491"/>
      <c r="I4" s="491"/>
      <c r="J4" s="491"/>
    </row>
    <row r="5" spans="7:10" ht="12.75">
      <c r="G5" s="491"/>
      <c r="H5" s="491"/>
      <c r="I5" s="491"/>
      <c r="J5" s="491"/>
    </row>
    <row r="7" spans="1:5" ht="15">
      <c r="A7" s="345" t="s">
        <v>68</v>
      </c>
      <c r="B7" s="354"/>
      <c r="C7" s="354"/>
      <c r="D7" s="355"/>
      <c r="E7" s="355"/>
    </row>
    <row r="8" spans="1:6" ht="15">
      <c r="A8" s="356" t="s">
        <v>154</v>
      </c>
      <c r="B8" s="357"/>
      <c r="C8" s="358"/>
      <c r="D8" s="358"/>
      <c r="E8" s="359"/>
      <c r="F8" s="103"/>
    </row>
    <row r="9" spans="1:10" ht="15">
      <c r="A9" s="74" t="s">
        <v>236</v>
      </c>
      <c r="B9" s="90"/>
      <c r="C9" s="90"/>
      <c r="D9" s="90"/>
      <c r="E9" s="87"/>
      <c r="F9" s="87"/>
      <c r="G9" s="38"/>
      <c r="H9" s="38"/>
      <c r="I9" s="40"/>
      <c r="J9" s="40"/>
    </row>
    <row r="10" spans="1:10" s="156" customFormat="1" ht="15">
      <c r="A10" s="74"/>
      <c r="B10" s="318"/>
      <c r="C10" s="318"/>
      <c r="D10" s="318"/>
      <c r="E10" s="318"/>
      <c r="F10" s="318"/>
      <c r="G10" s="318"/>
      <c r="H10" s="318"/>
      <c r="I10" s="318"/>
      <c r="J10" s="318"/>
    </row>
    <row r="11" spans="1:10" ht="13.5" thickBot="1">
      <c r="A11" s="20"/>
      <c r="B11" s="479" t="s">
        <v>229</v>
      </c>
      <c r="C11" s="479"/>
      <c r="D11" s="479"/>
      <c r="E11" s="479"/>
      <c r="F11" s="317"/>
      <c r="G11" s="479" t="s">
        <v>230</v>
      </c>
      <c r="H11" s="479"/>
      <c r="I11" s="479"/>
      <c r="J11" s="479"/>
    </row>
    <row r="12" spans="1:10" ht="13.5" thickBot="1">
      <c r="A12" s="492" t="s">
        <v>57</v>
      </c>
      <c r="B12" s="478" t="s">
        <v>47</v>
      </c>
      <c r="C12" s="478"/>
      <c r="D12" s="478"/>
      <c r="E12" s="478"/>
      <c r="F12" s="316"/>
      <c r="G12" s="478" t="s">
        <v>47</v>
      </c>
      <c r="H12" s="478"/>
      <c r="I12" s="478"/>
      <c r="J12" s="478"/>
    </row>
    <row r="13" spans="1:10" ht="24.75" thickBot="1">
      <c r="A13" s="493"/>
      <c r="B13" s="280">
        <v>2017</v>
      </c>
      <c r="C13" s="280">
        <v>2018</v>
      </c>
      <c r="D13" s="67" t="s">
        <v>91</v>
      </c>
      <c r="E13" s="67" t="s">
        <v>92</v>
      </c>
      <c r="F13" s="67"/>
      <c r="G13" s="428">
        <v>2017</v>
      </c>
      <c r="H13" s="428">
        <v>2018</v>
      </c>
      <c r="I13" s="67" t="s">
        <v>91</v>
      </c>
      <c r="J13" s="67" t="s">
        <v>92</v>
      </c>
    </row>
    <row r="14" spans="1:16" s="34" customFormat="1" ht="12.75">
      <c r="A14" s="244" t="s">
        <v>87</v>
      </c>
      <c r="B14" s="299">
        <v>631948.69636</v>
      </c>
      <c r="C14" s="299">
        <v>616884.3118899999</v>
      </c>
      <c r="D14" s="202">
        <v>-2.383798646436064</v>
      </c>
      <c r="E14" s="202">
        <v>-2.383798646436064</v>
      </c>
      <c r="F14" s="202">
        <v>0</v>
      </c>
      <c r="G14" s="299">
        <v>1314997.1161100003</v>
      </c>
      <c r="H14" s="299">
        <v>1340100.47873</v>
      </c>
      <c r="I14" s="202">
        <v>1.9090051462819835</v>
      </c>
      <c r="J14" s="202">
        <v>1.9090051462819886</v>
      </c>
      <c r="K14" s="65"/>
      <c r="L14" s="65"/>
      <c r="M14" s="65"/>
      <c r="N14" s="65"/>
      <c r="O14" s="65"/>
      <c r="P14" s="65"/>
    </row>
    <row r="15" spans="1:16" ht="12.75">
      <c r="A15" s="245"/>
      <c r="B15" s="301"/>
      <c r="C15" s="301"/>
      <c r="D15" s="200"/>
      <c r="E15" s="200"/>
      <c r="F15" s="202"/>
      <c r="G15" s="301"/>
      <c r="H15" s="301"/>
      <c r="I15" s="200"/>
      <c r="J15" s="200"/>
      <c r="K15" s="65"/>
      <c r="L15" s="65"/>
      <c r="M15" s="65"/>
      <c r="N15" s="65"/>
      <c r="O15" s="65"/>
      <c r="P15" s="65"/>
    </row>
    <row r="16" spans="1:16" s="41" customFormat="1" ht="12.75">
      <c r="A16" s="244" t="s">
        <v>58</v>
      </c>
      <c r="B16" s="299">
        <v>68922.35672000001</v>
      </c>
      <c r="C16" s="299">
        <v>75777.68629999999</v>
      </c>
      <c r="D16" s="202">
        <v>9.946452655195802</v>
      </c>
      <c r="E16" s="202">
        <v>1.0847921072527567</v>
      </c>
      <c r="F16" s="202"/>
      <c r="G16" s="299">
        <v>148539.54058999996</v>
      </c>
      <c r="H16" s="299">
        <v>212483.56942999994</v>
      </c>
      <c r="I16" s="202">
        <v>43.048489705847956</v>
      </c>
      <c r="J16" s="202">
        <v>4.862674454310439</v>
      </c>
      <c r="K16" s="297"/>
      <c r="L16" s="65"/>
      <c r="M16" s="65"/>
      <c r="N16" s="65"/>
      <c r="O16" s="65"/>
      <c r="P16" s="65"/>
    </row>
    <row r="17" spans="1:16" s="41" customFormat="1" ht="12.75">
      <c r="A17" s="246" t="s">
        <v>83</v>
      </c>
      <c r="B17" s="300">
        <v>6418.797630000001</v>
      </c>
      <c r="C17" s="300">
        <v>12164.05502</v>
      </c>
      <c r="D17" s="200">
        <v>89.50675377500565</v>
      </c>
      <c r="E17" s="200">
        <v>0.9091335140166378</v>
      </c>
      <c r="F17" s="202">
        <v>0</v>
      </c>
      <c r="G17" s="300">
        <v>13227.86654</v>
      </c>
      <c r="H17" s="300">
        <v>16663.54048</v>
      </c>
      <c r="I17" s="200">
        <v>25.973001236524397</v>
      </c>
      <c r="J17" s="200">
        <v>0.26126855320894876</v>
      </c>
      <c r="K17" s="297"/>
      <c r="L17" s="65"/>
      <c r="M17" s="65"/>
      <c r="N17" s="65"/>
      <c r="O17" s="65"/>
      <c r="P17" s="65"/>
    </row>
    <row r="18" spans="1:16" s="42" customFormat="1" ht="12.75">
      <c r="A18" s="43" t="s">
        <v>16</v>
      </c>
      <c r="B18" s="302">
        <v>62.81919</v>
      </c>
      <c r="C18" s="302">
        <v>2884.0211900000004</v>
      </c>
      <c r="D18" s="209" t="s">
        <v>173</v>
      </c>
      <c r="E18" s="209">
        <v>0.4464289611245367</v>
      </c>
      <c r="F18" s="282"/>
      <c r="G18" s="302">
        <v>156.54474</v>
      </c>
      <c r="H18" s="302">
        <v>2915.45859</v>
      </c>
      <c r="I18" s="209" t="s">
        <v>173</v>
      </c>
      <c r="J18" s="209">
        <v>0.20980379471563915</v>
      </c>
      <c r="K18" s="65"/>
      <c r="L18" s="297"/>
      <c r="M18" s="65"/>
      <c r="N18" s="65"/>
      <c r="O18" s="65"/>
      <c r="P18" s="65"/>
    </row>
    <row r="19" spans="1:16" s="42" customFormat="1" ht="12.75">
      <c r="A19" s="193" t="s">
        <v>19</v>
      </c>
      <c r="B19" s="301">
        <v>2100.1454300000005</v>
      </c>
      <c r="C19" s="301">
        <v>2414.19104</v>
      </c>
      <c r="D19" s="281">
        <v>14.953517290466856</v>
      </c>
      <c r="E19" s="281">
        <v>0.049694795132720425</v>
      </c>
      <c r="F19" s="282"/>
      <c r="G19" s="301">
        <v>5739.874960000001</v>
      </c>
      <c r="H19" s="301">
        <v>4565.87386</v>
      </c>
      <c r="I19" s="281">
        <v>-20.453426393107378</v>
      </c>
      <c r="J19" s="281">
        <v>-0.08927784598288012</v>
      </c>
      <c r="K19" s="65"/>
      <c r="L19" s="65"/>
      <c r="M19" s="65"/>
      <c r="N19" s="65"/>
      <c r="O19" s="65"/>
      <c r="P19" s="65"/>
    </row>
    <row r="20" spans="1:16" s="60" customFormat="1" ht="12.75">
      <c r="A20" s="247" t="s">
        <v>18</v>
      </c>
      <c r="B20" s="302">
        <v>4255.833009999999</v>
      </c>
      <c r="C20" s="302">
        <v>6865.84279</v>
      </c>
      <c r="D20" s="209">
        <v>61.32782404448713</v>
      </c>
      <c r="E20" s="209">
        <v>0.4130097577593808</v>
      </c>
      <c r="F20" s="282"/>
      <c r="G20" s="302">
        <v>7331.44684</v>
      </c>
      <c r="H20" s="302">
        <v>9182.20803</v>
      </c>
      <c r="I20" s="209">
        <v>25.244146624679065</v>
      </c>
      <c r="J20" s="209">
        <v>0.14074260447618975</v>
      </c>
      <c r="K20" s="65"/>
      <c r="L20" s="65"/>
      <c r="M20" s="65"/>
      <c r="N20" s="65"/>
      <c r="O20" s="65"/>
      <c r="P20" s="65"/>
    </row>
    <row r="21" spans="1:16" s="34" customFormat="1" ht="12.75">
      <c r="A21" s="248" t="s">
        <v>82</v>
      </c>
      <c r="B21" s="300">
        <v>62503.55909000001</v>
      </c>
      <c r="C21" s="300">
        <v>63613.63127999999</v>
      </c>
      <c r="D21" s="200">
        <v>1.7760143680803253</v>
      </c>
      <c r="E21" s="200">
        <v>0.17565859323612</v>
      </c>
      <c r="F21" s="202">
        <v>8.881784197001252E-16</v>
      </c>
      <c r="G21" s="300">
        <v>135311.67404999997</v>
      </c>
      <c r="H21" s="300">
        <v>195820.02894999995</v>
      </c>
      <c r="I21" s="200">
        <v>44.71776387722548</v>
      </c>
      <c r="J21" s="200">
        <v>4.601405901101491</v>
      </c>
      <c r="K21" s="65"/>
      <c r="L21" s="65"/>
      <c r="M21" s="65"/>
      <c r="N21" s="65"/>
      <c r="O21" s="65"/>
      <c r="P21" s="65"/>
    </row>
    <row r="22" spans="1:16" ht="12.75">
      <c r="A22" s="43" t="s">
        <v>22</v>
      </c>
      <c r="B22" s="302">
        <v>3937.4508699999997</v>
      </c>
      <c r="C22" s="302">
        <v>2449.06595</v>
      </c>
      <c r="D22" s="282">
        <v>-37.80072359353653</v>
      </c>
      <c r="E22" s="282">
        <v>-0.2355230620101029</v>
      </c>
      <c r="F22" s="282"/>
      <c r="G22" s="302">
        <v>8023.820699999999</v>
      </c>
      <c r="H22" s="302">
        <v>8634.00487</v>
      </c>
      <c r="I22" s="282">
        <v>7.604658588644697</v>
      </c>
      <c r="J22" s="282">
        <v>0.046401939785619996</v>
      </c>
      <c r="K22" s="65"/>
      <c r="L22" s="65"/>
      <c r="M22" s="65"/>
      <c r="N22" s="65"/>
      <c r="O22" s="65"/>
      <c r="P22" s="65"/>
    </row>
    <row r="23" spans="1:16" ht="12.75">
      <c r="A23" s="193" t="s">
        <v>17</v>
      </c>
      <c r="B23" s="301">
        <v>4552.902399999999</v>
      </c>
      <c r="C23" s="301">
        <v>7629.625380000001</v>
      </c>
      <c r="D23" s="281">
        <v>67.57717846093084</v>
      </c>
      <c r="E23" s="281">
        <v>0.48686277821630264</v>
      </c>
      <c r="F23" s="282"/>
      <c r="G23" s="301">
        <v>7252.81892</v>
      </c>
      <c r="H23" s="301">
        <v>16626.293080000003</v>
      </c>
      <c r="I23" s="281">
        <v>129.23904847744362</v>
      </c>
      <c r="J23" s="281">
        <v>0.7128132864449496</v>
      </c>
      <c r="K23" s="65"/>
      <c r="L23" s="65"/>
      <c r="M23" s="65"/>
      <c r="N23" s="65"/>
      <c r="O23" s="65"/>
      <c r="P23" s="65"/>
    </row>
    <row r="24" spans="1:16" ht="12.75">
      <c r="A24" s="43" t="s">
        <v>20</v>
      </c>
      <c r="B24" s="302">
        <v>15551.47404000001</v>
      </c>
      <c r="C24" s="302">
        <v>15592.151789999996</v>
      </c>
      <c r="D24" s="282">
        <v>0.26156845258114014</v>
      </c>
      <c r="E24" s="282">
        <v>0.006436875372049562</v>
      </c>
      <c r="F24" s="282"/>
      <c r="G24" s="302">
        <v>28615.48324000001</v>
      </c>
      <c r="H24" s="302">
        <v>84063.41292999998</v>
      </c>
      <c r="I24" s="282">
        <v>193.76897892988353</v>
      </c>
      <c r="J24" s="282">
        <v>4.216581847268607</v>
      </c>
      <c r="K24" s="65"/>
      <c r="L24" s="65"/>
      <c r="M24" s="65"/>
      <c r="N24" s="65"/>
      <c r="O24" s="65"/>
      <c r="P24" s="65"/>
    </row>
    <row r="25" spans="1:16" ht="12.75">
      <c r="A25" s="193" t="s">
        <v>21</v>
      </c>
      <c r="B25" s="301">
        <v>197.19502</v>
      </c>
      <c r="C25" s="301">
        <v>222.83814999999998</v>
      </c>
      <c r="D25" s="281">
        <v>13.003944014407676</v>
      </c>
      <c r="E25" s="281">
        <v>0.0040577866759918075</v>
      </c>
      <c r="F25" s="282"/>
      <c r="G25" s="301">
        <v>259.18841</v>
      </c>
      <c r="H25" s="301">
        <v>303.8153</v>
      </c>
      <c r="I25" s="281">
        <v>17.217934243278844</v>
      </c>
      <c r="J25" s="281">
        <v>0.0033936872905101427</v>
      </c>
      <c r="K25" s="65"/>
      <c r="L25" s="65"/>
      <c r="M25" s="65"/>
      <c r="N25" s="65"/>
      <c r="O25" s="65"/>
      <c r="P25" s="65"/>
    </row>
    <row r="26" spans="1:16" ht="12.75">
      <c r="A26" s="43" t="s">
        <v>23</v>
      </c>
      <c r="B26" s="302">
        <v>32846.37237999999</v>
      </c>
      <c r="C26" s="302">
        <v>31943.745229999986</v>
      </c>
      <c r="D26" s="282">
        <v>-2.748026904029177</v>
      </c>
      <c r="E26" s="282">
        <v>-0.14283234623302607</v>
      </c>
      <c r="F26" s="282"/>
      <c r="G26" s="302">
        <v>75652.70924</v>
      </c>
      <c r="H26" s="302">
        <v>61911.35310999998</v>
      </c>
      <c r="I26" s="282">
        <v>-18.163733021651684</v>
      </c>
      <c r="J26" s="282">
        <v>-1.0449723396085788</v>
      </c>
      <c r="K26" s="65"/>
      <c r="L26" s="65"/>
      <c r="M26" s="65"/>
      <c r="N26" s="65"/>
      <c r="O26" s="65"/>
      <c r="P26" s="65"/>
    </row>
    <row r="27" spans="1:16" ht="12.75">
      <c r="A27" s="193" t="s">
        <v>35</v>
      </c>
      <c r="B27" s="301">
        <v>1935.1097899999993</v>
      </c>
      <c r="C27" s="301">
        <v>2039.7270599999997</v>
      </c>
      <c r="D27" s="281">
        <v>5.406270514501421</v>
      </c>
      <c r="E27" s="281">
        <v>0.016554709362103587</v>
      </c>
      <c r="F27" s="282"/>
      <c r="G27" s="301">
        <v>5397.246609999999</v>
      </c>
      <c r="H27" s="301">
        <v>6650.96141</v>
      </c>
      <c r="I27" s="281">
        <v>23.228784796994862</v>
      </c>
      <c r="J27" s="281">
        <v>0.09533973760404253</v>
      </c>
      <c r="K27" s="65"/>
      <c r="L27" s="65"/>
      <c r="M27" s="65"/>
      <c r="N27" s="65"/>
      <c r="O27" s="65"/>
      <c r="P27" s="65"/>
    </row>
    <row r="28" spans="1:16" ht="12.75">
      <c r="A28" s="43" t="s">
        <v>24</v>
      </c>
      <c r="B28" s="302">
        <v>412.16925</v>
      </c>
      <c r="C28" s="302">
        <v>335.33216999999996</v>
      </c>
      <c r="D28" s="282">
        <v>-18.64211849865074</v>
      </c>
      <c r="E28" s="282">
        <v>-0.012158752829553829</v>
      </c>
      <c r="F28" s="282"/>
      <c r="G28" s="302">
        <v>478.44128</v>
      </c>
      <c r="H28" s="302">
        <v>411.84919</v>
      </c>
      <c r="I28" s="282">
        <v>-13.918550255529794</v>
      </c>
      <c r="J28" s="282">
        <v>-0.00506404836818133</v>
      </c>
      <c r="K28" s="65"/>
      <c r="L28" s="65"/>
      <c r="M28" s="65"/>
      <c r="N28" s="65"/>
      <c r="O28" s="65"/>
      <c r="P28" s="65"/>
    </row>
    <row r="29" spans="1:16" ht="12.75">
      <c r="A29" s="193" t="s">
        <v>25</v>
      </c>
      <c r="B29" s="301">
        <v>1897.6838799999996</v>
      </c>
      <c r="C29" s="301">
        <v>856.5713300000001</v>
      </c>
      <c r="D29" s="281">
        <v>-54.86227505921586</v>
      </c>
      <c r="E29" s="281">
        <v>-0.1647463719755682</v>
      </c>
      <c r="F29" s="282"/>
      <c r="G29" s="301">
        <v>5960.21289</v>
      </c>
      <c r="H29" s="301">
        <v>7168.324269999999</v>
      </c>
      <c r="I29" s="281">
        <v>20.26960114171359</v>
      </c>
      <c r="J29" s="281">
        <v>0.09187178931417067</v>
      </c>
      <c r="K29" s="65"/>
      <c r="L29" s="65"/>
      <c r="M29" s="65"/>
      <c r="N29" s="65"/>
      <c r="O29" s="65"/>
      <c r="P29" s="65"/>
    </row>
    <row r="30" spans="1:16" ht="12.75">
      <c r="A30" s="43" t="s">
        <v>26</v>
      </c>
      <c r="B30" s="302">
        <v>1173.20146</v>
      </c>
      <c r="C30" s="302">
        <v>2544.5742200000013</v>
      </c>
      <c r="D30" s="282">
        <v>116.89149790181825</v>
      </c>
      <c r="E30" s="282">
        <v>0.2170069766579242</v>
      </c>
      <c r="F30" s="282"/>
      <c r="G30" s="302">
        <v>3671.7527600000003</v>
      </c>
      <c r="H30" s="302">
        <v>10050.014790000001</v>
      </c>
      <c r="I30" s="282">
        <v>173.7116425562379</v>
      </c>
      <c r="J30" s="282">
        <v>0.4850400013703494</v>
      </c>
      <c r="K30" s="65"/>
      <c r="L30" s="65"/>
      <c r="M30" s="65"/>
      <c r="N30" s="65"/>
      <c r="O30" s="65"/>
      <c r="P30" s="65"/>
    </row>
    <row r="31" spans="1:16" s="156" customFormat="1" ht="12.75">
      <c r="A31" s="193"/>
      <c r="B31" s="301"/>
      <c r="C31" s="301"/>
      <c r="D31" s="281"/>
      <c r="E31" s="281"/>
      <c r="F31" s="282"/>
      <c r="G31" s="301"/>
      <c r="H31" s="301"/>
      <c r="I31" s="281"/>
      <c r="J31" s="281"/>
      <c r="K31" s="65"/>
      <c r="L31" s="65"/>
      <c r="M31" s="65"/>
      <c r="N31" s="65"/>
      <c r="O31" s="65"/>
      <c r="P31" s="65"/>
    </row>
    <row r="32" spans="1:16" ht="12.75">
      <c r="A32" s="43" t="s">
        <v>27</v>
      </c>
      <c r="B32" s="302">
        <v>150379.01432000025</v>
      </c>
      <c r="C32" s="302">
        <v>95401.38214999995</v>
      </c>
      <c r="D32" s="282">
        <v>-36.55937792823286</v>
      </c>
      <c r="E32" s="282">
        <v>-8.699698644315488</v>
      </c>
      <c r="F32" s="282"/>
      <c r="G32" s="302">
        <v>252602.42937000032</v>
      </c>
      <c r="H32" s="302">
        <v>259753.4342799999</v>
      </c>
      <c r="I32" s="282">
        <v>2.8309327538275975</v>
      </c>
      <c r="J32" s="282">
        <v>0.543803847353943</v>
      </c>
      <c r="K32" s="65"/>
      <c r="L32" s="65"/>
      <c r="M32" s="65"/>
      <c r="N32" s="65"/>
      <c r="O32" s="65"/>
      <c r="P32" s="65"/>
    </row>
    <row r="33" spans="1:16" s="156" customFormat="1" ht="12.75">
      <c r="A33" s="193" t="s">
        <v>71</v>
      </c>
      <c r="B33" s="301">
        <v>106.21356999999999</v>
      </c>
      <c r="C33" s="301">
        <v>42.424409999999995</v>
      </c>
      <c r="D33" s="281">
        <v>-60.05744840325017</v>
      </c>
      <c r="E33" s="281">
        <v>-0.01009404091936942</v>
      </c>
      <c r="F33" s="282"/>
      <c r="G33" s="301">
        <v>821.2235</v>
      </c>
      <c r="H33" s="301">
        <v>58.587619999999994</v>
      </c>
      <c r="I33" s="281">
        <v>-92.86581302166827</v>
      </c>
      <c r="J33" s="281">
        <v>-0.05799525114214813</v>
      </c>
      <c r="K33" s="65"/>
      <c r="L33" s="65"/>
      <c r="M33" s="65"/>
      <c r="N33" s="65"/>
      <c r="O33" s="65"/>
      <c r="P33" s="65"/>
    </row>
    <row r="34" spans="1:16" s="34" customFormat="1" ht="12.75">
      <c r="A34" s="43" t="s">
        <v>28</v>
      </c>
      <c r="B34" s="302">
        <v>2192.77021</v>
      </c>
      <c r="C34" s="302">
        <v>41519.858749999985</v>
      </c>
      <c r="D34" s="282" t="s">
        <v>173</v>
      </c>
      <c r="E34" s="282">
        <v>6.223145765870314</v>
      </c>
      <c r="F34" s="282"/>
      <c r="G34" s="302">
        <v>4887.199519999999</v>
      </c>
      <c r="H34" s="302">
        <v>44135.240459999986</v>
      </c>
      <c r="I34" s="282">
        <v>803.0783433208389</v>
      </c>
      <c r="J34" s="282">
        <v>2.9846484421275994</v>
      </c>
      <c r="K34" s="65"/>
      <c r="L34" s="65"/>
      <c r="M34" s="65"/>
      <c r="N34" s="65"/>
      <c r="O34" s="65"/>
      <c r="P34" s="65"/>
    </row>
    <row r="35" spans="1:16" s="34" customFormat="1" ht="12.75">
      <c r="A35" s="245"/>
      <c r="B35" s="301"/>
      <c r="C35" s="301"/>
      <c r="D35" s="281"/>
      <c r="E35" s="281"/>
      <c r="F35" s="282"/>
      <c r="G35" s="301"/>
      <c r="H35" s="301"/>
      <c r="I35" s="281"/>
      <c r="J35" s="281"/>
      <c r="K35" s="65"/>
      <c r="L35" s="65"/>
      <c r="M35" s="65"/>
      <c r="N35" s="65"/>
      <c r="O35" s="65"/>
      <c r="P35" s="65"/>
    </row>
    <row r="36" spans="1:16" s="34" customFormat="1" ht="12.75">
      <c r="A36" s="70" t="s">
        <v>149</v>
      </c>
      <c r="B36" s="299">
        <v>75037.10621000001</v>
      </c>
      <c r="C36" s="299">
        <v>94026.09300000001</v>
      </c>
      <c r="D36" s="202">
        <v>25.30612885957666</v>
      </c>
      <c r="E36" s="202">
        <v>3.0048304394606458</v>
      </c>
      <c r="F36" s="202">
        <v>-3.9968028886505635E-15</v>
      </c>
      <c r="G36" s="299">
        <v>153727.28734000004</v>
      </c>
      <c r="H36" s="299">
        <v>183558.97303</v>
      </c>
      <c r="I36" s="202">
        <v>19.405589083232154</v>
      </c>
      <c r="J36" s="202">
        <v>2.268574229139566</v>
      </c>
      <c r="K36" s="65"/>
      <c r="L36" s="65"/>
      <c r="M36" s="65"/>
      <c r="N36" s="65"/>
      <c r="O36" s="65"/>
      <c r="P36" s="65"/>
    </row>
    <row r="37" spans="1:12" ht="12.75">
      <c r="A37" s="193" t="s">
        <v>127</v>
      </c>
      <c r="B37" s="301">
        <v>15039.07488</v>
      </c>
      <c r="C37" s="301">
        <v>30353.48406</v>
      </c>
      <c r="D37" s="281">
        <v>101.83079279940385</v>
      </c>
      <c r="E37" s="281">
        <v>2.4233627299510867</v>
      </c>
      <c r="F37" s="282"/>
      <c r="G37" s="301">
        <v>39469.86998999999</v>
      </c>
      <c r="H37" s="301">
        <v>69312.07592</v>
      </c>
      <c r="I37" s="281">
        <v>75.60756074839053</v>
      </c>
      <c r="J37" s="281">
        <v>2.2693742491450215</v>
      </c>
      <c r="K37" s="65"/>
      <c r="L37" s="65"/>
    </row>
    <row r="38" spans="1:12" ht="12.75">
      <c r="A38" s="43" t="s">
        <v>36</v>
      </c>
      <c r="B38" s="302">
        <v>1610.34918</v>
      </c>
      <c r="C38" s="302">
        <v>1566.12286</v>
      </c>
      <c r="D38" s="282">
        <v>-2.7463807569983123</v>
      </c>
      <c r="E38" s="282">
        <v>-0.006998403549962514</v>
      </c>
      <c r="F38" s="282"/>
      <c r="G38" s="302">
        <v>2551.24714</v>
      </c>
      <c r="H38" s="302">
        <v>4274.2037900000005</v>
      </c>
      <c r="I38" s="282">
        <v>67.53389834275325</v>
      </c>
      <c r="J38" s="282">
        <v>0.13102360673587007</v>
      </c>
      <c r="K38" s="65"/>
      <c r="L38" s="65"/>
    </row>
    <row r="39" spans="1:12" ht="12.75">
      <c r="A39" s="193" t="s">
        <v>37</v>
      </c>
      <c r="B39" s="301">
        <v>4887.272430000001</v>
      </c>
      <c r="C39" s="301">
        <v>3702.0262900000002</v>
      </c>
      <c r="D39" s="281">
        <v>-24.25168960757116</v>
      </c>
      <c r="E39" s="281">
        <v>-0.1875541712210141</v>
      </c>
      <c r="F39" s="282"/>
      <c r="G39" s="301">
        <v>14097.219140000001</v>
      </c>
      <c r="H39" s="301">
        <v>6656.608699999999</v>
      </c>
      <c r="I39" s="281">
        <v>-52.78069643457355</v>
      </c>
      <c r="J39" s="281">
        <v>-0.565827129873157</v>
      </c>
      <c r="K39" s="65"/>
      <c r="L39" s="65"/>
    </row>
    <row r="40" spans="1:12" ht="12.75">
      <c r="A40" s="43" t="s">
        <v>128</v>
      </c>
      <c r="B40" s="302">
        <v>281.74240999999995</v>
      </c>
      <c r="C40" s="302">
        <v>1037.58124</v>
      </c>
      <c r="D40" s="282">
        <v>268.2730051183988</v>
      </c>
      <c r="E40" s="282">
        <v>0.11960446067119097</v>
      </c>
      <c r="F40" s="282"/>
      <c r="G40" s="302">
        <v>431.10603</v>
      </c>
      <c r="H40" s="302">
        <v>1704.33877</v>
      </c>
      <c r="I40" s="282">
        <v>295.34097215016925</v>
      </c>
      <c r="J40" s="282">
        <v>0.09682399485152128</v>
      </c>
      <c r="K40" s="65"/>
      <c r="L40" s="65"/>
    </row>
    <row r="41" spans="1:12" ht="12.75">
      <c r="A41" s="193" t="s">
        <v>129</v>
      </c>
      <c r="B41" s="301">
        <v>0</v>
      </c>
      <c r="C41" s="301">
        <v>0.1</v>
      </c>
      <c r="D41" s="281" t="s">
        <v>163</v>
      </c>
      <c r="E41" s="281">
        <v>1.5824069354996087E-05</v>
      </c>
      <c r="F41" s="282"/>
      <c r="G41" s="301">
        <v>0</v>
      </c>
      <c r="H41" s="301">
        <v>0.1</v>
      </c>
      <c r="I41" s="281" t="s">
        <v>163</v>
      </c>
      <c r="J41" s="281">
        <v>7.60457941503462E-06</v>
      </c>
      <c r="K41" s="65"/>
      <c r="L41" s="65"/>
    </row>
    <row r="42" spans="1:12" ht="12.75">
      <c r="A42" s="43" t="s">
        <v>151</v>
      </c>
      <c r="B42" s="302">
        <v>0.033600000000000005</v>
      </c>
      <c r="C42" s="302">
        <v>0</v>
      </c>
      <c r="D42" s="282">
        <v>-100</v>
      </c>
      <c r="E42" s="282">
        <v>-5.316887303278685E-06</v>
      </c>
      <c r="F42" s="282"/>
      <c r="G42" s="302">
        <v>8.34513</v>
      </c>
      <c r="H42" s="302">
        <v>0</v>
      </c>
      <c r="I42" s="282">
        <v>-100</v>
      </c>
      <c r="J42" s="282">
        <v>-0.0006346120381378786</v>
      </c>
      <c r="K42" s="65"/>
      <c r="L42" s="65"/>
    </row>
    <row r="43" spans="1:12" ht="12.75">
      <c r="A43" s="193" t="s">
        <v>29</v>
      </c>
      <c r="B43" s="301">
        <v>547.69208</v>
      </c>
      <c r="C43" s="301">
        <v>459.10549999999995</v>
      </c>
      <c r="D43" s="281">
        <v>-16.174522735475772</v>
      </c>
      <c r="E43" s="281">
        <v>-0.01401800185841911</v>
      </c>
      <c r="F43" s="282"/>
      <c r="G43" s="301">
        <v>1231.4856300000001</v>
      </c>
      <c r="H43" s="301">
        <v>831.65531</v>
      </c>
      <c r="I43" s="281">
        <v>-32.46731510785068</v>
      </c>
      <c r="J43" s="281">
        <v>-0.03040541420978707</v>
      </c>
      <c r="K43" s="65"/>
      <c r="L43" s="65"/>
    </row>
    <row r="44" spans="1:12" ht="12.75">
      <c r="A44" s="43" t="s">
        <v>130</v>
      </c>
      <c r="B44" s="302">
        <v>209.58786</v>
      </c>
      <c r="C44" s="302">
        <v>45.73588</v>
      </c>
      <c r="D44" s="282">
        <v>-78.17818264855607</v>
      </c>
      <c r="E44" s="282">
        <v>-0.025928050954734314</v>
      </c>
      <c r="F44" s="282"/>
      <c r="G44" s="302">
        <v>510.00385</v>
      </c>
      <c r="H44" s="302">
        <v>96.10453</v>
      </c>
      <c r="I44" s="282">
        <v>-81.15611676264797</v>
      </c>
      <c r="J44" s="282">
        <v>-0.03147530248768827</v>
      </c>
      <c r="K44" s="65"/>
      <c r="L44" s="65"/>
    </row>
    <row r="45" spans="1:12" ht="12.75">
      <c r="A45" s="193" t="s">
        <v>131</v>
      </c>
      <c r="B45" s="301">
        <v>0</v>
      </c>
      <c r="C45" s="301">
        <v>191.92634000000004</v>
      </c>
      <c r="D45" s="281" t="s">
        <v>163</v>
      </c>
      <c r="E45" s="281">
        <v>0.030370557152105595</v>
      </c>
      <c r="F45" s="282"/>
      <c r="G45" s="301">
        <v>576.5085799999999</v>
      </c>
      <c r="H45" s="301">
        <v>192.02634000000003</v>
      </c>
      <c r="I45" s="281">
        <v>-66.69150353321713</v>
      </c>
      <c r="J45" s="281">
        <v>-0.029238257277504003</v>
      </c>
      <c r="K45" s="65"/>
      <c r="L45" s="65"/>
    </row>
    <row r="46" spans="1:12" ht="12.75">
      <c r="A46" s="43" t="s">
        <v>30</v>
      </c>
      <c r="B46" s="302">
        <v>8666.624290000003</v>
      </c>
      <c r="C46" s="302">
        <v>15532.048090000002</v>
      </c>
      <c r="D46" s="282">
        <v>79.21681580129969</v>
      </c>
      <c r="E46" s="282">
        <v>1.0863894236264076</v>
      </c>
      <c r="F46" s="282"/>
      <c r="G46" s="302">
        <v>19989.298330000005</v>
      </c>
      <c r="H46" s="302">
        <v>24219.54586</v>
      </c>
      <c r="I46" s="282">
        <v>21.1625613874161</v>
      </c>
      <c r="J46" s="282">
        <v>0.32169253287139</v>
      </c>
      <c r="K46" s="65"/>
      <c r="L46" s="65"/>
    </row>
    <row r="47" spans="1:12" ht="12.75">
      <c r="A47" s="193" t="s">
        <v>132</v>
      </c>
      <c r="B47" s="301">
        <v>0</v>
      </c>
      <c r="C47" s="301">
        <v>3.54203</v>
      </c>
      <c r="D47" s="281" t="s">
        <v>163</v>
      </c>
      <c r="E47" s="281">
        <v>0.0005604932837747678</v>
      </c>
      <c r="F47" s="282"/>
      <c r="G47" s="301">
        <v>1.37551</v>
      </c>
      <c r="H47" s="301">
        <v>7.4548700000000006</v>
      </c>
      <c r="I47" s="281">
        <v>441.9713415387748</v>
      </c>
      <c r="J47" s="281">
        <v>0.00046230975912584876</v>
      </c>
      <c r="K47" s="65"/>
      <c r="L47" s="65"/>
    </row>
    <row r="48" spans="1:12" ht="12.75">
      <c r="A48" s="43" t="s">
        <v>104</v>
      </c>
      <c r="B48" s="302">
        <v>1269.95197</v>
      </c>
      <c r="C48" s="302">
        <v>249.24065</v>
      </c>
      <c r="D48" s="282">
        <v>-80.37400973518707</v>
      </c>
      <c r="E48" s="282">
        <v>-0.16151806719109602</v>
      </c>
      <c r="F48" s="282"/>
      <c r="G48" s="302">
        <v>2235.13701</v>
      </c>
      <c r="H48" s="302">
        <v>2735.0520699999997</v>
      </c>
      <c r="I48" s="282">
        <v>22.366193113146117</v>
      </c>
      <c r="J48" s="282">
        <v>0.03801643774541798</v>
      </c>
      <c r="K48" s="65"/>
      <c r="L48" s="65"/>
    </row>
    <row r="49" spans="1:12" ht="12.75">
      <c r="A49" s="193" t="s">
        <v>133</v>
      </c>
      <c r="B49" s="301">
        <v>3805.8392800000006</v>
      </c>
      <c r="C49" s="301">
        <v>8018.91548</v>
      </c>
      <c r="D49" s="281">
        <v>110.7003183802338</v>
      </c>
      <c r="E49" s="281">
        <v>0.6666800998668334</v>
      </c>
      <c r="F49" s="282"/>
      <c r="G49" s="301">
        <v>9374.294829999999</v>
      </c>
      <c r="H49" s="301">
        <v>14348.00015</v>
      </c>
      <c r="I49" s="281">
        <v>53.056847583702506</v>
      </c>
      <c r="J49" s="281">
        <v>0.37822937092920195</v>
      </c>
      <c r="K49" s="65"/>
      <c r="L49" s="65"/>
    </row>
    <row r="50" spans="1:12" ht="12.75">
      <c r="A50" s="43" t="s">
        <v>134</v>
      </c>
      <c r="B50" s="302">
        <v>4.18</v>
      </c>
      <c r="C50" s="302">
        <v>497.20035</v>
      </c>
      <c r="D50" s="282" t="s">
        <v>173</v>
      </c>
      <c r="E50" s="282">
        <v>0.07801588211824444</v>
      </c>
      <c r="F50" s="282"/>
      <c r="G50" s="302">
        <v>201.61836</v>
      </c>
      <c r="H50" s="302">
        <v>814.2940800000001</v>
      </c>
      <c r="I50" s="282">
        <v>303.87893245436584</v>
      </c>
      <c r="J50" s="282">
        <v>0.046591411684035154</v>
      </c>
      <c r="K50" s="65"/>
      <c r="L50" s="65"/>
    </row>
    <row r="51" spans="1:12" ht="12.75">
      <c r="A51" s="193" t="s">
        <v>135</v>
      </c>
      <c r="B51" s="301">
        <v>240.58947000000003</v>
      </c>
      <c r="C51" s="301">
        <v>22.169040000000003</v>
      </c>
      <c r="D51" s="281">
        <v>-90.78553188549773</v>
      </c>
      <c r="E51" s="281">
        <v>-0.034563000328680676</v>
      </c>
      <c r="F51" s="282"/>
      <c r="G51" s="301">
        <v>401.30568000000005</v>
      </c>
      <c r="H51" s="301">
        <v>114.08445999999999</v>
      </c>
      <c r="I51" s="281">
        <v>-71.57168071979444</v>
      </c>
      <c r="J51" s="281">
        <v>-0.02184196577173131</v>
      </c>
      <c r="K51" s="65"/>
      <c r="L51" s="65"/>
    </row>
    <row r="52" spans="1:12" ht="12.75">
      <c r="A52" s="43" t="s">
        <v>136</v>
      </c>
      <c r="B52" s="302">
        <v>2474.38436</v>
      </c>
      <c r="C52" s="302">
        <v>2325.2395399999996</v>
      </c>
      <c r="D52" s="282">
        <v>-6.0275526474795615</v>
      </c>
      <c r="E52" s="282">
        <v>-0.023600779756184118</v>
      </c>
      <c r="F52" s="282"/>
      <c r="G52" s="302">
        <v>2980.1309499999998</v>
      </c>
      <c r="H52" s="302">
        <v>2970.5695599999995</v>
      </c>
      <c r="I52" s="282">
        <v>-0.3208379148574081</v>
      </c>
      <c r="J52" s="282">
        <v>-0.0007271034957311887</v>
      </c>
      <c r="K52" s="65"/>
      <c r="L52" s="65"/>
    </row>
    <row r="53" spans="1:12" ht="12.75">
      <c r="A53" s="193" t="s">
        <v>31</v>
      </c>
      <c r="B53" s="301">
        <v>20654.708770000005</v>
      </c>
      <c r="C53" s="301">
        <v>10389.129189999998</v>
      </c>
      <c r="D53" s="281">
        <v>-49.70091660120756</v>
      </c>
      <c r="E53" s="281">
        <v>-1.6244324324315167</v>
      </c>
      <c r="F53" s="282"/>
      <c r="G53" s="301">
        <v>29333.25621</v>
      </c>
      <c r="H53" s="301">
        <v>21296.70653</v>
      </c>
      <c r="I53" s="281">
        <v>-27.39740048791535</v>
      </c>
      <c r="J53" s="281">
        <v>-0.6111458026443106</v>
      </c>
      <c r="K53" s="65"/>
      <c r="L53" s="65"/>
    </row>
    <row r="54" spans="1:12" ht="12.75">
      <c r="A54" s="43" t="s">
        <v>137</v>
      </c>
      <c r="B54" s="302">
        <v>0</v>
      </c>
      <c r="C54" s="302">
        <v>0</v>
      </c>
      <c r="D54" s="282" t="s">
        <v>163</v>
      </c>
      <c r="E54" s="282">
        <v>0</v>
      </c>
      <c r="F54" s="282"/>
      <c r="G54" s="302">
        <v>4.20008</v>
      </c>
      <c r="H54" s="302">
        <v>13.41373</v>
      </c>
      <c r="I54" s="282">
        <v>219.3684406011314</v>
      </c>
      <c r="J54" s="282">
        <v>0.0007006593312733373</v>
      </c>
      <c r="K54" s="65"/>
      <c r="L54" s="65"/>
    </row>
    <row r="55" spans="1:12" ht="12.75">
      <c r="A55" s="193" t="s">
        <v>105</v>
      </c>
      <c r="B55" s="301">
        <v>0</v>
      </c>
      <c r="C55" s="301">
        <v>73.01064</v>
      </c>
      <c r="D55" s="281" t="s">
        <v>163</v>
      </c>
      <c r="E55" s="281">
        <v>0.011553254310126514</v>
      </c>
      <c r="F55" s="282"/>
      <c r="G55" s="301">
        <v>9.30238</v>
      </c>
      <c r="H55" s="301">
        <v>74.71392999999999</v>
      </c>
      <c r="I55" s="281">
        <v>703.1700489552136</v>
      </c>
      <c r="J55" s="281">
        <v>0.004974273266355078</v>
      </c>
      <c r="K55" s="65"/>
      <c r="L55" s="65"/>
    </row>
    <row r="56" spans="1:12" ht="12.75">
      <c r="A56" s="43" t="s">
        <v>138</v>
      </c>
      <c r="B56" s="302">
        <v>0</v>
      </c>
      <c r="C56" s="302">
        <v>257.17987</v>
      </c>
      <c r="D56" s="282" t="s">
        <v>163</v>
      </c>
      <c r="E56" s="282">
        <v>0.04069632099588877</v>
      </c>
      <c r="F56" s="282"/>
      <c r="G56" s="302">
        <v>0.95611</v>
      </c>
      <c r="H56" s="302">
        <v>257.17987</v>
      </c>
      <c r="I56" s="282" t="s">
        <v>173</v>
      </c>
      <c r="J56" s="282">
        <v>0.01948473930938771</v>
      </c>
      <c r="K56" s="65"/>
      <c r="L56" s="65"/>
    </row>
    <row r="57" spans="1:12" ht="12.75">
      <c r="A57" s="193" t="s">
        <v>139</v>
      </c>
      <c r="B57" s="301">
        <v>0</v>
      </c>
      <c r="C57" s="301">
        <v>0</v>
      </c>
      <c r="D57" s="281" t="s">
        <v>163</v>
      </c>
      <c r="E57" s="281">
        <v>0</v>
      </c>
      <c r="F57" s="282"/>
      <c r="G57" s="301">
        <v>0</v>
      </c>
      <c r="H57" s="301">
        <v>0</v>
      </c>
      <c r="I57" s="281" t="s">
        <v>163</v>
      </c>
      <c r="J57" s="281">
        <v>0</v>
      </c>
      <c r="K57" s="65"/>
      <c r="L57" s="65"/>
    </row>
    <row r="58" spans="1:12" ht="12.75">
      <c r="A58" s="43" t="s">
        <v>32</v>
      </c>
      <c r="B58" s="302">
        <v>1839.5854400000003</v>
      </c>
      <c r="C58" s="302">
        <v>2722.7707700000005</v>
      </c>
      <c r="D58" s="282">
        <v>48.01001958354269</v>
      </c>
      <c r="E58" s="282">
        <v>0.1397558591523511</v>
      </c>
      <c r="F58" s="282"/>
      <c r="G58" s="302">
        <v>4656.63671</v>
      </c>
      <c r="H58" s="302">
        <v>6243.43701</v>
      </c>
      <c r="I58" s="282">
        <v>34.076102535385445</v>
      </c>
      <c r="J58" s="282">
        <v>0.1206694889715076</v>
      </c>
      <c r="K58" s="65"/>
      <c r="L58" s="65"/>
    </row>
    <row r="59" spans="1:12" ht="12.75">
      <c r="A59" s="193" t="s">
        <v>140</v>
      </c>
      <c r="B59" s="301">
        <v>191.61431</v>
      </c>
      <c r="C59" s="301">
        <v>2779.8694100000002</v>
      </c>
      <c r="D59" s="281" t="s">
        <v>173</v>
      </c>
      <c r="E59" s="281">
        <v>0.40956728210822324</v>
      </c>
      <c r="F59" s="282"/>
      <c r="G59" s="301">
        <v>2114.47894</v>
      </c>
      <c r="H59" s="301">
        <v>5052.88433</v>
      </c>
      <c r="I59" s="281">
        <v>138.9659331390645</v>
      </c>
      <c r="J59" s="281">
        <v>0.22345337141820779</v>
      </c>
      <c r="K59" s="65"/>
      <c r="L59" s="65"/>
    </row>
    <row r="60" spans="1:12" ht="12.75">
      <c r="A60" s="43" t="s">
        <v>102</v>
      </c>
      <c r="B60" s="302">
        <v>210.52952999999997</v>
      </c>
      <c r="C60" s="302">
        <v>285.66051</v>
      </c>
      <c r="D60" s="282">
        <v>35.68667065375581</v>
      </c>
      <c r="E60" s="282">
        <v>0.011888778382288244</v>
      </c>
      <c r="F60" s="282"/>
      <c r="G60" s="302">
        <v>369.4704299999999</v>
      </c>
      <c r="H60" s="302">
        <v>549.82415</v>
      </c>
      <c r="I60" s="282">
        <v>48.81411483998872</v>
      </c>
      <c r="J60" s="282">
        <v>0.013715141865369183</v>
      </c>
      <c r="K60" s="65"/>
      <c r="L60" s="65"/>
    </row>
    <row r="61" spans="1:12" ht="12.75">
      <c r="A61" s="193" t="s">
        <v>178</v>
      </c>
      <c r="B61" s="301">
        <v>10648.663420000003</v>
      </c>
      <c r="C61" s="301">
        <v>10971.950159999999</v>
      </c>
      <c r="D61" s="281">
        <v>3.0359372556823416</v>
      </c>
      <c r="E61" s="281">
        <v>0.05115711795310532</v>
      </c>
      <c r="F61" s="282"/>
      <c r="G61" s="301">
        <v>19303.105460000002</v>
      </c>
      <c r="H61" s="301">
        <v>18287.66955</v>
      </c>
      <c r="I61" s="281">
        <v>-5.260479522863282</v>
      </c>
      <c r="J61" s="281">
        <v>-0.07721963018472977</v>
      </c>
      <c r="K61" s="65"/>
      <c r="L61" s="65"/>
    </row>
    <row r="62" spans="1:12" ht="12.75">
      <c r="A62" s="43" t="s">
        <v>141</v>
      </c>
      <c r="B62" s="302">
        <v>1.10054</v>
      </c>
      <c r="C62" s="302">
        <v>84.53634</v>
      </c>
      <c r="D62" s="282" t="s">
        <v>173</v>
      </c>
      <c r="E62" s="282">
        <v>0.013202938858895825</v>
      </c>
      <c r="F62" s="282"/>
      <c r="G62" s="302">
        <v>9.17978</v>
      </c>
      <c r="H62" s="302">
        <v>197.05784999999997</v>
      </c>
      <c r="I62" s="282" t="s">
        <v>173</v>
      </c>
      <c r="J62" s="282">
        <v>0.014287337036584333</v>
      </c>
      <c r="K62" s="65"/>
      <c r="L62" s="65"/>
    </row>
    <row r="63" spans="1:12" ht="12.75">
      <c r="A63" s="193" t="s">
        <v>142</v>
      </c>
      <c r="B63" s="301">
        <v>99.68639000000002</v>
      </c>
      <c r="C63" s="301">
        <v>1719.0549299999998</v>
      </c>
      <c r="D63" s="281" t="s">
        <v>173</v>
      </c>
      <c r="E63" s="281">
        <v>0.2562500008825875</v>
      </c>
      <c r="F63" s="282"/>
      <c r="G63" s="301">
        <v>304.12003000000004</v>
      </c>
      <c r="H63" s="301">
        <v>2229.3197699999996</v>
      </c>
      <c r="I63" s="281">
        <v>633.0394416967536</v>
      </c>
      <c r="J63" s="281">
        <v>0.14640334312634</v>
      </c>
      <c r="K63" s="65"/>
      <c r="L63" s="65"/>
    </row>
    <row r="64" spans="1:12" ht="12.75">
      <c r="A64" s="43" t="s">
        <v>33</v>
      </c>
      <c r="B64" s="302">
        <v>2353.8960000000006</v>
      </c>
      <c r="C64" s="302">
        <v>738.4938300000001</v>
      </c>
      <c r="D64" s="282">
        <v>-68.62674349249075</v>
      </c>
      <c r="E64" s="282">
        <v>-0.2556223597429118</v>
      </c>
      <c r="F64" s="282"/>
      <c r="G64" s="302">
        <v>3563.6350500000003</v>
      </c>
      <c r="H64" s="302">
        <v>1080.6519</v>
      </c>
      <c r="I64" s="282">
        <v>-69.67557326051106</v>
      </c>
      <c r="J64" s="282">
        <v>-0.18882042550367822</v>
      </c>
      <c r="K64" s="65"/>
      <c r="L64" s="65"/>
    </row>
    <row r="65" spans="1:12" ht="12.75">
      <c r="A65" s="193"/>
      <c r="B65" s="301"/>
      <c r="C65" s="301"/>
      <c r="D65" s="281"/>
      <c r="E65" s="281"/>
      <c r="F65" s="282"/>
      <c r="G65" s="301"/>
      <c r="H65" s="301"/>
      <c r="I65" s="281"/>
      <c r="J65" s="281"/>
      <c r="K65" s="65"/>
      <c r="L65" s="65"/>
    </row>
    <row r="66" spans="1:15" ht="12.75">
      <c r="A66" s="43" t="s">
        <v>125</v>
      </c>
      <c r="B66" s="302">
        <v>10581.104190000004</v>
      </c>
      <c r="C66" s="302">
        <v>12789.79227</v>
      </c>
      <c r="D66" s="282">
        <v>20.87389028913811</v>
      </c>
      <c r="E66" s="282">
        <v>0.3495043336147308</v>
      </c>
      <c r="F66" s="282"/>
      <c r="G66" s="302">
        <v>28808.973430000005</v>
      </c>
      <c r="H66" s="302">
        <v>26773.03818</v>
      </c>
      <c r="I66" s="282">
        <v>-7.067017694840527</v>
      </c>
      <c r="J66" s="282">
        <v>-0.1548243129249342</v>
      </c>
      <c r="K66" s="65"/>
      <c r="L66" s="65"/>
      <c r="M66" s="72"/>
      <c r="N66" s="72"/>
      <c r="O66" s="72"/>
    </row>
    <row r="67" spans="1:15" ht="12.75">
      <c r="A67" s="193" t="s">
        <v>34</v>
      </c>
      <c r="B67" s="301">
        <v>149183.0748499998</v>
      </c>
      <c r="C67" s="301">
        <v>179532.86064999996</v>
      </c>
      <c r="D67" s="281">
        <v>20.343987299173282</v>
      </c>
      <c r="E67" s="281">
        <v>4.802571154084774</v>
      </c>
      <c r="F67" s="282"/>
      <c r="G67" s="301">
        <v>291957.1033099999</v>
      </c>
      <c r="H67" s="301">
        <v>374892.65774</v>
      </c>
      <c r="I67" s="281">
        <v>28.40676027051108</v>
      </c>
      <c r="J67" s="281">
        <v>6.306900099928618</v>
      </c>
      <c r="K67" s="65"/>
      <c r="L67" s="65"/>
      <c r="M67" s="72"/>
      <c r="N67" s="72"/>
      <c r="O67" s="72"/>
    </row>
    <row r="68" spans="1:15" ht="12.75">
      <c r="A68" s="43" t="s">
        <v>59</v>
      </c>
      <c r="B68" s="302">
        <v>796.9624500000001</v>
      </c>
      <c r="C68" s="302">
        <v>705.48603</v>
      </c>
      <c r="D68" s="282">
        <v>-11.478134258395745</v>
      </c>
      <c r="E68" s="282">
        <v>-0.014475292144267517</v>
      </c>
      <c r="F68" s="282"/>
      <c r="G68" s="302">
        <v>1180.87202</v>
      </c>
      <c r="H68" s="302">
        <v>1306.34804</v>
      </c>
      <c r="I68" s="282">
        <v>10.62570861828025</v>
      </c>
      <c r="J68" s="282">
        <v>0.009541923587724726</v>
      </c>
      <c r="K68" s="65"/>
      <c r="L68" s="65"/>
      <c r="M68" s="72"/>
      <c r="N68" s="72"/>
      <c r="O68" s="72"/>
    </row>
    <row r="69" spans="1:15" ht="12.75">
      <c r="A69" s="193" t="s">
        <v>179</v>
      </c>
      <c r="B69" s="301">
        <v>57.058690000000006</v>
      </c>
      <c r="C69" s="301">
        <v>102.56109000000001</v>
      </c>
      <c r="D69" s="281">
        <v>79.74666085043313</v>
      </c>
      <c r="E69" s="281">
        <v>0.00720033133418774</v>
      </c>
      <c r="F69" s="282"/>
      <c r="G69" s="301">
        <v>176.45544</v>
      </c>
      <c r="H69" s="301">
        <v>414.82221000000004</v>
      </c>
      <c r="I69" s="281">
        <v>135.08609879072023</v>
      </c>
      <c r="J69" s="281">
        <v>0.018126790323702922</v>
      </c>
      <c r="K69" s="65"/>
      <c r="L69" s="65"/>
      <c r="M69" s="72"/>
      <c r="N69" s="72"/>
      <c r="O69" s="72"/>
    </row>
    <row r="70" spans="1:15" ht="12.75">
      <c r="A70" s="43" t="s">
        <v>143</v>
      </c>
      <c r="B70" s="302">
        <v>4912.069879999999</v>
      </c>
      <c r="C70" s="302">
        <v>4736.61211</v>
      </c>
      <c r="D70" s="282">
        <v>-3.571972188636674</v>
      </c>
      <c r="E70" s="282">
        <v>-0.027764559213529296</v>
      </c>
      <c r="F70" s="282"/>
      <c r="G70" s="302">
        <v>14707.485430000002</v>
      </c>
      <c r="H70" s="302">
        <v>7613.2491</v>
      </c>
      <c r="I70" s="282">
        <v>-48.23554892347087</v>
      </c>
      <c r="J70" s="282">
        <v>-0.5394868356050877</v>
      </c>
      <c r="K70" s="65"/>
      <c r="L70" s="65"/>
      <c r="M70" s="72"/>
      <c r="N70" s="72"/>
      <c r="O70" s="72"/>
    </row>
    <row r="71" spans="1:15" ht="12.75">
      <c r="A71" s="193" t="s">
        <v>126</v>
      </c>
      <c r="B71" s="301">
        <v>19796.89542</v>
      </c>
      <c r="C71" s="301">
        <v>24288.25604999999</v>
      </c>
      <c r="D71" s="281">
        <v>22.687196829168222</v>
      </c>
      <c r="E71" s="281">
        <v>0.7107160210741872</v>
      </c>
      <c r="F71" s="282"/>
      <c r="G71" s="301">
        <v>35786.6254</v>
      </c>
      <c r="H71" s="301">
        <v>50159.025349999996</v>
      </c>
      <c r="I71" s="281">
        <v>40.1613725500924</v>
      </c>
      <c r="J71" s="281">
        <v>1.0929605680441459</v>
      </c>
      <c r="K71" s="65"/>
      <c r="L71" s="65"/>
      <c r="M71" s="72"/>
      <c r="N71" s="72"/>
      <c r="O71" s="72"/>
    </row>
    <row r="72" spans="1:15" ht="12.75">
      <c r="A72" s="43" t="s">
        <v>103</v>
      </c>
      <c r="B72" s="302">
        <v>0</v>
      </c>
      <c r="C72" s="302">
        <v>0.09057</v>
      </c>
      <c r="D72" s="282" t="s">
        <v>163</v>
      </c>
      <c r="E72" s="282">
        <v>1.4331859614819954E-05</v>
      </c>
      <c r="F72" s="282"/>
      <c r="G72" s="302">
        <v>26.383650000000003</v>
      </c>
      <c r="H72" s="302">
        <v>0.09057</v>
      </c>
      <c r="I72" s="282">
        <v>-99.65671921815216</v>
      </c>
      <c r="J72" s="282">
        <v>-0.001999478149258585</v>
      </c>
      <c r="K72" s="65"/>
      <c r="L72" s="65"/>
      <c r="M72" s="72"/>
      <c r="N72" s="72"/>
      <c r="O72" s="72"/>
    </row>
    <row r="73" spans="1:15" ht="12.75">
      <c r="A73" s="193" t="s">
        <v>144</v>
      </c>
      <c r="B73" s="301">
        <v>0</v>
      </c>
      <c r="C73" s="301">
        <v>0</v>
      </c>
      <c r="D73" s="281" t="s">
        <v>163</v>
      </c>
      <c r="E73" s="281">
        <v>0</v>
      </c>
      <c r="F73" s="282"/>
      <c r="G73" s="301">
        <v>0</v>
      </c>
      <c r="H73" s="301">
        <v>0</v>
      </c>
      <c r="I73" s="281" t="s">
        <v>163</v>
      </c>
      <c r="J73" s="281">
        <v>0</v>
      </c>
      <c r="K73" s="65"/>
      <c r="L73" s="65"/>
      <c r="M73" s="72"/>
      <c r="N73" s="72"/>
      <c r="O73" s="72"/>
    </row>
    <row r="74" spans="1:15" ht="12.75">
      <c r="A74" s="43" t="s">
        <v>145</v>
      </c>
      <c r="B74" s="302">
        <v>805.4856799999998</v>
      </c>
      <c r="C74" s="302">
        <v>4744.693060000002</v>
      </c>
      <c r="D74" s="282">
        <v>489.0474750587749</v>
      </c>
      <c r="E74" s="282">
        <v>0.6233429078483246</v>
      </c>
      <c r="F74" s="282"/>
      <c r="G74" s="302">
        <v>2536.06584</v>
      </c>
      <c r="H74" s="302">
        <v>6699.7814400000025</v>
      </c>
      <c r="I74" s="282">
        <v>164.18010661742133</v>
      </c>
      <c r="J74" s="282">
        <v>0.3166330594181854</v>
      </c>
      <c r="K74" s="65"/>
      <c r="L74" s="65"/>
      <c r="M74" s="72"/>
      <c r="N74" s="72"/>
      <c r="O74" s="72"/>
    </row>
    <row r="75" spans="1:15" ht="12.75">
      <c r="A75" s="193" t="s">
        <v>146</v>
      </c>
      <c r="B75" s="301">
        <v>2632.8218900000006</v>
      </c>
      <c r="C75" s="301">
        <v>2576.751659999999</v>
      </c>
      <c r="D75" s="281">
        <v>-2.129662861470716</v>
      </c>
      <c r="E75" s="281">
        <v>-0.00887259208270604</v>
      </c>
      <c r="F75" s="282"/>
      <c r="G75" s="301">
        <v>6855.188610000002</v>
      </c>
      <c r="H75" s="301">
        <v>4184.441689999999</v>
      </c>
      <c r="I75" s="281">
        <v>-38.95949582049505</v>
      </c>
      <c r="J75" s="281">
        <v>-0.2030990705059914</v>
      </c>
      <c r="K75" s="65"/>
      <c r="L75" s="65"/>
      <c r="M75" s="72"/>
      <c r="N75" s="72"/>
      <c r="O75" s="72"/>
    </row>
    <row r="76" spans="1:15" ht="12.75">
      <c r="A76" s="43" t="s">
        <v>147</v>
      </c>
      <c r="B76" s="302">
        <v>1143.82258</v>
      </c>
      <c r="C76" s="302">
        <v>1138.77662</v>
      </c>
      <c r="D76" s="282">
        <v>-0.44114883621199086</v>
      </c>
      <c r="E76" s="282">
        <v>-0.0007984762100253545</v>
      </c>
      <c r="F76" s="282"/>
      <c r="G76" s="302">
        <v>1893.2360700000002</v>
      </c>
      <c r="H76" s="302">
        <v>2648.37365</v>
      </c>
      <c r="I76" s="282">
        <v>39.88607611939274</v>
      </c>
      <c r="J76" s="282">
        <v>0.05742503696387058</v>
      </c>
      <c r="K76" s="65"/>
      <c r="L76" s="65"/>
      <c r="M76" s="72"/>
      <c r="N76" s="72"/>
      <c r="O76" s="72"/>
    </row>
    <row r="77" spans="1:15" ht="12.75">
      <c r="A77" s="193" t="s">
        <v>106</v>
      </c>
      <c r="B77" s="301">
        <v>2932.1649599999996</v>
      </c>
      <c r="C77" s="301">
        <v>692.0602700000001</v>
      </c>
      <c r="D77" s="281">
        <v>-76.39763521353859</v>
      </c>
      <c r="E77" s="281">
        <v>-0.35447571977011993</v>
      </c>
      <c r="F77" s="282"/>
      <c r="G77" s="301">
        <v>7689.971509999999</v>
      </c>
      <c r="H77" s="301">
        <v>1384.21869</v>
      </c>
      <c r="I77" s="281">
        <v>-81.99969026933364</v>
      </c>
      <c r="J77" s="281">
        <v>-0.4795259809126851</v>
      </c>
      <c r="K77" s="65"/>
      <c r="L77" s="65"/>
      <c r="M77" s="72"/>
      <c r="N77" s="72"/>
      <c r="O77" s="72"/>
    </row>
    <row r="78" spans="1:15" ht="12.75">
      <c r="A78" s="43" t="s">
        <v>96</v>
      </c>
      <c r="B78" s="302">
        <v>210.46105000000003</v>
      </c>
      <c r="C78" s="302">
        <v>310.63205</v>
      </c>
      <c r="D78" s="282">
        <v>47.59598034885788</v>
      </c>
      <c r="E78" s="282">
        <v>0.015851128513593125</v>
      </c>
      <c r="F78" s="282"/>
      <c r="G78" s="302">
        <v>393.03525</v>
      </c>
      <c r="H78" s="302">
        <v>641.9724399999999</v>
      </c>
      <c r="I78" s="282">
        <v>63.33711543684692</v>
      </c>
      <c r="J78" s="282">
        <v>0.018930626307105618</v>
      </c>
      <c r="K78" s="65"/>
      <c r="L78" s="65"/>
      <c r="M78" s="72"/>
      <c r="N78" s="72"/>
      <c r="O78" s="72"/>
    </row>
    <row r="79" spans="1:15" ht="12.75">
      <c r="A79" s="193" t="s">
        <v>153</v>
      </c>
      <c r="B79" s="301">
        <v>16205.402189999995</v>
      </c>
      <c r="C79" s="301">
        <v>14439.345430000001</v>
      </c>
      <c r="D79" s="281">
        <v>-10.897950814758484</v>
      </c>
      <c r="E79" s="281">
        <v>-0.2794620465509958</v>
      </c>
      <c r="F79" s="282"/>
      <c r="G79" s="301">
        <v>33646.21461</v>
      </c>
      <c r="H79" s="301">
        <v>29818.86399</v>
      </c>
      <c r="I79" s="281">
        <v>-11.375278510119436</v>
      </c>
      <c r="J79" s="281">
        <v>-0.2910539173897197</v>
      </c>
      <c r="K79" s="65"/>
      <c r="L79" s="65"/>
      <c r="M79" s="72"/>
      <c r="N79" s="72"/>
      <c r="O79" s="72"/>
    </row>
    <row r="80" spans="1:15" ht="12.75">
      <c r="A80" s="43" t="s">
        <v>182</v>
      </c>
      <c r="B80" s="302">
        <v>13364.378349999999</v>
      </c>
      <c r="C80" s="302">
        <v>6449.79103</v>
      </c>
      <c r="D80" s="282">
        <v>-51.738937187452485</v>
      </c>
      <c r="E80" s="282">
        <v>-1.094169093128565</v>
      </c>
      <c r="F80" s="282"/>
      <c r="G80" s="302">
        <v>95359.97434999999</v>
      </c>
      <c r="H80" s="302">
        <v>7688.61228</v>
      </c>
      <c r="I80" s="282">
        <v>-91.9372752222222</v>
      </c>
      <c r="J80" s="282">
        <v>-6.667038352855689</v>
      </c>
      <c r="K80" s="65"/>
      <c r="L80" s="65"/>
      <c r="M80" s="72"/>
      <c r="N80" s="72"/>
      <c r="O80" s="72"/>
    </row>
    <row r="81" spans="1:15" ht="12.75">
      <c r="A81" s="193"/>
      <c r="B81" s="436"/>
      <c r="C81" s="436"/>
      <c r="D81" s="281"/>
      <c r="E81" s="281"/>
      <c r="F81" s="282"/>
      <c r="G81" s="436"/>
      <c r="H81" s="436"/>
      <c r="I81" s="281"/>
      <c r="J81" s="281"/>
      <c r="K81" s="170"/>
      <c r="L81" s="72"/>
      <c r="M81" s="72"/>
      <c r="N81" s="72"/>
      <c r="O81" s="72"/>
    </row>
    <row r="82" spans="1:15" ht="13.5" thickBot="1">
      <c r="A82" s="31" t="s">
        <v>60</v>
      </c>
      <c r="B82" s="437">
        <v>112689.53314999977</v>
      </c>
      <c r="C82" s="437">
        <v>57609.15838999998</v>
      </c>
      <c r="D82" s="370">
        <v>-48.87798646453076</v>
      </c>
      <c r="E82" s="370">
        <v>-8.715956703014124</v>
      </c>
      <c r="F82" s="370"/>
      <c r="G82" s="437">
        <v>233401.85087000026</v>
      </c>
      <c r="H82" s="437">
        <v>125885.17854000037</v>
      </c>
      <c r="I82" s="180">
        <v>-46.065047011938354</v>
      </c>
      <c r="J82" s="180">
        <v>-8.176190731737394</v>
      </c>
      <c r="K82" s="170"/>
      <c r="L82" s="72"/>
      <c r="M82" s="72"/>
      <c r="N82" s="72"/>
      <c r="O82" s="72"/>
    </row>
    <row r="83" spans="1:10" ht="12.75">
      <c r="A83" s="10" t="s">
        <v>224</v>
      </c>
      <c r="B83" s="72"/>
      <c r="C83" s="72"/>
      <c r="D83" s="43"/>
      <c r="E83" s="72"/>
      <c r="F83" s="72"/>
      <c r="G83" s="72"/>
      <c r="H83" s="72"/>
      <c r="J83" s="72"/>
    </row>
    <row r="84" spans="1:10" ht="12.75">
      <c r="A84" s="469" t="s">
        <v>225</v>
      </c>
      <c r="B84" s="469"/>
      <c r="C84" s="469"/>
      <c r="D84" s="469"/>
      <c r="E84" s="469"/>
      <c r="F84" s="72"/>
      <c r="G84" s="72"/>
      <c r="H84" s="72"/>
      <c r="J84" s="72"/>
    </row>
    <row r="85" spans="1:6" ht="12.75">
      <c r="A85" s="469" t="s">
        <v>150</v>
      </c>
      <c r="B85" s="469"/>
      <c r="C85" s="469"/>
      <c r="D85" s="469"/>
      <c r="E85" s="469"/>
      <c r="F85" s="315"/>
    </row>
    <row r="86" spans="1:10" ht="12.75">
      <c r="A86" s="190" t="s">
        <v>148</v>
      </c>
      <c r="B86" s="43"/>
      <c r="C86" s="43"/>
      <c r="D86" s="43"/>
      <c r="E86" s="43"/>
      <c r="F86" s="43"/>
      <c r="G86" s="43"/>
      <c r="H86" s="43"/>
      <c r="J86" s="43"/>
    </row>
  </sheetData>
  <sheetProtection/>
  <mergeCells count="8">
    <mergeCell ref="A85:E85"/>
    <mergeCell ref="G1:J5"/>
    <mergeCell ref="B11:E11"/>
    <mergeCell ref="G11:J11"/>
    <mergeCell ref="A12:A13"/>
    <mergeCell ref="B12:E12"/>
    <mergeCell ref="G12:J12"/>
    <mergeCell ref="A84:E8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zoomScalePageLayoutView="0" workbookViewId="0" topLeftCell="A1">
      <selection activeCell="L18" sqref="L18"/>
    </sheetView>
  </sheetViews>
  <sheetFormatPr defaultColWidth="11.421875" defaultRowHeight="12.75"/>
  <cols>
    <col min="1" max="1" width="37.421875" style="26" customWidth="1"/>
    <col min="2" max="2" width="16.57421875" style="26" bestFit="1" customWidth="1"/>
    <col min="3" max="3" width="11.28125" style="26" bestFit="1" customWidth="1"/>
    <col min="4" max="4" width="10.28125" style="26" bestFit="1" customWidth="1"/>
    <col min="5" max="5" width="12.7109375" style="26" bestFit="1" customWidth="1"/>
    <col min="6" max="6" width="16.57421875" style="26" bestFit="1" customWidth="1"/>
    <col min="7" max="7" width="12.8515625" style="26" bestFit="1" customWidth="1"/>
    <col min="8" max="8" width="10.28125" style="26" bestFit="1" customWidth="1"/>
    <col min="9" max="9" width="12.7109375" style="26" bestFit="1" customWidth="1"/>
    <col min="10" max="10" width="15.421875" style="26" customWidth="1"/>
    <col min="11" max="11" width="13.28125" style="26" bestFit="1" customWidth="1"/>
    <col min="12" max="12" width="12.28125" style="26" bestFit="1" customWidth="1"/>
    <col min="13" max="13" width="10.7109375" style="26" bestFit="1" customWidth="1"/>
    <col min="14" max="16" width="11.7109375" style="26" bestFit="1" customWidth="1"/>
    <col min="17" max="18" width="10.7109375" style="26" bestFit="1" customWidth="1"/>
    <col min="19" max="16384" width="11.421875" style="26" customWidth="1"/>
  </cols>
  <sheetData>
    <row r="1" spans="5:9" ht="12.75">
      <c r="E1" s="494" t="s">
        <v>107</v>
      </c>
      <c r="F1" s="495"/>
      <c r="G1" s="495"/>
      <c r="H1" s="495"/>
      <c r="I1" s="495"/>
    </row>
    <row r="2" spans="5:9" ht="12.75">
      <c r="E2" s="495"/>
      <c r="F2" s="495"/>
      <c r="G2" s="495"/>
      <c r="H2" s="495"/>
      <c r="I2" s="495"/>
    </row>
    <row r="3" spans="5:9" ht="12.75">
      <c r="E3" s="495"/>
      <c r="F3" s="495"/>
      <c r="G3" s="495"/>
      <c r="H3" s="495"/>
      <c r="I3" s="495"/>
    </row>
    <row r="4" spans="5:9" ht="12.75">
      <c r="E4" s="495"/>
      <c r="F4" s="495"/>
      <c r="G4" s="495"/>
      <c r="H4" s="495"/>
      <c r="I4" s="495"/>
    </row>
    <row r="5" spans="5:9" ht="12.75">
      <c r="E5" s="495"/>
      <c r="F5" s="495"/>
      <c r="G5" s="495"/>
      <c r="H5" s="495"/>
      <c r="I5" s="495"/>
    </row>
    <row r="6" spans="10:15" ht="12.75">
      <c r="J6" s="157"/>
      <c r="K6" s="157"/>
      <c r="L6" s="157"/>
      <c r="M6" s="157"/>
      <c r="N6" s="157"/>
      <c r="O6" s="157"/>
    </row>
    <row r="7" spans="1:15" ht="15">
      <c r="A7" s="345" t="s">
        <v>5</v>
      </c>
      <c r="B7" s="360"/>
      <c r="C7" s="360"/>
      <c r="D7" s="32"/>
      <c r="J7" s="157"/>
      <c r="K7" s="157"/>
      <c r="L7" s="157"/>
      <c r="M7" s="157"/>
      <c r="N7" s="157"/>
      <c r="O7" s="157"/>
    </row>
    <row r="8" spans="1:15" ht="15">
      <c r="A8" s="345" t="s">
        <v>46</v>
      </c>
      <c r="B8" s="360"/>
      <c r="C8" s="360"/>
      <c r="D8" s="32"/>
      <c r="J8" s="154"/>
      <c r="K8" s="154"/>
      <c r="L8" s="154"/>
      <c r="M8" s="154"/>
      <c r="N8" s="157"/>
      <c r="O8" s="157"/>
    </row>
    <row r="9" spans="1:15" ht="15">
      <c r="A9" s="74" t="s">
        <v>236</v>
      </c>
      <c r="B9" s="162"/>
      <c r="C9" s="162"/>
      <c r="D9" s="162"/>
      <c r="E9" s="162"/>
      <c r="F9" s="162"/>
      <c r="G9" s="162"/>
      <c r="H9" s="162"/>
      <c r="I9" s="162"/>
      <c r="J9" s="155"/>
      <c r="K9" s="155"/>
      <c r="L9" s="155"/>
      <c r="M9" s="155"/>
      <c r="N9" s="157"/>
      <c r="O9" s="157"/>
    </row>
    <row r="10" spans="1:15" ht="13.5" thickBot="1">
      <c r="A10" s="31"/>
      <c r="B10" s="94"/>
      <c r="C10" s="94"/>
      <c r="D10" s="94"/>
      <c r="E10" s="94"/>
      <c r="F10" s="94"/>
      <c r="G10" s="94"/>
      <c r="H10" s="94"/>
      <c r="I10" s="94"/>
      <c r="J10" s="155"/>
      <c r="K10" s="155"/>
      <c r="L10" s="155"/>
      <c r="M10" s="155"/>
      <c r="N10" s="157"/>
      <c r="O10" s="157"/>
    </row>
    <row r="11" spans="2:15" s="95" customFormat="1" ht="13.5" thickBot="1">
      <c r="B11" s="496" t="s">
        <v>237</v>
      </c>
      <c r="C11" s="497"/>
      <c r="D11" s="497"/>
      <c r="E11" s="497"/>
      <c r="F11" s="497" t="s">
        <v>238</v>
      </c>
      <c r="G11" s="497"/>
      <c r="H11" s="497"/>
      <c r="I11" s="497"/>
      <c r="J11" s="155"/>
      <c r="K11" s="152"/>
      <c r="L11" s="152"/>
      <c r="M11" s="152"/>
      <c r="N11" s="151"/>
      <c r="O11" s="151"/>
    </row>
    <row r="12" spans="2:15" s="95" customFormat="1" ht="13.5" thickBot="1">
      <c r="B12" s="496" t="s">
        <v>47</v>
      </c>
      <c r="C12" s="496"/>
      <c r="D12" s="496"/>
      <c r="E12" s="496"/>
      <c r="F12" s="496" t="s">
        <v>47</v>
      </c>
      <c r="G12" s="496"/>
      <c r="H12" s="496"/>
      <c r="I12" s="496"/>
      <c r="J12" s="155"/>
      <c r="K12" s="152"/>
      <c r="L12" s="152"/>
      <c r="M12" s="152"/>
      <c r="N12" s="151"/>
      <c r="O12" s="151"/>
    </row>
    <row r="13" spans="1:15" s="95" customFormat="1" ht="12.75">
      <c r="A13" s="96" t="s">
        <v>84</v>
      </c>
      <c r="B13" s="498" t="s">
        <v>39</v>
      </c>
      <c r="C13" s="498" t="s">
        <v>13</v>
      </c>
      <c r="D13" s="498" t="s">
        <v>40</v>
      </c>
      <c r="E13" s="498" t="s">
        <v>41</v>
      </c>
      <c r="F13" s="498" t="s">
        <v>39</v>
      </c>
      <c r="G13" s="498" t="s">
        <v>13</v>
      </c>
      <c r="H13" s="498" t="s">
        <v>40</v>
      </c>
      <c r="I13" s="498" t="s">
        <v>41</v>
      </c>
      <c r="J13" s="155"/>
      <c r="K13" s="152"/>
      <c r="L13" s="152"/>
      <c r="M13" s="152"/>
      <c r="N13" s="151"/>
      <c r="O13" s="151"/>
    </row>
    <row r="14" spans="1:15" s="95" customFormat="1" ht="13.5" thickBot="1">
      <c r="A14" s="97"/>
      <c r="B14" s="497"/>
      <c r="C14" s="497" t="s">
        <v>13</v>
      </c>
      <c r="D14" s="497" t="s">
        <v>40</v>
      </c>
      <c r="E14" s="497" t="s">
        <v>41</v>
      </c>
      <c r="F14" s="497" t="s">
        <v>39</v>
      </c>
      <c r="G14" s="497" t="s">
        <v>13</v>
      </c>
      <c r="H14" s="497" t="s">
        <v>40</v>
      </c>
      <c r="I14" s="497" t="s">
        <v>41</v>
      </c>
      <c r="J14" s="155"/>
      <c r="K14" s="151"/>
      <c r="L14" s="151"/>
      <c r="M14" s="151"/>
      <c r="N14" s="151"/>
      <c r="O14" s="151"/>
    </row>
    <row r="15" spans="1:18" s="34" customFormat="1" ht="12.75">
      <c r="A15" s="396" t="s">
        <v>2</v>
      </c>
      <c r="B15" s="299">
        <v>631948.6963600015</v>
      </c>
      <c r="C15" s="299">
        <v>771162.4564199989</v>
      </c>
      <c r="D15" s="299">
        <v>19072.110230000006</v>
      </c>
      <c r="E15" s="299">
        <v>46582.45751000002</v>
      </c>
      <c r="F15" s="299">
        <v>616884.3118900014</v>
      </c>
      <c r="G15" s="299">
        <v>755730.5301900005</v>
      </c>
      <c r="H15" s="299">
        <v>25637.732410000004</v>
      </c>
      <c r="I15" s="299">
        <v>43900.23212000003</v>
      </c>
      <c r="J15" s="155"/>
      <c r="K15" s="150"/>
      <c r="L15" s="150"/>
      <c r="M15" s="150"/>
      <c r="N15" s="150"/>
      <c r="O15" s="150"/>
      <c r="P15" s="64"/>
      <c r="Q15" s="64"/>
      <c r="R15" s="64"/>
    </row>
    <row r="16" spans="1:15" s="34" customFormat="1" ht="14.25">
      <c r="A16" s="134" t="s">
        <v>174</v>
      </c>
      <c r="B16" s="300">
        <v>153090.46581999975</v>
      </c>
      <c r="C16" s="300">
        <v>246027.65091000017</v>
      </c>
      <c r="D16" s="300">
        <v>9299.77015</v>
      </c>
      <c r="E16" s="300">
        <v>0</v>
      </c>
      <c r="F16" s="300">
        <v>85300.54761000004</v>
      </c>
      <c r="G16" s="300">
        <v>292970.34110999916</v>
      </c>
      <c r="H16" s="300">
        <v>11724.63351</v>
      </c>
      <c r="I16" s="300">
        <v>0</v>
      </c>
      <c r="J16" s="155"/>
      <c r="K16" s="153"/>
      <c r="L16" s="153"/>
      <c r="M16" s="157"/>
      <c r="N16" s="153"/>
      <c r="O16" s="153"/>
    </row>
    <row r="17" spans="1:13" s="34" customFormat="1" ht="14.25">
      <c r="A17" s="131" t="s">
        <v>175</v>
      </c>
      <c r="B17" s="299">
        <v>478858.2305400017</v>
      </c>
      <c r="C17" s="299">
        <v>525134.8055099987</v>
      </c>
      <c r="D17" s="299">
        <v>9772.340080000002</v>
      </c>
      <c r="E17" s="299">
        <v>46582.45751000002</v>
      </c>
      <c r="F17" s="299">
        <v>531583.7642800014</v>
      </c>
      <c r="G17" s="299">
        <v>462760.1890800013</v>
      </c>
      <c r="H17" s="299">
        <v>13913.098900000003</v>
      </c>
      <c r="I17" s="299">
        <v>43900.23212000003</v>
      </c>
      <c r="J17" s="155"/>
      <c r="K17" s="64"/>
      <c r="L17" s="89"/>
      <c r="M17" s="156"/>
    </row>
    <row r="18" spans="1:10" s="34" customFormat="1" ht="12.75">
      <c r="A18" s="397" t="s">
        <v>73</v>
      </c>
      <c r="B18" s="301">
        <v>20542.88844999999</v>
      </c>
      <c r="C18" s="301">
        <v>13367.932630000003</v>
      </c>
      <c r="D18" s="301">
        <v>577.0491000000001</v>
      </c>
      <c r="E18" s="301">
        <v>2291.3573300000003</v>
      </c>
      <c r="F18" s="301">
        <v>30802.745680000004</v>
      </c>
      <c r="G18" s="301">
        <v>21232.73867999999</v>
      </c>
      <c r="H18" s="301">
        <v>165.60229999999999</v>
      </c>
      <c r="I18" s="301">
        <v>1394.00437</v>
      </c>
      <c r="J18" s="155"/>
    </row>
    <row r="19" spans="1:11" s="34" customFormat="1" ht="12.75">
      <c r="A19" s="398" t="s">
        <v>88</v>
      </c>
      <c r="B19" s="302">
        <v>183605.50854999997</v>
      </c>
      <c r="C19" s="302">
        <v>101821.76181000019</v>
      </c>
      <c r="D19" s="302">
        <v>453.95637999999997</v>
      </c>
      <c r="E19" s="302">
        <v>16112.09906</v>
      </c>
      <c r="F19" s="302">
        <v>194766.87676999997</v>
      </c>
      <c r="G19" s="302">
        <v>117397.74462000013</v>
      </c>
      <c r="H19" s="302">
        <v>451.76476999999994</v>
      </c>
      <c r="I19" s="302">
        <v>3278.28092</v>
      </c>
      <c r="J19" s="155"/>
      <c r="K19" s="156"/>
    </row>
    <row r="20" spans="1:11" ht="12.75">
      <c r="A20" s="397" t="s">
        <v>206</v>
      </c>
      <c r="B20" s="301">
        <v>0</v>
      </c>
      <c r="C20" s="301">
        <v>18.604070000000004</v>
      </c>
      <c r="D20" s="301">
        <v>0</v>
      </c>
      <c r="E20" s="301">
        <v>0</v>
      </c>
      <c r="F20" s="301">
        <v>0</v>
      </c>
      <c r="G20" s="301">
        <v>2.1795099999999996</v>
      </c>
      <c r="H20" s="301">
        <v>0</v>
      </c>
      <c r="I20" s="301">
        <v>0</v>
      </c>
      <c r="J20" s="155"/>
      <c r="K20" s="34"/>
    </row>
    <row r="21" spans="1:11" ht="12.75">
      <c r="A21" s="157" t="s">
        <v>74</v>
      </c>
      <c r="B21" s="302">
        <v>38472.31552999998</v>
      </c>
      <c r="C21" s="302">
        <v>26028.39239999999</v>
      </c>
      <c r="D21" s="302">
        <v>6210.778050000001</v>
      </c>
      <c r="E21" s="302">
        <v>756.9826699999999</v>
      </c>
      <c r="F21" s="302">
        <v>55389.32499999999</v>
      </c>
      <c r="G21" s="302">
        <v>29241.105649999994</v>
      </c>
      <c r="H21" s="302">
        <v>7869.00962</v>
      </c>
      <c r="I21" s="302">
        <v>32.96264</v>
      </c>
      <c r="J21" s="155"/>
      <c r="K21" s="34"/>
    </row>
    <row r="22" spans="1:11" ht="12.75">
      <c r="A22" s="397" t="s">
        <v>52</v>
      </c>
      <c r="B22" s="301">
        <v>8403.14355</v>
      </c>
      <c r="C22" s="301">
        <v>10800.01829</v>
      </c>
      <c r="D22" s="301">
        <v>0</v>
      </c>
      <c r="E22" s="301">
        <v>96.29386</v>
      </c>
      <c r="F22" s="301">
        <v>10255.998819999999</v>
      </c>
      <c r="G22" s="301">
        <v>8687.407159999999</v>
      </c>
      <c r="H22" s="301">
        <v>326.69275</v>
      </c>
      <c r="I22" s="301">
        <v>61.672399999999996</v>
      </c>
      <c r="J22" s="155"/>
      <c r="K22" s="156"/>
    </row>
    <row r="23" spans="1:11" ht="12.75">
      <c r="A23" s="398" t="s">
        <v>159</v>
      </c>
      <c r="B23" s="302">
        <v>3806.9848399999987</v>
      </c>
      <c r="C23" s="302">
        <v>27380.208150000017</v>
      </c>
      <c r="D23" s="302">
        <v>18.63727</v>
      </c>
      <c r="E23" s="302">
        <v>2204.1422900000007</v>
      </c>
      <c r="F23" s="302">
        <v>5424.430419999997</v>
      </c>
      <c r="G23" s="302">
        <v>29702.708270000006</v>
      </c>
      <c r="H23" s="302">
        <v>207.394</v>
      </c>
      <c r="I23" s="302">
        <v>2712.7128799999996</v>
      </c>
      <c r="J23" s="155"/>
      <c r="K23" s="34"/>
    </row>
    <row r="24" spans="1:11" ht="12.75">
      <c r="A24" s="397" t="s">
        <v>156</v>
      </c>
      <c r="B24" s="301">
        <v>3376.387529999999</v>
      </c>
      <c r="C24" s="301">
        <v>881.47897</v>
      </c>
      <c r="D24" s="301">
        <v>0</v>
      </c>
      <c r="E24" s="301">
        <v>0</v>
      </c>
      <c r="F24" s="301">
        <v>4996.272880000002</v>
      </c>
      <c r="G24" s="301">
        <v>221.41513</v>
      </c>
      <c r="H24" s="301">
        <v>1.673</v>
      </c>
      <c r="I24" s="301">
        <v>0</v>
      </c>
      <c r="J24" s="155"/>
      <c r="K24" s="34"/>
    </row>
    <row r="25" spans="1:11" ht="12.75">
      <c r="A25" s="157" t="s">
        <v>45</v>
      </c>
      <c r="B25" s="302">
        <v>15292.47901</v>
      </c>
      <c r="C25" s="302">
        <v>12414.284029999992</v>
      </c>
      <c r="D25" s="302">
        <v>1509.5719600000002</v>
      </c>
      <c r="E25" s="302">
        <v>2960.88267</v>
      </c>
      <c r="F25" s="302">
        <v>2406.042230000001</v>
      </c>
      <c r="G25" s="302">
        <v>12018.279970000012</v>
      </c>
      <c r="H25" s="302">
        <v>1412.8300200000003</v>
      </c>
      <c r="I25" s="302">
        <v>2694.0932799999996</v>
      </c>
      <c r="J25" s="155"/>
      <c r="K25" s="34"/>
    </row>
    <row r="26" spans="1:11" ht="12.75">
      <c r="A26" s="397" t="s">
        <v>160</v>
      </c>
      <c r="B26" s="301">
        <v>895.14434</v>
      </c>
      <c r="C26" s="301">
        <v>226.51826000000005</v>
      </c>
      <c r="D26" s="301">
        <v>28.32867</v>
      </c>
      <c r="E26" s="301">
        <v>0</v>
      </c>
      <c r="F26" s="301">
        <v>1639.0996499999999</v>
      </c>
      <c r="G26" s="301">
        <v>247.67369</v>
      </c>
      <c r="H26" s="301">
        <v>24.12754</v>
      </c>
      <c r="I26" s="301">
        <v>0</v>
      </c>
      <c r="J26" s="155"/>
      <c r="K26" s="34"/>
    </row>
    <row r="27" spans="1:11" ht="12.75">
      <c r="A27" s="398" t="s">
        <v>93</v>
      </c>
      <c r="B27" s="302">
        <v>15933.443479999987</v>
      </c>
      <c r="C27" s="302">
        <v>4768.753920000006</v>
      </c>
      <c r="D27" s="302">
        <v>33.446200000000005</v>
      </c>
      <c r="E27" s="302">
        <v>107.97681</v>
      </c>
      <c r="F27" s="302">
        <v>14223.176930000003</v>
      </c>
      <c r="G27" s="302">
        <v>6676.584719999996</v>
      </c>
      <c r="H27" s="302">
        <v>36.45</v>
      </c>
      <c r="I27" s="302">
        <v>0</v>
      </c>
      <c r="J27" s="155"/>
      <c r="K27" s="156"/>
    </row>
    <row r="28" spans="1:11" ht="12.75">
      <c r="A28" s="397" t="s">
        <v>213</v>
      </c>
      <c r="B28" s="301">
        <v>2532.375089999999</v>
      </c>
      <c r="C28" s="301">
        <v>2831.3510899999997</v>
      </c>
      <c r="D28" s="301">
        <v>0</v>
      </c>
      <c r="E28" s="301">
        <v>1106.37219</v>
      </c>
      <c r="F28" s="301">
        <v>3844.0648000000006</v>
      </c>
      <c r="G28" s="301">
        <v>4152.490330000001</v>
      </c>
      <c r="H28" s="301">
        <v>270.88745</v>
      </c>
      <c r="I28" s="301">
        <v>1.26171</v>
      </c>
      <c r="J28" s="155"/>
      <c r="K28" s="34"/>
    </row>
    <row r="29" spans="1:11" ht="12.75">
      <c r="A29" s="157" t="s">
        <v>214</v>
      </c>
      <c r="B29" s="302">
        <v>0</v>
      </c>
      <c r="C29" s="302">
        <v>430.83982000000015</v>
      </c>
      <c r="D29" s="302">
        <v>0</v>
      </c>
      <c r="E29" s="302">
        <v>1784.5693399999998</v>
      </c>
      <c r="F29" s="302">
        <v>45</v>
      </c>
      <c r="G29" s="302">
        <v>855.36188</v>
      </c>
      <c r="H29" s="302">
        <v>0</v>
      </c>
      <c r="I29" s="302">
        <v>1546.5180500000001</v>
      </c>
      <c r="J29" s="155"/>
      <c r="K29" s="34"/>
    </row>
    <row r="30" spans="1:11" ht="12.75">
      <c r="A30" s="397" t="s">
        <v>94</v>
      </c>
      <c r="B30" s="301">
        <v>2715.2879900000003</v>
      </c>
      <c r="C30" s="301">
        <v>1239.8951000000002</v>
      </c>
      <c r="D30" s="301">
        <v>0</v>
      </c>
      <c r="E30" s="301">
        <v>0</v>
      </c>
      <c r="F30" s="301">
        <v>1941.93543</v>
      </c>
      <c r="G30" s="301">
        <v>2930.859230000001</v>
      </c>
      <c r="H30" s="301">
        <v>87.71419</v>
      </c>
      <c r="I30" s="301">
        <v>3.2045</v>
      </c>
      <c r="J30" s="155"/>
      <c r="K30" s="34"/>
    </row>
    <row r="31" spans="1:11" ht="12.75">
      <c r="A31" s="398" t="s">
        <v>199</v>
      </c>
      <c r="B31" s="302">
        <v>0</v>
      </c>
      <c r="C31" s="302">
        <v>76.32999</v>
      </c>
      <c r="D31" s="302">
        <v>0</v>
      </c>
      <c r="E31" s="302">
        <v>0</v>
      </c>
      <c r="F31" s="302">
        <v>3665.85736</v>
      </c>
      <c r="G31" s="302">
        <v>173.99933</v>
      </c>
      <c r="H31" s="302">
        <v>0</v>
      </c>
      <c r="I31" s="302">
        <v>0</v>
      </c>
      <c r="J31" s="155"/>
      <c r="K31" s="34"/>
    </row>
    <row r="32" spans="1:11" ht="12.75">
      <c r="A32" s="397" t="s">
        <v>157</v>
      </c>
      <c r="B32" s="301">
        <v>2172.12765</v>
      </c>
      <c r="C32" s="301">
        <v>3378.1454100000005</v>
      </c>
      <c r="D32" s="301">
        <v>0</v>
      </c>
      <c r="E32" s="301">
        <v>528.98486</v>
      </c>
      <c r="F32" s="301">
        <v>4113.35214</v>
      </c>
      <c r="G32" s="301">
        <v>4333.741380000001</v>
      </c>
      <c r="H32" s="301">
        <v>0</v>
      </c>
      <c r="I32" s="301">
        <v>105.90602</v>
      </c>
      <c r="J32" s="155"/>
      <c r="K32" s="34"/>
    </row>
    <row r="33" spans="1:11" ht="12.75">
      <c r="A33" s="157" t="s">
        <v>161</v>
      </c>
      <c r="B33" s="302">
        <v>1065.0221900000001</v>
      </c>
      <c r="C33" s="302">
        <v>647.0321</v>
      </c>
      <c r="D33" s="302">
        <v>30.3743</v>
      </c>
      <c r="E33" s="302">
        <v>0</v>
      </c>
      <c r="F33" s="302">
        <v>742.32943</v>
      </c>
      <c r="G33" s="302">
        <v>449.79125</v>
      </c>
      <c r="H33" s="302">
        <v>3.2670500000000002</v>
      </c>
      <c r="I33" s="302">
        <v>0</v>
      </c>
      <c r="J33" s="155"/>
      <c r="K33" s="34"/>
    </row>
    <row r="34" spans="1:11" ht="12.75">
      <c r="A34" s="397" t="s">
        <v>167</v>
      </c>
      <c r="B34" s="301">
        <v>1397.3801400000002</v>
      </c>
      <c r="C34" s="301">
        <v>23.06296</v>
      </c>
      <c r="D34" s="301">
        <v>0</v>
      </c>
      <c r="E34" s="301">
        <v>0</v>
      </c>
      <c r="F34" s="301">
        <v>2869.5573300000005</v>
      </c>
      <c r="G34" s="301">
        <v>94.14205</v>
      </c>
      <c r="H34" s="301">
        <v>0</v>
      </c>
      <c r="I34" s="301">
        <v>293.99463000000003</v>
      </c>
      <c r="J34" s="155"/>
      <c r="K34" s="34"/>
    </row>
    <row r="35" spans="1:11" ht="12.75">
      <c r="A35" s="398" t="s">
        <v>43</v>
      </c>
      <c r="B35" s="302">
        <v>41642.46363</v>
      </c>
      <c r="C35" s="302">
        <v>38190.15908000001</v>
      </c>
      <c r="D35" s="302">
        <v>23.78593</v>
      </c>
      <c r="E35" s="302">
        <v>182.66369999999998</v>
      </c>
      <c r="F35" s="302">
        <v>42138.17814000001</v>
      </c>
      <c r="G35" s="302">
        <v>35031.683740000015</v>
      </c>
      <c r="H35" s="302">
        <v>25.291619999999998</v>
      </c>
      <c r="I35" s="302">
        <v>624.2268200000001</v>
      </c>
      <c r="J35" s="155"/>
      <c r="K35" s="34"/>
    </row>
    <row r="36" spans="1:11" ht="12.75">
      <c r="A36" s="397" t="s">
        <v>162</v>
      </c>
      <c r="B36" s="301">
        <v>3174.847489999999</v>
      </c>
      <c r="C36" s="301">
        <v>12024.88751</v>
      </c>
      <c r="D36" s="301">
        <v>4.2925699999999996</v>
      </c>
      <c r="E36" s="301">
        <v>497.58002</v>
      </c>
      <c r="F36" s="301">
        <v>3121.462760000001</v>
      </c>
      <c r="G36" s="301">
        <v>15425.036260000019</v>
      </c>
      <c r="H36" s="301">
        <v>5.62238</v>
      </c>
      <c r="I36" s="301">
        <v>0</v>
      </c>
      <c r="J36" s="155"/>
      <c r="K36" s="34"/>
    </row>
    <row r="37" spans="1:11" ht="12.75">
      <c r="A37" s="157" t="s">
        <v>215</v>
      </c>
      <c r="B37" s="302">
        <v>19161.66285</v>
      </c>
      <c r="C37" s="302">
        <v>14458.775209999998</v>
      </c>
      <c r="D37" s="302">
        <v>184.80361</v>
      </c>
      <c r="E37" s="302">
        <v>0</v>
      </c>
      <c r="F37" s="302">
        <v>2510.1214899999995</v>
      </c>
      <c r="G37" s="302">
        <v>10178.76743</v>
      </c>
      <c r="H37" s="302">
        <v>539.06282</v>
      </c>
      <c r="I37" s="302">
        <v>2821.4084199999998</v>
      </c>
      <c r="J37" s="155"/>
      <c r="K37" s="34"/>
    </row>
    <row r="38" spans="1:11" ht="12.75">
      <c r="A38" s="397" t="s">
        <v>158</v>
      </c>
      <c r="B38" s="301">
        <v>9128.566100000002</v>
      </c>
      <c r="C38" s="301">
        <v>7515.222159999999</v>
      </c>
      <c r="D38" s="301">
        <v>48.18262</v>
      </c>
      <c r="E38" s="301">
        <v>0</v>
      </c>
      <c r="F38" s="301">
        <v>9811.621340000003</v>
      </c>
      <c r="G38" s="301">
        <v>15340.993849999999</v>
      </c>
      <c r="H38" s="301">
        <v>13.50101</v>
      </c>
      <c r="I38" s="301">
        <v>0</v>
      </c>
      <c r="J38" s="155"/>
      <c r="K38" s="34"/>
    </row>
    <row r="39" spans="1:11" ht="12.75">
      <c r="A39" s="398" t="s">
        <v>216</v>
      </c>
      <c r="B39" s="302">
        <v>28227.97225</v>
      </c>
      <c r="C39" s="302">
        <v>114898.38341000002</v>
      </c>
      <c r="D39" s="302">
        <v>27.79471</v>
      </c>
      <c r="E39" s="302">
        <v>881.83307</v>
      </c>
      <c r="F39" s="302">
        <v>41846.5726</v>
      </c>
      <c r="G39" s="302">
        <v>40223.186579999965</v>
      </c>
      <c r="H39" s="302">
        <v>56.8846</v>
      </c>
      <c r="I39" s="302">
        <v>777.03022</v>
      </c>
      <c r="J39" s="155"/>
      <c r="K39" s="34"/>
    </row>
    <row r="40" spans="1:11" ht="12.75">
      <c r="A40" s="397" t="s">
        <v>169</v>
      </c>
      <c r="B40" s="301">
        <v>578.29125</v>
      </c>
      <c r="C40" s="301">
        <v>899.2569400000002</v>
      </c>
      <c r="D40" s="301">
        <v>0</v>
      </c>
      <c r="E40" s="301">
        <v>0</v>
      </c>
      <c r="F40" s="301">
        <v>326.15109</v>
      </c>
      <c r="G40" s="301">
        <v>1356.39757</v>
      </c>
      <c r="H40" s="301">
        <v>0</v>
      </c>
      <c r="I40" s="301">
        <v>2240.1099900000004</v>
      </c>
      <c r="J40" s="155"/>
      <c r="K40" s="34"/>
    </row>
    <row r="41" spans="1:11" ht="12.75">
      <c r="A41" s="157" t="s">
        <v>95</v>
      </c>
      <c r="B41" s="302">
        <v>20406.93454000002</v>
      </c>
      <c r="C41" s="302">
        <v>49242.12656999996</v>
      </c>
      <c r="D41" s="302">
        <v>27.901400000000002</v>
      </c>
      <c r="E41" s="302">
        <v>7429.20629</v>
      </c>
      <c r="F41" s="302">
        <v>19326.404759999994</v>
      </c>
      <c r="G41" s="302">
        <v>28300.327920000003</v>
      </c>
      <c r="H41" s="302">
        <v>36.14719</v>
      </c>
      <c r="I41" s="302">
        <v>18436.61471</v>
      </c>
      <c r="J41" s="155"/>
      <c r="K41" s="34"/>
    </row>
    <row r="42" spans="1:11" ht="12.75">
      <c r="A42" s="397" t="s">
        <v>165</v>
      </c>
      <c r="B42" s="301">
        <v>4571.77735</v>
      </c>
      <c r="C42" s="301">
        <v>11218.299799999997</v>
      </c>
      <c r="D42" s="301">
        <v>6.959569999999999</v>
      </c>
      <c r="E42" s="301">
        <v>0.1039</v>
      </c>
      <c r="F42" s="301">
        <v>11896.82044</v>
      </c>
      <c r="G42" s="301">
        <v>14259.336589999997</v>
      </c>
      <c r="H42" s="301">
        <v>96.40526999999999</v>
      </c>
      <c r="I42" s="301">
        <v>170.11044</v>
      </c>
      <c r="J42" s="155"/>
      <c r="K42" s="34"/>
    </row>
    <row r="43" spans="1:11" ht="12.75">
      <c r="A43" s="157" t="s">
        <v>170</v>
      </c>
      <c r="B43" s="302">
        <v>308.15494</v>
      </c>
      <c r="C43" s="302">
        <v>24267.83871</v>
      </c>
      <c r="D43" s="302">
        <v>0</v>
      </c>
      <c r="E43" s="302">
        <v>6120.9170700000095</v>
      </c>
      <c r="F43" s="302">
        <v>3747.8311500000004</v>
      </c>
      <c r="G43" s="302">
        <v>10903.356350000004</v>
      </c>
      <c r="H43" s="302">
        <v>0</v>
      </c>
      <c r="I43" s="302">
        <v>3050.731049999999</v>
      </c>
      <c r="J43" s="155"/>
      <c r="K43" s="34"/>
    </row>
    <row r="44" spans="1:11" s="156" customFormat="1" ht="12.75">
      <c r="A44" s="397" t="s">
        <v>171</v>
      </c>
      <c r="B44" s="301">
        <v>246.02284999999998</v>
      </c>
      <c r="C44" s="301">
        <v>22197.174680000004</v>
      </c>
      <c r="D44" s="301">
        <v>586.47774</v>
      </c>
      <c r="E44" s="301">
        <v>2828.4161400000003</v>
      </c>
      <c r="F44" s="301">
        <v>300.95459000000005</v>
      </c>
      <c r="G44" s="301">
        <v>21967.11681000001</v>
      </c>
      <c r="H44" s="301">
        <v>399.05929000000003</v>
      </c>
      <c r="I44" s="301">
        <v>3339.18587</v>
      </c>
      <c r="J44" s="155"/>
      <c r="K44" s="34"/>
    </row>
    <row r="45" spans="1:11" s="156" customFormat="1" ht="12.75">
      <c r="A45" s="157" t="s">
        <v>217</v>
      </c>
      <c r="B45" s="302">
        <v>0</v>
      </c>
      <c r="C45" s="302">
        <v>8.83059</v>
      </c>
      <c r="D45" s="302">
        <v>0</v>
      </c>
      <c r="E45" s="302">
        <v>0</v>
      </c>
      <c r="F45" s="302">
        <v>42.197050000000004</v>
      </c>
      <c r="G45" s="302">
        <v>0</v>
      </c>
      <c r="H45" s="302">
        <v>0</v>
      </c>
      <c r="I45" s="302">
        <v>0</v>
      </c>
      <c r="J45" s="155"/>
      <c r="K45" s="34"/>
    </row>
    <row r="46" spans="1:11" s="156" customFormat="1" ht="12.75">
      <c r="A46" s="397" t="s">
        <v>166</v>
      </c>
      <c r="B46" s="301">
        <v>0</v>
      </c>
      <c r="C46" s="301">
        <v>90.38208999999999</v>
      </c>
      <c r="D46" s="301">
        <v>0</v>
      </c>
      <c r="E46" s="301">
        <v>0</v>
      </c>
      <c r="F46" s="301">
        <v>0</v>
      </c>
      <c r="G46" s="301">
        <v>3.84242</v>
      </c>
      <c r="H46" s="301">
        <v>0</v>
      </c>
      <c r="I46" s="301">
        <v>0</v>
      </c>
      <c r="J46" s="155"/>
      <c r="K46" s="34"/>
    </row>
    <row r="47" spans="1:11" s="156" customFormat="1" ht="12.75">
      <c r="A47" s="157" t="s">
        <v>75</v>
      </c>
      <c r="B47" s="302">
        <v>22470.753079999995</v>
      </c>
      <c r="C47" s="302">
        <v>17338.06179000003</v>
      </c>
      <c r="D47" s="302">
        <v>0</v>
      </c>
      <c r="E47" s="302">
        <v>352.12773000000004</v>
      </c>
      <c r="F47" s="302">
        <v>21921.517230000005</v>
      </c>
      <c r="G47" s="302">
        <v>18076.600469999976</v>
      </c>
      <c r="H47" s="302">
        <v>84.16962</v>
      </c>
      <c r="I47" s="302">
        <v>250.61785000000003</v>
      </c>
      <c r="J47" s="155"/>
      <c r="K47" s="34"/>
    </row>
    <row r="48" spans="1:11" s="156" customFormat="1" ht="12.75">
      <c r="A48" s="397" t="s">
        <v>79</v>
      </c>
      <c r="B48" s="301">
        <v>482.22423000000003</v>
      </c>
      <c r="C48" s="301">
        <v>2630.1194800000003</v>
      </c>
      <c r="D48" s="301">
        <v>0</v>
      </c>
      <c r="E48" s="301">
        <v>0</v>
      </c>
      <c r="F48" s="301">
        <v>2445.46902</v>
      </c>
      <c r="G48" s="301">
        <v>2673.5159600000006</v>
      </c>
      <c r="H48" s="301">
        <v>0</v>
      </c>
      <c r="I48" s="301">
        <v>65.58535</v>
      </c>
      <c r="J48" s="155"/>
      <c r="K48" s="34"/>
    </row>
    <row r="49" spans="1:11" s="156" customFormat="1" ht="12.75">
      <c r="A49" s="157" t="s">
        <v>78</v>
      </c>
      <c r="B49" s="302">
        <v>858.1988999999999</v>
      </c>
      <c r="C49" s="302">
        <v>810.9161499999999</v>
      </c>
      <c r="D49" s="302">
        <v>0</v>
      </c>
      <c r="E49" s="302">
        <v>0</v>
      </c>
      <c r="F49" s="302">
        <v>884.3939499999999</v>
      </c>
      <c r="G49" s="302">
        <v>2780.54067</v>
      </c>
      <c r="H49" s="302">
        <v>39.99</v>
      </c>
      <c r="I49" s="302">
        <v>0</v>
      </c>
      <c r="J49" s="155"/>
      <c r="K49" s="34"/>
    </row>
    <row r="50" spans="1:11" s="156" customFormat="1" ht="12.75">
      <c r="A50" s="204" t="s">
        <v>168</v>
      </c>
      <c r="B50" s="301">
        <v>0</v>
      </c>
      <c r="C50" s="301">
        <v>391.47803999999996</v>
      </c>
      <c r="D50" s="301">
        <v>0</v>
      </c>
      <c r="E50" s="301">
        <v>339.94851</v>
      </c>
      <c r="F50" s="301">
        <v>0</v>
      </c>
      <c r="G50" s="301">
        <v>71.58066000000001</v>
      </c>
      <c r="H50" s="301">
        <v>0</v>
      </c>
      <c r="I50" s="301">
        <v>0</v>
      </c>
      <c r="J50" s="155"/>
      <c r="K50" s="34"/>
    </row>
    <row r="51" spans="1:11" s="156" customFormat="1" ht="12.75">
      <c r="A51" s="157" t="s">
        <v>44</v>
      </c>
      <c r="B51" s="302">
        <v>27389.872739999995</v>
      </c>
      <c r="C51" s="302">
        <v>2618.2843000000003</v>
      </c>
      <c r="D51" s="302">
        <v>0</v>
      </c>
      <c r="E51" s="302">
        <v>0</v>
      </c>
      <c r="F51" s="302">
        <v>22365.02611000002</v>
      </c>
      <c r="G51" s="302">
        <v>2213.5254499999983</v>
      </c>
      <c r="H51" s="302">
        <v>0</v>
      </c>
      <c r="I51" s="302">
        <v>0</v>
      </c>
      <c r="J51" s="155"/>
      <c r="K51" s="34"/>
    </row>
    <row r="52" spans="1:11" s="156" customFormat="1" ht="12.75">
      <c r="A52" s="204" t="s">
        <v>233</v>
      </c>
      <c r="B52" s="301">
        <v>0</v>
      </c>
      <c r="C52" s="301">
        <v>0</v>
      </c>
      <c r="D52" s="301">
        <v>0</v>
      </c>
      <c r="E52" s="301">
        <v>0</v>
      </c>
      <c r="F52" s="301">
        <v>31.7323</v>
      </c>
      <c r="G52" s="301">
        <v>436.13006000000007</v>
      </c>
      <c r="H52" s="301">
        <v>0</v>
      </c>
      <c r="I52" s="301">
        <v>0</v>
      </c>
      <c r="J52" s="155"/>
      <c r="K52" s="34"/>
    </row>
    <row r="53" spans="1:11" s="156" customFormat="1" ht="13.5" thickBot="1">
      <c r="A53" s="31" t="s">
        <v>99</v>
      </c>
      <c r="B53" s="437">
        <v>1.7285346984863282E-09</v>
      </c>
      <c r="C53" s="437">
        <v>-1.3709068298339844E-09</v>
      </c>
      <c r="D53" s="437">
        <v>0</v>
      </c>
      <c r="E53" s="437">
        <v>0</v>
      </c>
      <c r="F53" s="437">
        <v>11741.245390001417</v>
      </c>
      <c r="G53" s="437">
        <v>5100.02744000113</v>
      </c>
      <c r="H53" s="437">
        <v>1759.5524100000057</v>
      </c>
      <c r="I53" s="437">
        <v>0</v>
      </c>
      <c r="J53" s="155"/>
      <c r="K53" s="34"/>
    </row>
    <row r="54" spans="1:256" s="156" customFormat="1" ht="12.75">
      <c r="A54" s="10" t="s">
        <v>224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</row>
    <row r="55" spans="1:10" s="99" customFormat="1" ht="12">
      <c r="A55" s="10" t="s">
        <v>226</v>
      </c>
      <c r="B55" s="98"/>
      <c r="C55" s="98"/>
      <c r="D55" s="98"/>
      <c r="E55" s="98"/>
      <c r="F55" s="98"/>
      <c r="G55" s="98"/>
      <c r="H55" s="98"/>
      <c r="I55" s="98"/>
      <c r="J55" s="98"/>
    </row>
    <row r="56" spans="1:10" s="99" customFormat="1" ht="12.75">
      <c r="A56" s="35" t="s">
        <v>76</v>
      </c>
      <c r="B56" s="184"/>
      <c r="C56" s="184"/>
      <c r="D56" s="184"/>
      <c r="E56" s="184"/>
      <c r="F56" s="184"/>
      <c r="G56" s="184"/>
      <c r="H56" s="184"/>
      <c r="I56" s="184"/>
      <c r="J56" s="155"/>
    </row>
    <row r="57" spans="1:10" ht="12.75">
      <c r="A57" s="35" t="s">
        <v>77</v>
      </c>
      <c r="B57" s="100"/>
      <c r="C57" s="100"/>
      <c r="D57" s="100"/>
      <c r="E57" s="100"/>
      <c r="F57" s="100"/>
      <c r="G57" s="100"/>
      <c r="H57" s="100"/>
      <c r="I57" s="100"/>
      <c r="J57" s="155"/>
    </row>
    <row r="58" spans="1:10" ht="12.75">
      <c r="A58" s="35"/>
      <c r="J58" s="155"/>
    </row>
    <row r="59" ht="12.75">
      <c r="A59" s="35"/>
    </row>
  </sheetData>
  <sheetProtection/>
  <mergeCells count="13">
    <mergeCell ref="G13:G14"/>
    <mergeCell ref="H13:H14"/>
    <mergeCell ref="I13:I14"/>
    <mergeCell ref="E1:I5"/>
    <mergeCell ref="B11:E11"/>
    <mergeCell ref="F11:I11"/>
    <mergeCell ref="B13:B14"/>
    <mergeCell ref="C13:C14"/>
    <mergeCell ref="D13:D14"/>
    <mergeCell ref="E13:E14"/>
    <mergeCell ref="B12:E12"/>
    <mergeCell ref="F12:I12"/>
    <mergeCell ref="F13:F14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zoomScalePageLayoutView="0" workbookViewId="0" topLeftCell="A1">
      <selection activeCell="C14" sqref="C14:M39"/>
    </sheetView>
  </sheetViews>
  <sheetFormatPr defaultColWidth="10.8515625" defaultRowHeight="12.75"/>
  <cols>
    <col min="1" max="1" width="15.28125" style="26" customWidth="1"/>
    <col min="2" max="2" width="50.421875" style="100" customWidth="1"/>
    <col min="3" max="4" width="12.8515625" style="26" bestFit="1" customWidth="1"/>
    <col min="5" max="5" width="11.140625" style="135" customWidth="1"/>
    <col min="6" max="6" width="12.7109375" style="135" bestFit="1" customWidth="1"/>
    <col min="7" max="7" width="16.7109375" style="135" bestFit="1" customWidth="1"/>
    <col min="8" max="8" width="1.28515625" style="156" customWidth="1"/>
    <col min="9" max="10" width="13.140625" style="26" bestFit="1" customWidth="1"/>
    <col min="11" max="11" width="11.28125" style="135" customWidth="1"/>
    <col min="12" max="12" width="12.7109375" style="135" bestFit="1" customWidth="1"/>
    <col min="13" max="13" width="16.7109375" style="135" bestFit="1" customWidth="1"/>
    <col min="14" max="16384" width="10.8515625" style="26" customWidth="1"/>
  </cols>
  <sheetData>
    <row r="1" spans="8:13" ht="12.75">
      <c r="H1" s="470" t="s">
        <v>107</v>
      </c>
      <c r="I1" s="471"/>
      <c r="J1" s="471"/>
      <c r="K1" s="471"/>
      <c r="L1" s="471"/>
      <c r="M1" s="471"/>
    </row>
    <row r="2" spans="8:13" ht="12.75">
      <c r="H2" s="471"/>
      <c r="I2" s="471"/>
      <c r="J2" s="471"/>
      <c r="K2" s="471"/>
      <c r="L2" s="471"/>
      <c r="M2" s="471"/>
    </row>
    <row r="3" spans="8:13" ht="12.75">
      <c r="H3" s="471"/>
      <c r="I3" s="471"/>
      <c r="J3" s="471"/>
      <c r="K3" s="471"/>
      <c r="L3" s="471"/>
      <c r="M3" s="471"/>
    </row>
    <row r="4" spans="8:13" ht="12.75">
      <c r="H4" s="471"/>
      <c r="I4" s="471"/>
      <c r="J4" s="471"/>
      <c r="K4" s="471"/>
      <c r="L4" s="471"/>
      <c r="M4" s="471"/>
    </row>
    <row r="5" spans="8:13" ht="12.75">
      <c r="H5" s="471"/>
      <c r="I5" s="471"/>
      <c r="J5" s="471"/>
      <c r="K5" s="471"/>
      <c r="L5" s="471"/>
      <c r="M5" s="471"/>
    </row>
    <row r="7" spans="1:13" s="28" customFormat="1" ht="15">
      <c r="A7" s="361" t="s">
        <v>42</v>
      </c>
      <c r="B7" s="362"/>
      <c r="E7" s="136"/>
      <c r="F7" s="136"/>
      <c r="G7" s="136"/>
      <c r="K7" s="136"/>
      <c r="L7" s="136"/>
      <c r="M7" s="136"/>
    </row>
    <row r="8" spans="1:13" s="28" customFormat="1" ht="15">
      <c r="A8" s="361" t="s">
        <v>62</v>
      </c>
      <c r="B8" s="362"/>
      <c r="C8" s="127"/>
      <c r="D8" s="127"/>
      <c r="E8" s="137"/>
      <c r="F8" s="137"/>
      <c r="G8" s="137"/>
      <c r="H8" s="127"/>
      <c r="I8" s="127"/>
      <c r="J8" s="127"/>
      <c r="K8" s="137"/>
      <c r="L8" s="137"/>
      <c r="M8" s="137"/>
    </row>
    <row r="9" spans="1:13" s="28" customFormat="1" ht="15">
      <c r="A9" s="74" t="s">
        <v>236</v>
      </c>
      <c r="B9" s="7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</row>
    <row r="10" spans="1:13" s="28" customFormat="1" ht="15" thickBot="1">
      <c r="A10" s="6"/>
      <c r="B10" s="24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</row>
    <row r="11" spans="1:13" s="33" customFormat="1" ht="13.5" thickBot="1">
      <c r="A11" s="399"/>
      <c r="B11" s="400"/>
      <c r="C11" s="473" t="s">
        <v>229</v>
      </c>
      <c r="D11" s="473"/>
      <c r="E11" s="473"/>
      <c r="F11" s="473"/>
      <c r="G11" s="473"/>
      <c r="H11" s="34"/>
      <c r="I11" s="473" t="s">
        <v>230</v>
      </c>
      <c r="J11" s="473"/>
      <c r="K11" s="473"/>
      <c r="L11" s="473"/>
      <c r="M11" s="473"/>
    </row>
    <row r="12" spans="1:13" s="33" customFormat="1" ht="13.5" thickBot="1">
      <c r="A12" s="504" t="s">
        <v>63</v>
      </c>
      <c r="B12" s="504" t="s">
        <v>38</v>
      </c>
      <c r="C12" s="472" t="s">
        <v>47</v>
      </c>
      <c r="D12" s="472"/>
      <c r="E12" s="472"/>
      <c r="F12" s="472"/>
      <c r="G12" s="484" t="s">
        <v>251</v>
      </c>
      <c r="H12" s="34"/>
      <c r="I12" s="472" t="s">
        <v>47</v>
      </c>
      <c r="J12" s="472"/>
      <c r="K12" s="472"/>
      <c r="L12" s="472"/>
      <c r="M12" s="484" t="s">
        <v>251</v>
      </c>
    </row>
    <row r="13" spans="1:13" s="33" customFormat="1" ht="39" thickBot="1">
      <c r="A13" s="505"/>
      <c r="B13" s="505"/>
      <c r="C13" s="428">
        <v>2017</v>
      </c>
      <c r="D13" s="428">
        <v>2018</v>
      </c>
      <c r="E13" s="389" t="s">
        <v>91</v>
      </c>
      <c r="F13" s="389" t="s">
        <v>92</v>
      </c>
      <c r="G13" s="485"/>
      <c r="H13" s="34"/>
      <c r="I13" s="428">
        <v>2017</v>
      </c>
      <c r="J13" s="428">
        <v>2018</v>
      </c>
      <c r="K13" s="389" t="s">
        <v>91</v>
      </c>
      <c r="L13" s="389" t="s">
        <v>92</v>
      </c>
      <c r="M13" s="485"/>
    </row>
    <row r="14" spans="1:14" s="34" customFormat="1" ht="12.75">
      <c r="A14" s="401" t="s">
        <v>2</v>
      </c>
      <c r="B14" s="271"/>
      <c r="C14" s="312">
        <v>1468765.7205200002</v>
      </c>
      <c r="D14" s="312">
        <v>1442152.80661</v>
      </c>
      <c r="E14" s="138">
        <v>-1.8119236811013018</v>
      </c>
      <c r="F14" s="138">
        <v>-1.811923681101311</v>
      </c>
      <c r="G14" s="138">
        <v>100</v>
      </c>
      <c r="H14" s="446"/>
      <c r="I14" s="312">
        <v>3364249.27604</v>
      </c>
      <c r="J14" s="312">
        <v>3133719.6940800003</v>
      </c>
      <c r="K14" s="138">
        <v>-6.852333553337397</v>
      </c>
      <c r="L14" s="138">
        <v>-6.852333553337422</v>
      </c>
      <c r="M14" s="138">
        <v>100</v>
      </c>
      <c r="N14" s="128"/>
    </row>
    <row r="15" spans="1:22" s="34" customFormat="1" ht="12.75">
      <c r="A15" s="500" t="s">
        <v>12</v>
      </c>
      <c r="B15" s="500"/>
      <c r="C15" s="462">
        <v>631948.696360001</v>
      </c>
      <c r="D15" s="462">
        <v>616884.3118900004</v>
      </c>
      <c r="E15" s="139">
        <v>-2.3837986464361527</v>
      </c>
      <c r="F15" s="139">
        <v>-1.0256492413689535</v>
      </c>
      <c r="G15" s="141">
        <v>42.775239146819736</v>
      </c>
      <c r="H15" s="275"/>
      <c r="I15" s="462">
        <v>1314997.1161100015</v>
      </c>
      <c r="J15" s="462">
        <v>1340100.4787300015</v>
      </c>
      <c r="K15" s="139">
        <v>1.9090051462820057</v>
      </c>
      <c r="L15" s="139">
        <v>0.7461802191289648</v>
      </c>
      <c r="M15" s="141">
        <v>42.763891143857684</v>
      </c>
      <c r="N15" s="128"/>
      <c r="O15" s="164"/>
      <c r="P15" s="164"/>
      <c r="U15" s="164"/>
      <c r="V15" s="164">
        <f>+J15+J21+J29+J35-J14</f>
        <v>0</v>
      </c>
    </row>
    <row r="16" spans="1:15" s="34" customFormat="1" ht="38.25">
      <c r="A16" s="385" t="s">
        <v>189</v>
      </c>
      <c r="B16" s="158" t="s">
        <v>190</v>
      </c>
      <c r="C16" s="129">
        <v>163639.58578999998</v>
      </c>
      <c r="D16" s="129">
        <v>108838.24749999984</v>
      </c>
      <c r="E16" s="160">
        <v>-33.489047301994</v>
      </c>
      <c r="F16" s="160">
        <v>-3.7311150120387033</v>
      </c>
      <c r="G16" s="160">
        <v>7.546928938538816</v>
      </c>
      <c r="H16" s="446"/>
      <c r="I16" s="129">
        <v>340707.0749400003</v>
      </c>
      <c r="J16" s="129">
        <v>256701.40124999988</v>
      </c>
      <c r="K16" s="160">
        <v>-24.65627510223969</v>
      </c>
      <c r="L16" s="160">
        <v>-2.497010976216425</v>
      </c>
      <c r="M16" s="160">
        <v>8.191587835215188</v>
      </c>
      <c r="N16" s="128"/>
      <c r="O16" s="156"/>
    </row>
    <row r="17" spans="1:31" s="34" customFormat="1" ht="25.5">
      <c r="A17" s="385" t="s">
        <v>207</v>
      </c>
      <c r="B17" s="158" t="s">
        <v>208</v>
      </c>
      <c r="C17" s="129">
        <v>65518.01118000001</v>
      </c>
      <c r="D17" s="129">
        <v>57448.03846000005</v>
      </c>
      <c r="E17" s="160">
        <v>-12.317182061325138</v>
      </c>
      <c r="F17" s="160">
        <v>-0.5494390703197292</v>
      </c>
      <c r="G17" s="160">
        <v>3.9834917767861513</v>
      </c>
      <c r="H17" s="446"/>
      <c r="I17" s="129">
        <v>122871.99084000006</v>
      </c>
      <c r="J17" s="129">
        <v>125278.20042</v>
      </c>
      <c r="K17" s="160">
        <v>1.9583060090018423</v>
      </c>
      <c r="L17" s="160">
        <v>0.07152292777877126</v>
      </c>
      <c r="M17" s="160">
        <v>3.9977474902004357</v>
      </c>
      <c r="N17" s="128"/>
      <c r="O17" s="164"/>
      <c r="P17" s="164"/>
      <c r="Q17" s="63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</row>
    <row r="18" spans="1:15" ht="25.5">
      <c r="A18" s="385" t="s">
        <v>183</v>
      </c>
      <c r="B18" s="158" t="s">
        <v>184</v>
      </c>
      <c r="C18" s="129">
        <v>367579.46219000086</v>
      </c>
      <c r="D18" s="129">
        <v>419044.2187400005</v>
      </c>
      <c r="E18" s="160">
        <v>14.000988043069063</v>
      </c>
      <c r="F18" s="160">
        <v>3.5039459207816392</v>
      </c>
      <c r="G18" s="160">
        <v>29.056852839681234</v>
      </c>
      <c r="H18" s="446"/>
      <c r="I18" s="129">
        <v>791967.3078700012</v>
      </c>
      <c r="J18" s="129">
        <v>895041.1846100015</v>
      </c>
      <c r="K18" s="160">
        <v>13.014915605193078</v>
      </c>
      <c r="L18" s="160">
        <v>3.0638002205748216</v>
      </c>
      <c r="M18" s="160">
        <v>28.56162235253043</v>
      </c>
      <c r="N18" s="128"/>
      <c r="O18" s="34"/>
    </row>
    <row r="19" spans="1:15" ht="12.75">
      <c r="A19" s="501" t="s">
        <v>66</v>
      </c>
      <c r="B19" s="501"/>
      <c r="C19" s="129">
        <v>35211.63720000005</v>
      </c>
      <c r="D19" s="129">
        <v>31553.807189999938</v>
      </c>
      <c r="E19" s="160">
        <v>-10.388128189620517</v>
      </c>
      <c r="F19" s="160">
        <v>-0.24904107979216014</v>
      </c>
      <c r="G19" s="160">
        <v>2.1879655918135312</v>
      </c>
      <c r="H19" s="446"/>
      <c r="I19" s="129">
        <v>59450.74246000004</v>
      </c>
      <c r="J19" s="129">
        <v>63079.692450000046</v>
      </c>
      <c r="K19" s="160">
        <v>6.104128964313027</v>
      </c>
      <c r="L19" s="160">
        <v>0.10786804699179676</v>
      </c>
      <c r="M19" s="160">
        <v>2.0129334659116354</v>
      </c>
      <c r="N19" s="128"/>
      <c r="O19" s="34"/>
    </row>
    <row r="20" spans="1:15" ht="12.75">
      <c r="A20" s="129"/>
      <c r="B20" s="15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34"/>
    </row>
    <row r="21" spans="1:14" s="34" customFormat="1" ht="12.75">
      <c r="A21" s="500" t="s">
        <v>13</v>
      </c>
      <c r="B21" s="500">
        <v>0</v>
      </c>
      <c r="C21" s="462">
        <v>771162.4564199994</v>
      </c>
      <c r="D21" s="462">
        <v>755730.5301899998</v>
      </c>
      <c r="E21" s="139">
        <v>-2.001125197619169</v>
      </c>
      <c r="F21" s="139">
        <v>-1.050673093360052</v>
      </c>
      <c r="G21" s="141">
        <v>52.402944176661805</v>
      </c>
      <c r="H21" s="275"/>
      <c r="I21" s="462">
        <v>1920122.1899799989</v>
      </c>
      <c r="J21" s="462">
        <v>1655355.4372999987</v>
      </c>
      <c r="K21" s="139">
        <v>-13.789057491323408</v>
      </c>
      <c r="L21" s="139">
        <v>-7.8700099474095</v>
      </c>
      <c r="M21" s="141">
        <v>52.823979133397856</v>
      </c>
      <c r="N21" s="128"/>
    </row>
    <row r="22" spans="1:15" s="34" customFormat="1" ht="25.5">
      <c r="A22" s="384" t="s">
        <v>209</v>
      </c>
      <c r="B22" s="158" t="s">
        <v>210</v>
      </c>
      <c r="C22" s="129">
        <v>66483.13262000002</v>
      </c>
      <c r="D22" s="129">
        <v>18539.693859999996</v>
      </c>
      <c r="E22" s="160">
        <v>-72.11368789438973</v>
      </c>
      <c r="F22" s="160">
        <v>-3.2641991905302756</v>
      </c>
      <c r="G22" s="160">
        <v>1.2855568269204685</v>
      </c>
      <c r="H22" s="446"/>
      <c r="I22" s="129">
        <v>131146.40432000003</v>
      </c>
      <c r="J22" s="129">
        <v>39009.70847</v>
      </c>
      <c r="K22" s="160">
        <v>-70.25483948853415</v>
      </c>
      <c r="L22" s="160">
        <v>-2.738700027557189</v>
      </c>
      <c r="M22" s="160">
        <v>1.244837199181993</v>
      </c>
      <c r="N22" s="128"/>
      <c r="O22" s="156"/>
    </row>
    <row r="23" spans="1:15" ht="38.25">
      <c r="A23" s="384" t="s">
        <v>239</v>
      </c>
      <c r="B23" s="158" t="s">
        <v>240</v>
      </c>
      <c r="C23" s="129">
        <v>324756.7519899995</v>
      </c>
      <c r="D23" s="129">
        <v>304695.8417599999</v>
      </c>
      <c r="E23" s="160">
        <v>-6.177211130199167</v>
      </c>
      <c r="F23" s="160">
        <v>-1.3658345881668044</v>
      </c>
      <c r="G23" s="160">
        <v>21.127847226968544</v>
      </c>
      <c r="H23" s="446"/>
      <c r="I23" s="129">
        <v>689411.5947999993</v>
      </c>
      <c r="J23" s="129">
        <v>672409.4182099986</v>
      </c>
      <c r="K23" s="160">
        <v>-2.466186631939815</v>
      </c>
      <c r="L23" s="160">
        <v>-0.5053780262684221</v>
      </c>
      <c r="M23" s="160">
        <v>21.457229230816864</v>
      </c>
      <c r="N23" s="128"/>
      <c r="O23" s="34"/>
    </row>
    <row r="24" spans="1:15" ht="38.25">
      <c r="A24" s="385" t="s">
        <v>241</v>
      </c>
      <c r="B24" s="158" t="s">
        <v>242</v>
      </c>
      <c r="C24" s="129">
        <v>34978.604539999986</v>
      </c>
      <c r="D24" s="129">
        <v>25867.548989999996</v>
      </c>
      <c r="E24" s="160">
        <v>-26.047510098869118</v>
      </c>
      <c r="F24" s="160">
        <v>-0.620320546885743</v>
      </c>
      <c r="G24" s="160">
        <v>1.7936760148742914</v>
      </c>
      <c r="H24" s="446"/>
      <c r="I24" s="129">
        <v>62114.13392999998</v>
      </c>
      <c r="J24" s="129">
        <v>59062.004479999974</v>
      </c>
      <c r="K24" s="160">
        <v>-4.91374387259369</v>
      </c>
      <c r="L24" s="160">
        <v>-0.09072245245728698</v>
      </c>
      <c r="M24" s="160">
        <v>1.8847251906919338</v>
      </c>
      <c r="N24" s="128"/>
      <c r="O24" s="34"/>
    </row>
    <row r="25" spans="1:15" ht="25.5">
      <c r="A25" s="384" t="s">
        <v>243</v>
      </c>
      <c r="B25" s="163" t="s">
        <v>244</v>
      </c>
      <c r="C25" s="129">
        <v>77268.83031000006</v>
      </c>
      <c r="D25" s="129">
        <v>89720.33594999998</v>
      </c>
      <c r="E25" s="160">
        <v>16.114525857379846</v>
      </c>
      <c r="F25" s="160">
        <v>0.8477530123450588</v>
      </c>
      <c r="G25" s="160">
        <v>6.221278046180231</v>
      </c>
      <c r="H25" s="446"/>
      <c r="I25" s="129">
        <v>154035.04019000006</v>
      </c>
      <c r="J25" s="129">
        <v>177118.01208999995</v>
      </c>
      <c r="K25" s="160">
        <v>14.985533078400447</v>
      </c>
      <c r="L25" s="160">
        <v>0.6861254920791856</v>
      </c>
      <c r="M25" s="160">
        <v>5.652005583798661</v>
      </c>
      <c r="N25" s="128"/>
      <c r="O25" s="34"/>
    </row>
    <row r="26" spans="1:15" ht="25.5">
      <c r="A26" s="384" t="s">
        <v>211</v>
      </c>
      <c r="B26" s="158" t="s">
        <v>212</v>
      </c>
      <c r="C26" s="129">
        <v>99876.17390999997</v>
      </c>
      <c r="D26" s="129">
        <v>145162.85468999986</v>
      </c>
      <c r="E26" s="160">
        <v>45.342827029806365</v>
      </c>
      <c r="F26" s="160">
        <v>3.083315476886718</v>
      </c>
      <c r="G26" s="160">
        <v>10.065705521956945</v>
      </c>
      <c r="H26" s="446"/>
      <c r="I26" s="129">
        <v>184985.39851</v>
      </c>
      <c r="J26" s="129">
        <v>341402.5634999999</v>
      </c>
      <c r="K26" s="160">
        <v>84.5564927015276</v>
      </c>
      <c r="L26" s="160">
        <v>4.6493928408930465</v>
      </c>
      <c r="M26" s="160">
        <v>10.89448313277519</v>
      </c>
      <c r="N26" s="128"/>
      <c r="O26" s="34"/>
    </row>
    <row r="27" spans="1:15" ht="12.75">
      <c r="A27" s="501" t="s">
        <v>66</v>
      </c>
      <c r="B27" s="501"/>
      <c r="C27" s="129">
        <v>167798.96304999996</v>
      </c>
      <c r="D27" s="129">
        <v>171744.25494000007</v>
      </c>
      <c r="E27" s="160">
        <v>2.3512015916478113</v>
      </c>
      <c r="F27" s="160">
        <v>0.2686127429909869</v>
      </c>
      <c r="G27" s="160">
        <v>11.908880539761324</v>
      </c>
      <c r="H27" s="446"/>
      <c r="I27" s="129">
        <v>698429.6182299996</v>
      </c>
      <c r="J27" s="129">
        <v>366353.7305500002</v>
      </c>
      <c r="K27" s="160">
        <v>-47.54607751623781</v>
      </c>
      <c r="L27" s="160">
        <v>-9.870727774098837</v>
      </c>
      <c r="M27" s="160">
        <v>11.69069879613322</v>
      </c>
      <c r="N27" s="128"/>
      <c r="O27" s="34"/>
    </row>
    <row r="28" spans="1:15" ht="12.75">
      <c r="A28" s="129"/>
      <c r="B28" s="158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43"/>
      <c r="O28" s="34"/>
    </row>
    <row r="29" spans="1:14" s="34" customFormat="1" ht="12.75">
      <c r="A29" s="502" t="s">
        <v>14</v>
      </c>
      <c r="B29" s="502">
        <v>0</v>
      </c>
      <c r="C29" s="462">
        <v>19072.110230000002</v>
      </c>
      <c r="D29" s="462">
        <v>25637.732409999997</v>
      </c>
      <c r="E29" s="139">
        <v>34.425252899767855</v>
      </c>
      <c r="F29" s="139">
        <v>0.4470163000315333</v>
      </c>
      <c r="G29" s="141">
        <v>1.7777403540381682</v>
      </c>
      <c r="H29" s="275"/>
      <c r="I29" s="462">
        <v>38303.50543</v>
      </c>
      <c r="J29" s="462">
        <v>49178.72632000001</v>
      </c>
      <c r="K29" s="139">
        <v>28.39223399507016</v>
      </c>
      <c r="L29" s="139">
        <v>0.32325847455635165</v>
      </c>
      <c r="M29" s="141">
        <v>1.5693403086723088</v>
      </c>
      <c r="N29" s="128"/>
    </row>
    <row r="30" spans="1:15" ht="38.25">
      <c r="A30" s="385" t="s">
        <v>176</v>
      </c>
      <c r="B30" s="158" t="s">
        <v>177</v>
      </c>
      <c r="C30" s="129">
        <v>11423.45176</v>
      </c>
      <c r="D30" s="129">
        <v>18270.32785</v>
      </c>
      <c r="E30" s="160">
        <v>59.93701583241948</v>
      </c>
      <c r="F30" s="160">
        <v>0.4661652974564208</v>
      </c>
      <c r="G30" s="160">
        <v>1.266878777773015</v>
      </c>
      <c r="H30" s="446"/>
      <c r="I30" s="129">
        <v>19900.601649999997</v>
      </c>
      <c r="J30" s="129">
        <v>35592.10707</v>
      </c>
      <c r="K30" s="160">
        <v>78.84940212347801</v>
      </c>
      <c r="L30" s="160">
        <v>0.466419225583373</v>
      </c>
      <c r="M30" s="160">
        <v>1.1357782617647032</v>
      </c>
      <c r="N30" s="128"/>
      <c r="O30" s="34"/>
    </row>
    <row r="31" spans="1:15" ht="25.5">
      <c r="A31" s="385" t="s">
        <v>245</v>
      </c>
      <c r="B31" s="163" t="s">
        <v>246</v>
      </c>
      <c r="C31" s="129">
        <v>231.41893999999996</v>
      </c>
      <c r="D31" s="129">
        <v>4464.284769999999</v>
      </c>
      <c r="E31" s="160">
        <v>1829.0922212330588</v>
      </c>
      <c r="F31" s="160">
        <v>0.2881920357251666</v>
      </c>
      <c r="G31" s="160">
        <v>0.3095569865785569</v>
      </c>
      <c r="H31" s="446"/>
      <c r="I31" s="129">
        <v>827.8846499999999</v>
      </c>
      <c r="J31" s="129">
        <v>5896.897569999999</v>
      </c>
      <c r="K31" s="160">
        <v>612.284926408528</v>
      </c>
      <c r="L31" s="160">
        <v>0.15067292890872366</v>
      </c>
      <c r="M31" s="160">
        <v>0.18817565531275812</v>
      </c>
      <c r="N31" s="128"/>
      <c r="O31" s="34"/>
    </row>
    <row r="32" spans="1:15" ht="38.25">
      <c r="A32" s="385" t="s">
        <v>218</v>
      </c>
      <c r="B32" s="163" t="s">
        <v>219</v>
      </c>
      <c r="C32" s="129">
        <v>6592.051090000001</v>
      </c>
      <c r="D32" s="129">
        <v>2468.0449</v>
      </c>
      <c r="E32" s="160">
        <v>-62.56028865213179</v>
      </c>
      <c r="F32" s="160">
        <v>-0.2807803948842122</v>
      </c>
      <c r="G32" s="160">
        <v>0.17113615760326503</v>
      </c>
      <c r="H32" s="446"/>
      <c r="I32" s="129">
        <v>13145.77391</v>
      </c>
      <c r="J32" s="129">
        <v>3587.4607399999995</v>
      </c>
      <c r="K32" s="160">
        <v>-72.71015944317271</v>
      </c>
      <c r="L32" s="160">
        <v>-0.2841142967042837</v>
      </c>
      <c r="M32" s="160">
        <v>0.1144793118151944</v>
      </c>
      <c r="N32" s="128"/>
      <c r="O32" s="34"/>
    </row>
    <row r="33" spans="1:15" ht="12.75">
      <c r="A33" s="503" t="s">
        <v>66</v>
      </c>
      <c r="B33" s="503"/>
      <c r="C33" s="129">
        <v>825.1884400000014</v>
      </c>
      <c r="D33" s="129">
        <v>435.07488999999686</v>
      </c>
      <c r="E33" s="175">
        <v>-47.27569256787017</v>
      </c>
      <c r="F33" s="175">
        <v>-0.026560638265841954</v>
      </c>
      <c r="G33" s="161">
        <v>0.030168432083331493</v>
      </c>
      <c r="H33" s="446"/>
      <c r="I33" s="129">
        <v>4429.245220000006</v>
      </c>
      <c r="J33" s="129">
        <v>4102.260940000005</v>
      </c>
      <c r="K33" s="175">
        <v>-7.38239279513182</v>
      </c>
      <c r="L33" s="175">
        <v>-0.009719383231461634</v>
      </c>
      <c r="M33" s="161">
        <v>0.13090707977965302</v>
      </c>
      <c r="N33" s="128"/>
      <c r="O33" s="34"/>
    </row>
    <row r="34" spans="1:15" ht="12.75">
      <c r="A34" s="129"/>
      <c r="B34" s="158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</row>
    <row r="35" spans="1:14" s="34" customFormat="1" ht="12.75">
      <c r="A35" s="502" t="s">
        <v>15</v>
      </c>
      <c r="B35" s="502">
        <v>0</v>
      </c>
      <c r="C35" s="462">
        <v>46582.457510000015</v>
      </c>
      <c r="D35" s="462">
        <v>43900.23212000001</v>
      </c>
      <c r="E35" s="139">
        <v>-5.758016071660032</v>
      </c>
      <c r="F35" s="139">
        <v>-0.18261764640383873</v>
      </c>
      <c r="G35" s="141">
        <v>3.0440763224802914</v>
      </c>
      <c r="H35" s="322"/>
      <c r="I35" s="462">
        <v>90826.46452000002</v>
      </c>
      <c r="J35" s="462">
        <v>89085.05173</v>
      </c>
      <c r="K35" s="139">
        <v>-1.9172966813175485</v>
      </c>
      <c r="L35" s="139">
        <v>-0.05176229961323819</v>
      </c>
      <c r="M35" s="141">
        <v>2.842789414072137</v>
      </c>
      <c r="N35" s="128"/>
    </row>
    <row r="36" spans="1:15" ht="51">
      <c r="A36" s="385" t="s">
        <v>200</v>
      </c>
      <c r="B36" s="158" t="s">
        <v>201</v>
      </c>
      <c r="C36" s="129">
        <v>25114.909410000004</v>
      </c>
      <c r="D36" s="129">
        <v>10749.964339999997</v>
      </c>
      <c r="E36" s="160">
        <v>-57.19688188196417</v>
      </c>
      <c r="F36" s="160">
        <v>-0.9780283451137638</v>
      </c>
      <c r="G36" s="160">
        <v>0.7454109086588006</v>
      </c>
      <c r="H36" s="446"/>
      <c r="I36" s="129">
        <v>47434.01495000002</v>
      </c>
      <c r="J36" s="129">
        <v>28325.881179999993</v>
      </c>
      <c r="K36" s="160">
        <v>-40.28361037989684</v>
      </c>
      <c r="L36" s="160">
        <v>-0.5679761575959045</v>
      </c>
      <c r="M36" s="160">
        <v>0.9039060268699599</v>
      </c>
      <c r="N36" s="128"/>
      <c r="O36" s="34"/>
    </row>
    <row r="37" spans="1:15" ht="51">
      <c r="A37" s="385" t="s">
        <v>247</v>
      </c>
      <c r="B37" s="158" t="s">
        <v>248</v>
      </c>
      <c r="C37" s="129">
        <v>5572.821810000002</v>
      </c>
      <c r="D37" s="129">
        <v>11141.94049</v>
      </c>
      <c r="E37" s="160">
        <v>99.93355018110645</v>
      </c>
      <c r="F37" s="160">
        <v>0.37916997940476943</v>
      </c>
      <c r="G37" s="160">
        <v>0.7725908405081449</v>
      </c>
      <c r="H37" s="446"/>
      <c r="I37" s="129">
        <v>8261.364290000001</v>
      </c>
      <c r="J37" s="129">
        <v>14439.437850000002</v>
      </c>
      <c r="K37" s="160">
        <v>74.78272768431566</v>
      </c>
      <c r="L37" s="160">
        <v>0.18363899500550993</v>
      </c>
      <c r="M37" s="160">
        <v>0.46077630610287057</v>
      </c>
      <c r="N37" s="128"/>
      <c r="O37" s="34"/>
    </row>
    <row r="38" spans="1:15" ht="38.25">
      <c r="A38" s="385" t="s">
        <v>249</v>
      </c>
      <c r="B38" s="158" t="s">
        <v>250</v>
      </c>
      <c r="C38" s="129">
        <v>4180.746049999999</v>
      </c>
      <c r="D38" s="129">
        <v>10302.82048</v>
      </c>
      <c r="E38" s="160">
        <v>146.43497492510943</v>
      </c>
      <c r="F38" s="161">
        <v>0.4168176275132939</v>
      </c>
      <c r="G38" s="161">
        <v>0.7144056047859693</v>
      </c>
      <c r="H38" s="446"/>
      <c r="I38" s="129">
        <v>7037.0413199999975</v>
      </c>
      <c r="J38" s="129">
        <v>13242.93074</v>
      </c>
      <c r="K38" s="160">
        <v>88.18890124123932</v>
      </c>
      <c r="L38" s="161">
        <v>0.18446580234699042</v>
      </c>
      <c r="M38" s="161">
        <v>0.4225946170302851</v>
      </c>
      <c r="N38" s="128"/>
      <c r="O38" s="34"/>
    </row>
    <row r="39" spans="1:15" ht="13.5" thickBot="1">
      <c r="A39" s="499" t="s">
        <v>66</v>
      </c>
      <c r="B39" s="499"/>
      <c r="C39" s="332">
        <v>11713.98024000001</v>
      </c>
      <c r="D39" s="332">
        <v>11705.506810000006</v>
      </c>
      <c r="E39" s="372">
        <v>-0.07233604484895295</v>
      </c>
      <c r="F39" s="372">
        <v>-0.0005769082081384296</v>
      </c>
      <c r="G39" s="372">
        <v>0.811668968527377</v>
      </c>
      <c r="H39" s="373"/>
      <c r="I39" s="332">
        <v>28094.04396000001</v>
      </c>
      <c r="J39" s="332">
        <v>33076.80196000001</v>
      </c>
      <c r="K39" s="372">
        <v>17.735994174047697</v>
      </c>
      <c r="L39" s="372">
        <v>0.14810906063016585</v>
      </c>
      <c r="M39" s="372">
        <v>1.0555124640690214</v>
      </c>
      <c r="N39" s="128"/>
      <c r="O39" s="34"/>
    </row>
    <row r="40" spans="1:14" s="99" customFormat="1" ht="12.75">
      <c r="A40" s="10" t="s">
        <v>224</v>
      </c>
      <c r="B40" s="100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</row>
    <row r="41" spans="1:6" ht="12.75">
      <c r="A41" s="10" t="s">
        <v>226</v>
      </c>
      <c r="B41" s="130"/>
      <c r="C41" s="185"/>
      <c r="D41" s="185"/>
      <c r="E41" s="140"/>
      <c r="F41" s="140"/>
    </row>
    <row r="42" spans="1:6" ht="12.75">
      <c r="A42" s="469"/>
      <c r="B42" s="469"/>
      <c r="C42" s="469"/>
      <c r="D42" s="469"/>
      <c r="E42" s="469"/>
      <c r="F42" s="469"/>
    </row>
    <row r="43" spans="1:6" ht="12.75">
      <c r="A43" s="469"/>
      <c r="B43" s="469"/>
      <c r="C43" s="469"/>
      <c r="D43" s="469"/>
      <c r="E43" s="469"/>
      <c r="F43" s="469"/>
    </row>
  </sheetData>
  <sheetProtection/>
  <mergeCells count="19">
    <mergeCell ref="A43:F43"/>
    <mergeCell ref="H1:M5"/>
    <mergeCell ref="C11:G11"/>
    <mergeCell ref="I11:M11"/>
    <mergeCell ref="A12:A13"/>
    <mergeCell ref="B12:B13"/>
    <mergeCell ref="C12:F12"/>
    <mergeCell ref="G12:G13"/>
    <mergeCell ref="I12:L12"/>
    <mergeCell ref="M12:M13"/>
    <mergeCell ref="A42:F42"/>
    <mergeCell ref="A39:B39"/>
    <mergeCell ref="A15:B15"/>
    <mergeCell ref="A19:B19"/>
    <mergeCell ref="A21:B21"/>
    <mergeCell ref="A27:B27"/>
    <mergeCell ref="A29:B29"/>
    <mergeCell ref="A33:B33"/>
    <mergeCell ref="A35:B35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AGValbuenaL</dc:creator>
  <cp:keywords/>
  <dc:description/>
  <cp:lastModifiedBy>Nelson Felipe  Suarez Moreno</cp:lastModifiedBy>
  <cp:lastPrinted>2015-04-17T16:38:10Z</cp:lastPrinted>
  <dcterms:created xsi:type="dcterms:W3CDTF">2006-03-29T15:16:42Z</dcterms:created>
  <dcterms:modified xsi:type="dcterms:W3CDTF">2018-04-18T16:02:41Z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