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28830" windowHeight="6300" activeTab="0"/>
  </bookViews>
  <sheets>
    <sheet name="CONTENIDO" sheetId="1" r:id="rId1"/>
    <sheet name="Cuadro I.1" sheetId="2" r:id="rId2"/>
    <sheet name="Cuadro I.2" sheetId="3" r:id="rId3"/>
    <sheet name="Cuadro I.2.1" sheetId="4" r:id="rId4"/>
    <sheet name="Cuadro I.3" sheetId="5" r:id="rId5"/>
    <sheet name="Cuadro I.3.1" sheetId="6" r:id="rId6"/>
    <sheet name="Cuadro I.4" sheetId="7" r:id="rId7"/>
    <sheet name="Cuadro I.5" sheetId="8" r:id="rId8"/>
    <sheet name="Cuadro I.6" sheetId="9" r:id="rId9"/>
    <sheet name="Cuadro S.1" sheetId="10" r:id="rId10"/>
    <sheet name="Cuadro S.2" sheetId="11" r:id="rId11"/>
    <sheet name="Cuadro S.2.1" sheetId="12" r:id="rId12"/>
    <sheet name="Cuadro S.3" sheetId="13" r:id="rId13"/>
    <sheet name="Cuadro S.3.1" sheetId="14" r:id="rId14"/>
    <sheet name="Cuadro S.4" sheetId="15" r:id="rId15"/>
    <sheet name="Cuadro S.5" sheetId="16" r:id="rId16"/>
    <sheet name="Cuadro S.6" sheetId="17" r:id="rId17"/>
  </sheets>
  <externalReferences>
    <externalReference r:id="rId20"/>
    <externalReference r:id="rId21"/>
    <externalReference r:id="rId22"/>
  </externalReferences>
  <definedNames>
    <definedName name="\a">#N/A</definedName>
    <definedName name="\b">#N/A</definedName>
    <definedName name="_ZF1" localSheetId="2">'Cuadro I.2'!#REF!</definedName>
    <definedName name="_ZF1" localSheetId="4">#REF!</definedName>
    <definedName name="_ZF1" localSheetId="5">#REF!</definedName>
    <definedName name="_ZF1" localSheetId="6">#REF!</definedName>
    <definedName name="_ZF1" localSheetId="7">'[2]Cuadro I.2'!#REF!</definedName>
    <definedName name="_ZF1" localSheetId="8">#REF!</definedName>
    <definedName name="_ZF1" localSheetId="10">'[2]Cuadro I.2'!#REF!</definedName>
    <definedName name="_ZF1" localSheetId="11">'Cuadro S.2.1'!#REF!</definedName>
    <definedName name="_ZF1" localSheetId="12">#REF!</definedName>
    <definedName name="_ZF1" localSheetId="14">#REF!</definedName>
    <definedName name="_ZF1" localSheetId="15">'[2]Cuadro I.2'!#REF!</definedName>
    <definedName name="_ZF1" localSheetId="16">#REF!</definedName>
    <definedName name="_ZF1">#REF!</definedName>
    <definedName name="_ZF2" localSheetId="4">#REF!</definedName>
    <definedName name="_ZF2" localSheetId="5">#REF!</definedName>
    <definedName name="_ZF2" localSheetId="6">#REF!</definedName>
    <definedName name="_ZF2" localSheetId="12">#REF!</definedName>
    <definedName name="_ZF2" localSheetId="14">#REF!</definedName>
    <definedName name="_ZF2">#REF!</definedName>
    <definedName name="_ZF3" localSheetId="4">#REF!</definedName>
    <definedName name="_ZF3" localSheetId="5">#REF!</definedName>
    <definedName name="_ZF3" localSheetId="6">#REF!</definedName>
    <definedName name="_ZF3" localSheetId="12">#REF!</definedName>
    <definedName name="_ZF3" localSheetId="14">#REF!</definedName>
    <definedName name="_ZF3">#REF!</definedName>
    <definedName name="_ZF4" localSheetId="4">#REF!</definedName>
    <definedName name="_ZF4" localSheetId="5">#REF!</definedName>
    <definedName name="_ZF4" localSheetId="6">#REF!</definedName>
    <definedName name="_ZF4" localSheetId="12">#REF!</definedName>
    <definedName name="_ZF4" localSheetId="14">#REF!</definedName>
    <definedName name="_ZF4">#REF!</definedName>
    <definedName name="_ZF6" localSheetId="4">#REF!</definedName>
    <definedName name="_ZF6" localSheetId="5">#REF!</definedName>
    <definedName name="_ZF6" localSheetId="6">#REF!</definedName>
    <definedName name="_ZF6" localSheetId="12">#REF!</definedName>
    <definedName name="_ZF6" localSheetId="14">#REF!</definedName>
    <definedName name="_ZF6">#REF!</definedName>
    <definedName name="_ZF7" localSheetId="4">#REF!</definedName>
    <definedName name="_ZF7" localSheetId="5">#REF!</definedName>
    <definedName name="_ZF7" localSheetId="6">#REF!</definedName>
    <definedName name="_ZF7" localSheetId="12">#REF!</definedName>
    <definedName name="_ZF7" localSheetId="14">#REF!</definedName>
    <definedName name="_ZF7">#REF!</definedName>
    <definedName name="_ZF8" localSheetId="4">#REF!</definedName>
    <definedName name="_ZF8" localSheetId="5">#REF!</definedName>
    <definedName name="_ZF8" localSheetId="6">#REF!</definedName>
    <definedName name="_ZF8" localSheetId="12">#REF!</definedName>
    <definedName name="_ZF8" localSheetId="14">#REF!</definedName>
    <definedName name="_ZF8">#REF!</definedName>
    <definedName name="_ZF9" localSheetId="4">#REF!</definedName>
    <definedName name="_ZF9" localSheetId="5">#REF!</definedName>
    <definedName name="_ZF9" localSheetId="6">#REF!</definedName>
    <definedName name="_ZF9" localSheetId="12">#REF!</definedName>
    <definedName name="_ZF9" localSheetId="14">#REF!</definedName>
    <definedName name="_ZF9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8">#REF!</definedName>
    <definedName name="A_impresión_IM" localSheetId="11">#REF!</definedName>
    <definedName name="A_impresión_IM" localSheetId="12">#REF!</definedName>
    <definedName name="A_impresión_IM" localSheetId="14">#REF!</definedName>
    <definedName name="A_impresión_IM" localSheetId="16">#REF!</definedName>
    <definedName name="A_impresión_IM">#REF!</definedName>
    <definedName name="antonio" localSheetId="5">#REF!</definedName>
    <definedName name="antonio">#REF!</definedName>
    <definedName name="_xlnm.Print_Area" localSheetId="4">'Cuadro I.3'!$A$1:$A$19</definedName>
    <definedName name="_xlnm.Print_Area" localSheetId="5">'Cuadro I.3.1'!$A$1:$A$21</definedName>
    <definedName name="_xlnm.Print_Area" localSheetId="8">'Cuadro I.6'!$A$1:$A$24</definedName>
    <definedName name="_xlnm.Print_Area" localSheetId="12">'Cuadro S.3'!$A$1:$B$19</definedName>
    <definedName name="_xlnm.Print_Area" localSheetId="16">'Cuadro S.6'!$A$1:$G$42</definedName>
    <definedName name="CAPITILOZF" localSheetId="4">#REF!</definedName>
    <definedName name="CAPITILOZF" localSheetId="5">#REF!</definedName>
    <definedName name="CAPITILOZF" localSheetId="6">#REF!</definedName>
    <definedName name="CAPITILOZF" localSheetId="12">#REF!</definedName>
    <definedName name="CAPITILOZF" localSheetId="14">#REF!</definedName>
    <definedName name="CAPITILOZF">#REF!</definedName>
    <definedName name="CAPITULO1" localSheetId="4">#REF!</definedName>
    <definedName name="CAPITULO1" localSheetId="5">#REF!</definedName>
    <definedName name="CAPITULO1" localSheetId="6">#REF!</definedName>
    <definedName name="CAPITULO1" localSheetId="8">#REF!</definedName>
    <definedName name="CAPITULO1" localSheetId="11">#REF!</definedName>
    <definedName name="CAPITULO1" localSheetId="12">#REF!</definedName>
    <definedName name="CAPITULO1" localSheetId="14">#REF!</definedName>
    <definedName name="CAPITULO1" localSheetId="16">#REF!</definedName>
    <definedName name="CAPITULO1">#REF!</definedName>
    <definedName name="CAPITULO2" localSheetId="4">#REF!</definedName>
    <definedName name="CAPITULO2" localSheetId="5">#REF!</definedName>
    <definedName name="CAPITULO2" localSheetId="6">#REF!</definedName>
    <definedName name="CAPITULO2" localSheetId="12">#REF!</definedName>
    <definedName name="CAPITULO2" localSheetId="14">#REF!</definedName>
    <definedName name="CAPITULO2">#REF!</definedName>
    <definedName name="CAPITULO3" localSheetId="4">#REF!</definedName>
    <definedName name="CAPITULO3" localSheetId="5">#REF!</definedName>
    <definedName name="CAPITULO3" localSheetId="6">#REF!</definedName>
    <definedName name="CAPITULO3" localSheetId="12">#REF!</definedName>
    <definedName name="CAPITULO3" localSheetId="14">#REF!</definedName>
    <definedName name="CAPITULO3">#REF!</definedName>
    <definedName name="CAPITULOT" localSheetId="4">#REF!</definedName>
    <definedName name="CAPITULOT" localSheetId="5">#REF!</definedName>
    <definedName name="CAPITULOT" localSheetId="6">#REF!</definedName>
    <definedName name="CAPITULOT" localSheetId="12">#REF!</definedName>
    <definedName name="CAPITULOT" localSheetId="14">#REF!</definedName>
    <definedName name="CAPITULOT">#REF!</definedName>
    <definedName name="CAPITULOZF" localSheetId="4">#REF!</definedName>
    <definedName name="CAPITULOZF" localSheetId="5">#REF!</definedName>
    <definedName name="CAPITULOZF" localSheetId="6">#REF!</definedName>
    <definedName name="CAPITULOZF" localSheetId="12">#REF!</definedName>
    <definedName name="CAPITULOZF" localSheetId="14">#REF!</definedName>
    <definedName name="CAPITULOZF">#REF!</definedName>
    <definedName name="CAPTS" localSheetId="4">#REF!</definedName>
    <definedName name="CAPTS" localSheetId="5">#REF!</definedName>
    <definedName name="CAPTS" localSheetId="6">#REF!</definedName>
    <definedName name="CAPTS" localSheetId="12">#REF!</definedName>
    <definedName name="CAPTS" localSheetId="14">#REF!</definedName>
    <definedName name="CAPTS">#REF!</definedName>
    <definedName name="CAPUSUARIO" localSheetId="4">#REF!</definedName>
    <definedName name="CAPUSUARIO" localSheetId="5">#REF!</definedName>
    <definedName name="CAPUSUARIO" localSheetId="6">#REF!</definedName>
    <definedName name="CAPUSUARIO" localSheetId="12">#REF!</definedName>
    <definedName name="CAPUSUARIO" localSheetId="14">#REF!</definedName>
    <definedName name="CAPUSUARIO">#REF!</definedName>
    <definedName name="CAPZFS" localSheetId="4">#REF!</definedName>
    <definedName name="CAPZFS" localSheetId="5">#REF!</definedName>
    <definedName name="CAPZFS" localSheetId="6">#REF!</definedName>
    <definedName name="CAPZFS" localSheetId="12">#REF!</definedName>
    <definedName name="CAPZFS" localSheetId="14">#REF!</definedName>
    <definedName name="CAPZFS">#REF!</definedName>
    <definedName name="CAPZFZFS" localSheetId="4">#REF!</definedName>
    <definedName name="CAPZFZFS" localSheetId="5">#REF!</definedName>
    <definedName name="CAPZFZFS" localSheetId="6">#REF!</definedName>
    <definedName name="CAPZFZFS" localSheetId="12">#REF!</definedName>
    <definedName name="CAPZFZFS" localSheetId="14">#REF!</definedName>
    <definedName name="CAPZFZFS">#REF!</definedName>
    <definedName name="cccc">#N/A</definedName>
    <definedName name="dd" localSheetId="5">#REF!</definedName>
    <definedName name="dd">#REF!</definedName>
    <definedName name="DFADF" localSheetId="4">#REF!</definedName>
    <definedName name="DFADF" localSheetId="5">#REF!</definedName>
    <definedName name="DFADF" localSheetId="6">#REF!</definedName>
    <definedName name="DFADF" localSheetId="8">#REF!</definedName>
    <definedName name="DFADF" localSheetId="11">#REF!</definedName>
    <definedName name="DFADF" localSheetId="12">#REF!</definedName>
    <definedName name="DFADF" localSheetId="14">#REF!</definedName>
    <definedName name="DFADF" localSheetId="16">#REF!</definedName>
    <definedName name="DFADF">#REF!</definedName>
    <definedName name="ee" localSheetId="5">#REF!</definedName>
    <definedName name="ee">#REF!</definedName>
    <definedName name="eerrrrrrrrr" localSheetId="5">#REF!</definedName>
    <definedName name="eerrrrrrrrr">#REF!</definedName>
    <definedName name="fdg" localSheetId="2">'[2]Cuadro I.1'!#REF!</definedName>
    <definedName name="fdg" localSheetId="4">#REF!</definedName>
    <definedName name="fdg" localSheetId="5">#REF!</definedName>
    <definedName name="fdg" localSheetId="6">#REF!</definedName>
    <definedName name="fdg" localSheetId="7">'[2]Cuadro I.1'!#REF!</definedName>
    <definedName name="fdg" localSheetId="8">'Cuadro I.1'!#REF!</definedName>
    <definedName name="fdg" localSheetId="10">'[2]Cuadro I.1'!#REF!</definedName>
    <definedName name="fdg" localSheetId="11">#REF!</definedName>
    <definedName name="fdg" localSheetId="12">#REF!</definedName>
    <definedName name="fdg" localSheetId="14">#REF!</definedName>
    <definedName name="fdg" localSheetId="15">'[2]Cuadro I.1'!#REF!</definedName>
    <definedName name="fdg" localSheetId="16">#REF!</definedName>
    <definedName name="fdg">#REF!</definedName>
    <definedName name="fgsf" localSheetId="4">#REF!</definedName>
    <definedName name="fgsf" localSheetId="5">#REF!</definedName>
    <definedName name="fgsf" localSheetId="6">#REF!</definedName>
    <definedName name="fgsf" localSheetId="8">#REF!</definedName>
    <definedName name="fgsf" localSheetId="11">#REF!</definedName>
    <definedName name="fgsf" localSheetId="12">#REF!</definedName>
    <definedName name="fgsf" localSheetId="14">#REF!</definedName>
    <definedName name="fgsf" localSheetId="16">#REF!</definedName>
    <definedName name="fgsf">#REF!</definedName>
    <definedName name="gg" localSheetId="5">#REF!</definedName>
    <definedName name="gg">#REF!</definedName>
    <definedName name="io" localSheetId="4">#REF!</definedName>
    <definedName name="io" localSheetId="5">#REF!</definedName>
    <definedName name="io" localSheetId="6">#REF!</definedName>
    <definedName name="io" localSheetId="8">#REF!</definedName>
    <definedName name="io" localSheetId="11">#REF!</definedName>
    <definedName name="io" localSheetId="12">#REF!</definedName>
    <definedName name="io" localSheetId="14">#REF!</definedName>
    <definedName name="io" localSheetId="16">#REF!</definedName>
    <definedName name="io">#REF!</definedName>
    <definedName name="k" localSheetId="4">#REF!</definedName>
    <definedName name="k" localSheetId="5">#REF!</definedName>
    <definedName name="k" localSheetId="6">#REF!</definedName>
    <definedName name="k" localSheetId="8">#REF!</definedName>
    <definedName name="k" localSheetId="11">#REF!</definedName>
    <definedName name="k" localSheetId="12">#REF!</definedName>
    <definedName name="k" localSheetId="14">#REF!</definedName>
    <definedName name="k" localSheetId="16">#REF!</definedName>
    <definedName name="k">#REF!</definedName>
    <definedName name="miguel" localSheetId="5">#REF!</definedName>
    <definedName name="miguel">#REF!</definedName>
    <definedName name="nn" localSheetId="5">#REF!</definedName>
    <definedName name="nn">#REF!</definedName>
    <definedName name="OPERACION" localSheetId="2">'[2]Cuadro I.1'!#REF!</definedName>
    <definedName name="OPERACION" localSheetId="4">#REF!</definedName>
    <definedName name="OPERACION" localSheetId="5">#REF!</definedName>
    <definedName name="OPERACION" localSheetId="6">#REF!</definedName>
    <definedName name="OPERACION" localSheetId="7">'[2]Cuadro I.1'!#REF!</definedName>
    <definedName name="OPERACION" localSheetId="8">'Cuadro I.1'!#REF!</definedName>
    <definedName name="OPERACION" localSheetId="10">'[2]Cuadro I.1'!#REF!</definedName>
    <definedName name="OPERACION" localSheetId="11">#REF!</definedName>
    <definedName name="OPERACION" localSheetId="12">#REF!</definedName>
    <definedName name="OPERACION" localSheetId="14">#REF!</definedName>
    <definedName name="OPERACION" localSheetId="15">'[2]Cuadro I.1'!#REF!</definedName>
    <definedName name="OPERACION" localSheetId="16">#REF!</definedName>
    <definedName name="OPERACION">#REF!</definedName>
    <definedName name="pais" localSheetId="4">#REF!</definedName>
    <definedName name="pais" localSheetId="5">#REF!</definedName>
    <definedName name="pais" localSheetId="6">#REF!</definedName>
    <definedName name="pais" localSheetId="8">#REF!</definedName>
    <definedName name="pais" localSheetId="11">#REF!</definedName>
    <definedName name="pais" localSheetId="12">#REF!</definedName>
    <definedName name="pais" localSheetId="14">#REF!</definedName>
    <definedName name="pais" localSheetId="16">#REF!</definedName>
    <definedName name="pais">#REF!</definedName>
    <definedName name="País_Ori" localSheetId="4">'[1]Cuadro I.4'!#REF!</definedName>
    <definedName name="País_Ori" localSheetId="5">'[1]Cuadro I.4'!#REF!</definedName>
    <definedName name="País_Ori" localSheetId="6">'Cuadro I.4'!#REF!</definedName>
    <definedName name="País_Ori" localSheetId="11">#REF!</definedName>
    <definedName name="País_Ori" localSheetId="12">'[1]Cuadro I.4'!#REF!</definedName>
    <definedName name="País_Ori" localSheetId="14">'[1]Cuadro I.4'!#REF!</definedName>
    <definedName name="País_Ori">#REF!</definedName>
    <definedName name="PAISDES1" localSheetId="4">#REF!</definedName>
    <definedName name="PAISDES1" localSheetId="5">#REF!</definedName>
    <definedName name="PAISDES1" localSheetId="6">#REF!</definedName>
    <definedName name="PAISDES1" localSheetId="12">#REF!</definedName>
    <definedName name="PAISDES1" localSheetId="14">#REF!</definedName>
    <definedName name="PAISDES1">#REF!</definedName>
    <definedName name="paises" localSheetId="4">'[1]Cuadro S.4'!#REF!</definedName>
    <definedName name="paises" localSheetId="5">'[1]Cuadro S.4'!#REF!</definedName>
    <definedName name="paises" localSheetId="6">'[1]Cuadro S.4'!#REF!</definedName>
    <definedName name="paises" localSheetId="11">#REF!</definedName>
    <definedName name="paises" localSheetId="12">'[1]Cuadro S.4'!#REF!</definedName>
    <definedName name="paises" localSheetId="14">'Cuadro S.4'!#REF!</definedName>
    <definedName name="paises">#REF!</definedName>
    <definedName name="PAISORI1" localSheetId="4">#REF!</definedName>
    <definedName name="PAISORI1" localSheetId="5">#REF!</definedName>
    <definedName name="PAISORI1" localSheetId="6">#REF!</definedName>
    <definedName name="PAISORI1" localSheetId="8">#REF!</definedName>
    <definedName name="PAISORI1" localSheetId="11">#REF!</definedName>
    <definedName name="PAISORI1" localSheetId="12">#REF!</definedName>
    <definedName name="PAISORI1" localSheetId="14">#REF!</definedName>
    <definedName name="PAISORI1" localSheetId="16">#REF!</definedName>
    <definedName name="PAISORI1">#REF!</definedName>
    <definedName name="qq" localSheetId="5">#REF!</definedName>
    <definedName name="qq">#REF!</definedName>
    <definedName name="rr" localSheetId="5">#REF!</definedName>
    <definedName name="rr">#REF!</definedName>
    <definedName name="TIPOOERA" localSheetId="2">'[2]Cuadro I.1'!#REF!</definedName>
    <definedName name="TIPOOERA" localSheetId="4">#REF!</definedName>
    <definedName name="TIPOOERA" localSheetId="5">#REF!</definedName>
    <definedName name="TIPOOERA" localSheetId="6">#REF!</definedName>
    <definedName name="TIPOOERA" localSheetId="7">'[2]Cuadro I.1'!#REF!</definedName>
    <definedName name="TIPOOERA" localSheetId="8">'Cuadro I.1'!#REF!</definedName>
    <definedName name="TIPOOERA" localSheetId="10">'[2]Cuadro I.1'!#REF!</definedName>
    <definedName name="TIPOOERA" localSheetId="11">#REF!</definedName>
    <definedName name="TIPOOERA" localSheetId="12">#REF!</definedName>
    <definedName name="TIPOOERA" localSheetId="14">#REF!</definedName>
    <definedName name="TIPOOERA" localSheetId="15">'[2]Cuadro I.1'!#REF!</definedName>
    <definedName name="TIPOOERA" localSheetId="16">#REF!</definedName>
    <definedName name="TIPOOERA">#REF!</definedName>
    <definedName name="TIPOPERA" localSheetId="2">'[2]Cuadro I.1'!#REF!</definedName>
    <definedName name="TIPOPERA" localSheetId="4">#REF!</definedName>
    <definedName name="TIPOPERA" localSheetId="5">#REF!</definedName>
    <definedName name="TIPOPERA" localSheetId="6">#REF!</definedName>
    <definedName name="TIPOPERA" localSheetId="7">'[2]Cuadro I.1'!#REF!</definedName>
    <definedName name="TIPOPERA" localSheetId="8">'Cuadro I.1'!#REF!</definedName>
    <definedName name="TIPOPERA" localSheetId="10">'[2]Cuadro I.1'!#REF!</definedName>
    <definedName name="TIPOPERA" localSheetId="11">#REF!</definedName>
    <definedName name="TIPOPERA" localSheetId="12">#REF!</definedName>
    <definedName name="TIPOPERA" localSheetId="14">#REF!</definedName>
    <definedName name="TIPOPERA" localSheetId="15">'[2]Cuadro I.1'!#REF!</definedName>
    <definedName name="TIPOPERA" localSheetId="16">#REF!</definedName>
    <definedName name="TIPOPERA">#REF!</definedName>
    <definedName name="TIPOPERA1" localSheetId="4">#REF!</definedName>
    <definedName name="TIPOPERA1" localSheetId="5">#REF!</definedName>
    <definedName name="TIPOPERA1" localSheetId="6">#REF!</definedName>
    <definedName name="TIPOPERA1" localSheetId="12">#REF!</definedName>
    <definedName name="TIPOPERA1" localSheetId="14">#REF!</definedName>
    <definedName name="TIPOPERA1">#REF!</definedName>
    <definedName name="TIPOPERA2" localSheetId="4">#REF!</definedName>
    <definedName name="TIPOPERA2" localSheetId="5">#REF!</definedName>
    <definedName name="TIPOPERA2" localSheetId="6">#REF!</definedName>
    <definedName name="TIPOPERA2" localSheetId="12">#REF!</definedName>
    <definedName name="TIPOPERA2" localSheetId="14">#REF!</definedName>
    <definedName name="TIPOPERA2">#REF!</definedName>
    <definedName name="TIPUSU" localSheetId="4">#REF!</definedName>
    <definedName name="TIPUSU" localSheetId="5">#REF!</definedName>
    <definedName name="TIPUSU" localSheetId="6">#REF!</definedName>
    <definedName name="TIPUSU" localSheetId="12">#REF!</definedName>
    <definedName name="TIPUSU" localSheetId="14">#REF!</definedName>
    <definedName name="TIPUSU">#REF!</definedName>
    <definedName name="TIPUSU1" localSheetId="4">#REF!</definedName>
    <definedName name="TIPUSU1" localSheetId="5">#REF!</definedName>
    <definedName name="TIPUSU1" localSheetId="6">#REF!</definedName>
    <definedName name="TIPUSU1" localSheetId="12">#REF!</definedName>
    <definedName name="TIPUSU1" localSheetId="14">#REF!</definedName>
    <definedName name="TIPUSU1">#REF!</definedName>
    <definedName name="TIPUSU2" localSheetId="4">#REF!</definedName>
    <definedName name="TIPUSU2" localSheetId="5">#REF!</definedName>
    <definedName name="TIPUSU2" localSheetId="6">#REF!</definedName>
    <definedName name="TIPUSU2" localSheetId="12">#REF!</definedName>
    <definedName name="TIPUSU2" localSheetId="14">#REF!</definedName>
    <definedName name="TIPUSU2">#REF!</definedName>
    <definedName name="TIPUSU3" localSheetId="4">#REF!</definedName>
    <definedName name="TIPUSU3" localSheetId="5">#REF!</definedName>
    <definedName name="TIPUSU3" localSheetId="6">#REF!</definedName>
    <definedName name="TIPUSU3" localSheetId="12">#REF!</definedName>
    <definedName name="TIPUSU3" localSheetId="14">#REF!</definedName>
    <definedName name="TIPUSU3">#REF!</definedName>
    <definedName name="TIPUSUARIO" localSheetId="4">#REF!</definedName>
    <definedName name="TIPUSUARIO" localSheetId="5">#REF!</definedName>
    <definedName name="TIPUSUARIO" localSheetId="6">#REF!</definedName>
    <definedName name="TIPUSUARIO" localSheetId="12">#REF!</definedName>
    <definedName name="TIPUSUARIO" localSheetId="14">#REF!</definedName>
    <definedName name="TIPUSUARIO">#REF!</definedName>
    <definedName name="TIPUSUT" localSheetId="4">#REF!</definedName>
    <definedName name="TIPUSUT" localSheetId="5">#REF!</definedName>
    <definedName name="TIPUSUT" localSheetId="6">#REF!</definedName>
    <definedName name="TIPUSUT" localSheetId="12">#REF!</definedName>
    <definedName name="TIPUSUT" localSheetId="14">#REF!</definedName>
    <definedName name="TIPUSUT">#REF!</definedName>
    <definedName name="TIPUSUTS" localSheetId="4">#REF!</definedName>
    <definedName name="TIPUSUTS" localSheetId="5">#REF!</definedName>
    <definedName name="TIPUSUTS" localSheetId="6">#REF!</definedName>
    <definedName name="TIPUSUTS" localSheetId="12">#REF!</definedName>
    <definedName name="TIPUSUTS" localSheetId="14">#REF!</definedName>
    <definedName name="TIPUSUTS">#REF!</definedName>
    <definedName name="TIPUSUZF" localSheetId="4">#REF!</definedName>
    <definedName name="TIPUSUZF" localSheetId="5">#REF!</definedName>
    <definedName name="TIPUSUZF" localSheetId="6">#REF!</definedName>
    <definedName name="TIPUSUZF" localSheetId="12">#REF!</definedName>
    <definedName name="TIPUSUZF" localSheetId="14">#REF!</definedName>
    <definedName name="TIPUSUZF">#REF!</definedName>
    <definedName name="TIPUSUZFS" localSheetId="4">#REF!</definedName>
    <definedName name="TIPUSUZFS" localSheetId="5">#REF!</definedName>
    <definedName name="TIPUSUZFS" localSheetId="6">#REF!</definedName>
    <definedName name="TIPUSUZFS" localSheetId="12">#REF!</definedName>
    <definedName name="TIPUSUZFS" localSheetId="14">#REF!</definedName>
    <definedName name="TIPUSUZFS">#REF!</definedName>
    <definedName name="TIPUSUZFZF" localSheetId="4">#REF!</definedName>
    <definedName name="TIPUSUZFZF" localSheetId="5">#REF!</definedName>
    <definedName name="TIPUSUZFZF" localSheetId="6">#REF!</definedName>
    <definedName name="TIPUSUZFZF" localSheetId="12">#REF!</definedName>
    <definedName name="TIPUSUZFZF" localSheetId="14">#REF!</definedName>
    <definedName name="TIPUSUZFZF">#REF!</definedName>
    <definedName name="_xlnm.Print_Titles" localSheetId="4">'Cuadro I.3'!$1:$12</definedName>
    <definedName name="_xlnm.Print_Titles" localSheetId="5">'Cuadro I.3.1'!$1:$12</definedName>
    <definedName name="_xlnm.Print_Titles" localSheetId="8">'Cuadro I.6'!$1:$13</definedName>
    <definedName name="_xlnm.Print_Titles" localSheetId="12">'Cuadro S.3'!$1:$13</definedName>
    <definedName name="_xlnm.Print_Titles" localSheetId="16">'Cuadro S.6'!$1:$12</definedName>
    <definedName name="torres" localSheetId="5">#REF!</definedName>
    <definedName name="torres">#REF!</definedName>
    <definedName name="TOTAL" localSheetId="4">#REF!</definedName>
    <definedName name="TOTAL" localSheetId="5">#REF!</definedName>
    <definedName name="TOTAL" localSheetId="6">#REF!</definedName>
    <definedName name="TOTAL" localSheetId="8">#REF!</definedName>
    <definedName name="TOTAL" localSheetId="11">#REF!</definedName>
    <definedName name="TOTAL" localSheetId="12">#REF!</definedName>
    <definedName name="TOTAL" localSheetId="14">#REF!</definedName>
    <definedName name="TOTAL" localSheetId="16">#REF!</definedName>
    <definedName name="TOTAL">#REF!</definedName>
    <definedName name="TOTAL2" localSheetId="4">#REF!</definedName>
    <definedName name="TOTAL2" localSheetId="5">#REF!</definedName>
    <definedName name="TOTAL2" localSheetId="6">#REF!</definedName>
    <definedName name="TOTAL2" localSheetId="12">#REF!</definedName>
    <definedName name="TOTAL2" localSheetId="14">#REF!</definedName>
    <definedName name="TOTAL2">#REF!</definedName>
    <definedName name="Totaldepto" localSheetId="4">#REF!</definedName>
    <definedName name="Totaldepto" localSheetId="5">#REF!</definedName>
    <definedName name="Totaldepto" localSheetId="6">#REF!</definedName>
    <definedName name="Totaldepto" localSheetId="8">#REF!</definedName>
    <definedName name="Totaldepto" localSheetId="12">#REF!</definedName>
    <definedName name="Totaldepto" localSheetId="14">#REF!</definedName>
    <definedName name="Totaldepto" localSheetId="16">#REF!</definedName>
    <definedName name="Totaldepto">#REF!</definedName>
    <definedName name="Z_437BA1D0_4251_46D5_A974_7D8F7FBCEFE8_.wvu.PrintArea" localSheetId="1" hidden="1">'Cuadro I.1'!$A$1:$F$20</definedName>
    <definedName name="Z_437BA1D0_4251_46D5_A974_7D8F7FBCEFE8_.wvu.PrintArea" localSheetId="9" hidden="1">'Cuadro S.1'!$A$1:$J$9</definedName>
    <definedName name="Z_8A928032_98EE_4C1A_BA90_591F0EC9CD6A_.wvu.PrintArea" localSheetId="1" hidden="1">'Cuadro I.1'!$A$1:$F$20</definedName>
    <definedName name="Z_8A928032_98EE_4C1A_BA90_591F0EC9CD6A_.wvu.PrintArea" localSheetId="9" hidden="1">'Cuadro S.1'!$A$1:$J$9</definedName>
    <definedName name="ZF" localSheetId="2">'[2]Cuadro I.5'!#REF!</definedName>
    <definedName name="ZF" localSheetId="4">#REF!</definedName>
    <definedName name="ZF" localSheetId="5">#REF!</definedName>
    <definedName name="ZF" localSheetId="6">#REF!</definedName>
    <definedName name="ZF" localSheetId="7">'Cuadro I.5'!#REF!</definedName>
    <definedName name="ZF" localSheetId="8">#REF!</definedName>
    <definedName name="ZF" localSheetId="10">'[2]Cuadro I.5'!#REF!</definedName>
    <definedName name="ZF" localSheetId="11">#REF!</definedName>
    <definedName name="ZF" localSheetId="12">#REF!</definedName>
    <definedName name="ZF" localSheetId="14">#REF!</definedName>
    <definedName name="ZF" localSheetId="15">'[2]Cuadro I.5'!#REF!</definedName>
    <definedName name="ZF" localSheetId="16">#REF!</definedName>
    <definedName name="ZF">#REF!</definedName>
    <definedName name="ZF9." localSheetId="4">#REF!</definedName>
    <definedName name="ZF9." localSheetId="5">#REF!</definedName>
    <definedName name="ZF9." localSheetId="6">#REF!</definedName>
    <definedName name="ZF9." localSheetId="12">#REF!</definedName>
    <definedName name="ZF9." localSheetId="14">#REF!</definedName>
    <definedName name="ZF9.">#REF!</definedName>
    <definedName name="ZONAF" localSheetId="4">#REF!</definedName>
    <definedName name="ZONAF" localSheetId="5">#REF!</definedName>
    <definedName name="ZONAF" localSheetId="6">#REF!</definedName>
    <definedName name="ZONAF" localSheetId="8">#REF!</definedName>
    <definedName name="ZONAF" localSheetId="11">#REF!</definedName>
    <definedName name="ZONAF" localSheetId="12">#REF!</definedName>
    <definedName name="ZONAF" localSheetId="14">#REF!</definedName>
    <definedName name="ZONAF" localSheetId="16">#REF!</definedName>
    <definedName name="ZONAF">#REF!</definedName>
  </definedNames>
  <calcPr fullCalcOnLoad="1"/>
</workbook>
</file>

<file path=xl/sharedStrings.xml><?xml version="1.0" encoding="utf-8"?>
<sst xmlns="http://schemas.openxmlformats.org/spreadsheetml/2006/main" count="900" uniqueCount="256">
  <si>
    <t xml:space="preserve">Total </t>
  </si>
  <si>
    <t xml:space="preserve">Ingresos totales, según Zonas Francas  </t>
  </si>
  <si>
    <t>Total</t>
  </si>
  <si>
    <t>CIIU</t>
  </si>
  <si>
    <t xml:space="preserve">Ingresos totales, según  tipo de operación  </t>
  </si>
  <si>
    <t>Cuadro I.5</t>
  </si>
  <si>
    <t>Cuadro S.1</t>
  </si>
  <si>
    <t xml:space="preserve">Salidas totales, según  tipo de operación  </t>
  </si>
  <si>
    <t>Miles de dólares FOB</t>
  </si>
  <si>
    <t xml:space="preserve">Salidas totales, según Zonas Francas  </t>
  </si>
  <si>
    <t>Cuadro I.1</t>
  </si>
  <si>
    <t>Ingresos desde el Resto del Mundo,  según país de origen</t>
  </si>
  <si>
    <t xml:space="preserve">Resto del Mundo </t>
  </si>
  <si>
    <t>T.A.N.</t>
  </si>
  <si>
    <t>Zona Franca - Zona Franca</t>
  </si>
  <si>
    <t>Usuario - Usuario misma  Zona Franca</t>
  </si>
  <si>
    <t>Bolivia</t>
  </si>
  <si>
    <t>Argentina</t>
  </si>
  <si>
    <t>Ecuador</t>
  </si>
  <si>
    <t>Perú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</si>
  <si>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</si>
  <si>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</si>
  <si>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</si>
  <si>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</si>
  <si>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</si>
  <si>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</si>
  <si>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</si>
  <si>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</si>
  <si>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</si>
  <si>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Dinamarca</t>
  </si>
  <si>
    <t>España</t>
  </si>
  <si>
    <t>Italia</t>
  </si>
  <si>
    <t>Países Bajos</t>
  </si>
  <si>
    <t>Suecia</t>
  </si>
  <si>
    <t>China</t>
  </si>
  <si>
    <t>Panamá</t>
  </si>
  <si>
    <t>Austria</t>
  </si>
  <si>
    <t>Bélgica</t>
  </si>
  <si>
    <t>Descripción</t>
  </si>
  <si>
    <t>Resto del mundo</t>
  </si>
  <si>
    <t>ZF - ZF</t>
  </si>
  <si>
    <t>Usuarios - ZF</t>
  </si>
  <si>
    <t>Cuadro I.6</t>
  </si>
  <si>
    <t>ZFP Intexzona</t>
  </si>
  <si>
    <t>ZFP Tayrona</t>
  </si>
  <si>
    <t>ZFP Conjunto Industrial Parque Sur</t>
  </si>
  <si>
    <t xml:space="preserve">Ingresos por zonas francas, según tipo de operación </t>
  </si>
  <si>
    <t>Miles de dólares CIF</t>
  </si>
  <si>
    <t>Toneladas métricas</t>
  </si>
  <si>
    <t>C</t>
  </si>
  <si>
    <t>D</t>
  </si>
  <si>
    <t>Sector Industrial</t>
  </si>
  <si>
    <t>ZFP Cartagena</t>
  </si>
  <si>
    <t>Cuadro S.5</t>
  </si>
  <si>
    <t>Cuadro S.6</t>
  </si>
  <si>
    <t>Salidas hacia el Resto del Mundo, según país de destino</t>
  </si>
  <si>
    <t xml:space="preserve">Salidas por zonas francas, según tipo de operación </t>
  </si>
  <si>
    <t>Origen</t>
  </si>
  <si>
    <t>ALADI</t>
  </si>
  <si>
    <t>Costa Rica</t>
  </si>
  <si>
    <t>Resto de países</t>
  </si>
  <si>
    <t>Cuadro I.2.1</t>
  </si>
  <si>
    <t xml:space="preserve">Ingresos por tipo de operación, según códigos de operación </t>
  </si>
  <si>
    <t xml:space="preserve">Tipo operción/ Cód. operación </t>
  </si>
  <si>
    <t>Cuadro S.2.1</t>
  </si>
  <si>
    <t xml:space="preserve">Salidas por tipo de operación, según códigos de operación </t>
  </si>
  <si>
    <t>Demás códigos de operación</t>
  </si>
  <si>
    <t>Cuadro I.3</t>
  </si>
  <si>
    <t>Cuadro I.4</t>
  </si>
  <si>
    <t>Cuadro S.3</t>
  </si>
  <si>
    <t>Cuadro S.4</t>
  </si>
  <si>
    <t>Puerto Rico</t>
  </si>
  <si>
    <t xml:space="preserve">Tipo de operación </t>
  </si>
  <si>
    <t>Fuente: Zonas Francas. Cálculos DANE</t>
  </si>
  <si>
    <t>p Cifras provisionales</t>
  </si>
  <si>
    <t>ZFP Barranquilla</t>
  </si>
  <si>
    <t>ZFP Candelaria</t>
  </si>
  <si>
    <t>ZFP Rionegro</t>
  </si>
  <si>
    <t>1 Por reserva estadística se presenta un total de Zonas Francas Permanentes Especiales.</t>
  </si>
  <si>
    <t>2 Por reserva estadística, se agregan las Zonas Francas Permanentes que contienen hasta tres usuarios calificados</t>
  </si>
  <si>
    <t>ZFP Santander</t>
  </si>
  <si>
    <t>ZFP Santa Marta</t>
  </si>
  <si>
    <t>Zonas Francas</t>
  </si>
  <si>
    <t>Cuadro I.2</t>
  </si>
  <si>
    <t>Resto Aladi</t>
  </si>
  <si>
    <t>Comunidad Andina</t>
  </si>
  <si>
    <t>Zona Francas</t>
  </si>
  <si>
    <t xml:space="preserve">Ingresos totales, según sección CIIU Rev 3. </t>
  </si>
  <si>
    <t>Salidas totales, según sección CIIU Rev 3.</t>
  </si>
  <si>
    <t>Total general</t>
  </si>
  <si>
    <t>ZFP Bogotá</t>
  </si>
  <si>
    <t xml:space="preserve">Partidas no correlacionadas y demás sectores </t>
  </si>
  <si>
    <t>Cuadro S.2</t>
  </si>
  <si>
    <t>Variación (%)</t>
  </si>
  <si>
    <t>Contribución a la variación</t>
  </si>
  <si>
    <t>ZFP de Occidente</t>
  </si>
  <si>
    <t>ZFP Eje Cafetero</t>
  </si>
  <si>
    <t>ZFP Palmaseca</t>
  </si>
  <si>
    <t>Guatemala</t>
  </si>
  <si>
    <t>2 Por reserva estadística, se agregan las Zonas Francas Permanentes que contienen hasta tres usuarios calificados.</t>
  </si>
  <si>
    <t>Usuario - Usuario misma Zona Franca</t>
  </si>
  <si>
    <t>Demás Zonas Francas Permanentes</t>
  </si>
  <si>
    <t>Partidas no correlacionadas y demás sectores</t>
  </si>
  <si>
    <t>Sector Minero</t>
  </si>
  <si>
    <t>Portugal</t>
  </si>
  <si>
    <t>Aruba</t>
  </si>
  <si>
    <t>Finlandia</t>
  </si>
  <si>
    <t>Lituania</t>
  </si>
  <si>
    <t>Singapur</t>
  </si>
  <si>
    <t>Movimiento de Mercancías en Zonas Francas</t>
  </si>
  <si>
    <t>Anexos</t>
  </si>
  <si>
    <t xml:space="preserve">Ingresos totales, según Zonas Francas - Miles de dólares CIF </t>
  </si>
  <si>
    <t>Ingresos totales, según Zonas Francas  - Toneladas métricas</t>
  </si>
  <si>
    <t>A- B</t>
  </si>
  <si>
    <t>Sector agropecuario, ganadería, caza y silvicultura y Pesca</t>
  </si>
  <si>
    <t>TAN</t>
  </si>
  <si>
    <t>Sector agropecuario, ganadería, caza y silvicultura y pesca</t>
  </si>
  <si>
    <t>Cuadro I.3.1</t>
  </si>
  <si>
    <t xml:space="preserve">Ingresos totales, según sección CIIU Rev 4 </t>
  </si>
  <si>
    <t>Industrias Manufactureras</t>
  </si>
  <si>
    <t>A</t>
  </si>
  <si>
    <t>Agricultura, ganadería, caza, silvicultura y pesca</t>
  </si>
  <si>
    <t>Explotación de minas y canteras</t>
  </si>
  <si>
    <t>D-E-F-G-H-I-J-K-L-M-N-O-P-Q-R-S-T-U</t>
  </si>
  <si>
    <t>Cuadro S.3.1</t>
  </si>
  <si>
    <t>Salidas totales, según sección CIIU Rev 4</t>
  </si>
  <si>
    <t>B</t>
  </si>
  <si>
    <t>Japón</t>
  </si>
  <si>
    <t>India</t>
  </si>
  <si>
    <t>Alemania</t>
  </si>
  <si>
    <t>Bulgaria</t>
  </si>
  <si>
    <t>Chipre</t>
  </si>
  <si>
    <t>Eslovaquia</t>
  </si>
  <si>
    <t>Eslovenia</t>
  </si>
  <si>
    <t>Estonia</t>
  </si>
  <si>
    <t>Francia</t>
  </si>
  <si>
    <t>Grecia</t>
  </si>
  <si>
    <t>Hungría</t>
  </si>
  <si>
    <t>Irlanda</t>
  </si>
  <si>
    <t>Letonia</t>
  </si>
  <si>
    <t>Luxemburgo</t>
  </si>
  <si>
    <t>Malta</t>
  </si>
  <si>
    <t>Polonia</t>
  </si>
  <si>
    <t>Rumania</t>
  </si>
  <si>
    <t>República Checa</t>
  </si>
  <si>
    <t>Suiza</t>
  </si>
  <si>
    <t>Bahamas</t>
  </si>
  <si>
    <t>Turquía</t>
  </si>
  <si>
    <t>Israel</t>
  </si>
  <si>
    <t>Emiratos Árabes Unidos</t>
  </si>
  <si>
    <t>Fuente: DANE - DIAN Cálculos: DANE</t>
  </si>
  <si>
    <t>** No se puede calcular la variación por no registarse información en el período base.</t>
  </si>
  <si>
    <t>Unión Europea°</t>
  </si>
  <si>
    <t>* Variación superior a 1.000%</t>
  </si>
  <si>
    <t>Croacia</t>
  </si>
  <si>
    <t xml:space="preserve">° Se incluyen en la Unión Europea los 28 países miembros actuales. </t>
  </si>
  <si>
    <t>Corea</t>
  </si>
  <si>
    <t>Ingresos desde el Resto del Mundo, según país de origen</t>
  </si>
  <si>
    <t>Fuente: Zonas Francas. Cálculos: DANE</t>
  </si>
  <si>
    <t>Salidas totales, según sección CIIU Rev 4.</t>
  </si>
  <si>
    <t>ZFP Centro Logístico del Pacífico CELPA</t>
  </si>
  <si>
    <t>ZFP Internacional de Pereira</t>
  </si>
  <si>
    <t>ZFP Metropolitana</t>
  </si>
  <si>
    <t>ZFP Cencauca(parque industrial caloto)</t>
  </si>
  <si>
    <t>ZFP Cucuta</t>
  </si>
  <si>
    <t>ZFP de Tocancipa</t>
  </si>
  <si>
    <t>ZFP de Uraba</t>
  </si>
  <si>
    <t>ZFP Internacional del Atlantico</t>
  </si>
  <si>
    <t>ZFP la Cayena</t>
  </si>
  <si>
    <t>ZFP las Americas</t>
  </si>
  <si>
    <t>ZFP Pacifico</t>
  </si>
  <si>
    <t>**</t>
  </si>
  <si>
    <t>** No se puede calcular la variación por no registarse información en los periodos o en el periodo base.</t>
  </si>
  <si>
    <t>ZFP Parque Central</t>
  </si>
  <si>
    <t>ZFP Puerta de Las Americas</t>
  </si>
  <si>
    <t>ZFP Internacional Valle De Aburrá Zofiva SAS</t>
  </si>
  <si>
    <t>ZFP SurColombiana</t>
  </si>
  <si>
    <t>ZFP Palermo</t>
  </si>
  <si>
    <t>ZFP Parque Industrial Dexton</t>
  </si>
  <si>
    <t xml:space="preserve">ZFP Parque Industrial FEMSA </t>
  </si>
  <si>
    <t>* Variación superior a 1.000%.</t>
  </si>
  <si>
    <t>*</t>
  </si>
  <si>
    <t>ZFP ZOFRANDINA</t>
  </si>
  <si>
    <r>
      <t>Zonas Francas Permanentes Especiales</t>
    </r>
    <r>
      <rPr>
        <b/>
        <vertAlign val="superscript"/>
        <sz val="10"/>
        <rFont val="Arial"/>
        <family val="2"/>
      </rPr>
      <t>1</t>
    </r>
  </si>
  <si>
    <r>
      <t>Zonas Francas Permanentes</t>
    </r>
    <r>
      <rPr>
        <b/>
        <vertAlign val="superscript"/>
        <sz val="10"/>
        <rFont val="Arial"/>
        <family val="2"/>
      </rPr>
      <t>2</t>
    </r>
  </si>
  <si>
    <t>501</t>
  </si>
  <si>
    <t>Ingreso definitivo por compraventa de otra zona franca de maquinaria, equipos, repuestos y otras mercancías para un usuario de zona franca.</t>
  </si>
  <si>
    <t xml:space="preserve">Reino Unido </t>
  </si>
  <si>
    <t xml:space="preserve">República Dominicana </t>
  </si>
  <si>
    <t>512</t>
  </si>
  <si>
    <t>Ingreso temporal a una zona franca, de bienes de capital, maquinaria, equipos y repuestos por concepto de arrendamiento.</t>
  </si>
  <si>
    <t xml:space="preserve"> Participación 2017
(%) </t>
  </si>
  <si>
    <t>712</t>
  </si>
  <si>
    <t>Reingreso por devolución de mercancías que habían sido  almacenadas temporalmente.</t>
  </si>
  <si>
    <t>714</t>
  </si>
  <si>
    <t>Ingreso de mercancía de un Usuario Industrial de Bienes para almacenamiento temporal o para  prestación de servicios logísticos dentro de la misma zona franca.</t>
  </si>
  <si>
    <t>612</t>
  </si>
  <si>
    <t>Salida de mercancías para que se les agregue o se les preste un servicio por parte de otro usuario en otra zona franca.</t>
  </si>
  <si>
    <t>616</t>
  </si>
  <si>
    <t>Salida de mercancias con destino  a otra zona franca.</t>
  </si>
  <si>
    <t>312</t>
  </si>
  <si>
    <t>Ingreso temporal desde el resto del territorio nacional de bienes finales, materias primas e insumos para agregarles servicios por parte de un usuario industrial de zona franca.</t>
  </si>
  <si>
    <t>329</t>
  </si>
  <si>
    <t>Ingreso de Mercancías nacionalizadas por el usuario industrial.</t>
  </si>
  <si>
    <t>301</t>
  </si>
  <si>
    <t>Ingreso desde el resto del territorio nacional por exportación definitiva de mercancías.</t>
  </si>
  <si>
    <t>511</t>
  </si>
  <si>
    <t>Reingreso de mercancías que salieron a otra zona franca para recibir un servicio por un usuario de otra zona franca.</t>
  </si>
  <si>
    <t>422</t>
  </si>
  <si>
    <t>Salida de zona franca al territorio nacional de bienes finales, materias primas e insumos que fueron objeto de un servicio en zona franca.</t>
  </si>
  <si>
    <t>105</t>
  </si>
  <si>
    <t>Ingreso temporal de bienes finales, materias primas, partes y piezas para recibir un servicio en zona franca.</t>
  </si>
  <si>
    <t>211</t>
  </si>
  <si>
    <t>Salida al resto del mundo de bienes procesados o transformados por un usuario industrial de zona franca.</t>
  </si>
  <si>
    <t>206</t>
  </si>
  <si>
    <t>Salida temporal al resto del mundo de materias primas, insumos, bienes intermedios, partes y piezas para ser transformadas.</t>
  </si>
  <si>
    <t>401</t>
  </si>
  <si>
    <t>Salida al resto del territorio nacional de mercancías por importación ordinaria con el pago de tributos y/o derechos aduaneros.</t>
  </si>
  <si>
    <t>805</t>
  </si>
  <si>
    <t>Salida temporal de maquinaria y equipo, materias primas, insumos, bienes intermedios, partes, piezas para ser procesadas, ensambladas o transformadas.</t>
  </si>
  <si>
    <t>Julio de 2017</t>
  </si>
  <si>
    <t>2017/2016 (Julio)p</t>
  </si>
  <si>
    <t>Julio</t>
  </si>
  <si>
    <t>Enero- Julio</t>
  </si>
  <si>
    <t>2016 (Julio) p</t>
  </si>
  <si>
    <t>2017 (Julio) p</t>
  </si>
  <si>
    <t>103</t>
  </si>
  <si>
    <t>Ingreso temporal desde el resto del mundo de materias primas, insumos, bienes intermedios, partes y piezas para ser transformadas.</t>
  </si>
  <si>
    <t>327</t>
  </si>
  <si>
    <t>Ingreso de materias primas, insumos y bienes terminados que se vendan sin IVA desde el territorio aduanero nacional a usuarios industriales de bienes o de servicios o entre estos  (literal f del artículo 481 del E.T.)</t>
  </si>
  <si>
    <t>307</t>
  </si>
  <si>
    <t>Ingreso desde el resto del territorio nacional por reexportación de mercancías por terminación de régimen suspensivo - importación temporal de corto plazo y largo plazo.</t>
  </si>
  <si>
    <t>709</t>
  </si>
  <si>
    <t>Ingreso de mercancías por cesión de derechos de almacenamiento para que sean almacenados por otros usuarios comerciales o industriales de servicios de la misma zona franca.</t>
  </si>
  <si>
    <t>Enero-Julio</t>
  </si>
  <si>
    <t>217</t>
  </si>
  <si>
    <t>Salida al resto del mundo de equipos de oficina y elementos de consumo.</t>
  </si>
  <si>
    <t>402</t>
  </si>
  <si>
    <t>Salida al territorio nacional de mercancías nacionales y/o en libre disposición que ingresaron temporalmente a zona franca para almacenamiento.</t>
  </si>
  <si>
    <t>406</t>
  </si>
  <si>
    <t>Salida al resto del territorio nacional por reimportación de mercancías ingresadas a zona franca para transformación por perfeccionamiento pasivo.</t>
  </si>
  <si>
    <t>420</t>
  </si>
  <si>
    <t>Salida al territorio nacional de maquinaria y equipo que ingresaron temporalmente a zona franca para prestar un servicio.</t>
  </si>
  <si>
    <t>601</t>
  </si>
  <si>
    <t>Salida definitiva por compraventa a otra zona franca de maquinaria, equipos, repuestos y otras mercancías para un usuario de zona franca.</t>
  </si>
  <si>
    <t>605</t>
  </si>
  <si>
    <t>Salida temporal a otra zona franca de materias primas, insumos, bienes intermedios, partes y piezas para ser procesadas, ensambladas o transformadas.</t>
  </si>
  <si>
    <t>801</t>
  </si>
  <si>
    <t>Salida por compraventa (venta a mercados externos) de materias primas, insumos, bienes intermedios, maquinaria, equipos, repuestos y otras mercancías.</t>
  </si>
  <si>
    <t>803</t>
  </si>
  <si>
    <t>Salida de un usuario de la misma zona franca de muestras sin valor comercial marcadas como tal.</t>
  </si>
  <si>
    <t>2016 (Julio ) p</t>
  </si>
  <si>
    <t>113</t>
  </si>
  <si>
    <t>Ingreso temporal desde el resto del mundo de maquinaria, equipos y repuestos para el desarrollo de la actividad de un usuario de zona franca.</t>
  </si>
  <si>
    <t>Fecha de actualización: 25 de septiembre 2017</t>
  </si>
  <si>
    <t>Rusia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</si>
</sst>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0.0"/>
    <numFmt numFmtId="167" formatCode="#,##0.0"/>
    <numFmt numFmtId="168" formatCode="0_)"/>
    <numFmt numFmtId="169" formatCode="_ * #,##0.0_ ;_ * \-#,##0.0_ ;_ * &quot;-&quot;??_ ;_ @_ "/>
    <numFmt numFmtId="170" formatCode="_ * #,##0_ ;_ * \-#,##0_ ;_ * &quot;-&quot;??_ ;_ @_ "/>
    <numFmt numFmtId="171" formatCode="_-* #,##0.00\ _P_t_s_-;\-* #,##0.00\ _P_t_s_-;_-* &quot;-&quot;??\ _P_t_s_-;_-@_-"/>
    <numFmt numFmtId="172" formatCode="_(* #,##0_);_(* \(#,##0\);_(* &quot;-&quot;??_);_(@_)"/>
    <numFmt numFmtId="173" formatCode="_-* #,##0.0_-;\-* #,##0.0_-;_-* &quot;-&quot;??_-;_-@_-"/>
    <numFmt numFmtId="174" formatCode="0.0%"/>
    <numFmt numFmtId="175" formatCode="[$-240A]dddd\,\ dd&quot; de &quot;mmmm&quot; de &quot;yyyy"/>
    <numFmt numFmtId="176" formatCode="[$-240A]hh:mm:ss\ AM/PM"/>
    <numFmt numFmtId="177" formatCode="_(* #,##0.0_);_(* \(#,##0.0\);_(* &quot;-&quot;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_ * #,##0.000_ ;_ * \-#,##0.000_ ;_ * &quot;-&quot;??_ ;_ @_ "/>
    <numFmt numFmtId="197" formatCode="0.0000"/>
    <numFmt numFmtId="198" formatCode="_-* #,##0_-;\-* #,##0_-;_-* &quot;-&quot;??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vertAlign val="superscript"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56"/>
      <name val="Calibri"/>
      <family val="2"/>
    </font>
    <font>
      <sz val="9"/>
      <color indexed="1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1F497D"/>
      <name val="Calibri"/>
      <family val="2"/>
    </font>
    <font>
      <sz val="9"/>
      <color rgb="FF002288"/>
      <name val="Arial"/>
      <family val="2"/>
    </font>
    <font>
      <b/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FEFE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8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10" fillId="11" borderId="0" applyNumberFormat="0" applyBorder="0" applyAlignment="0" applyProtection="0"/>
    <xf numFmtId="0" fontId="47" fillId="22" borderId="0" applyNumberFormat="0" applyBorder="0" applyAlignment="0" applyProtection="0"/>
    <xf numFmtId="0" fontId="10" fillId="23" borderId="0" applyNumberFormat="0" applyBorder="0" applyAlignment="0" applyProtection="0"/>
    <xf numFmtId="0" fontId="47" fillId="24" borderId="0" applyNumberFormat="0" applyBorder="0" applyAlignment="0" applyProtection="0"/>
    <xf numFmtId="0" fontId="10" fillId="25" borderId="0" applyNumberFormat="0" applyBorder="0" applyAlignment="0" applyProtection="0"/>
    <xf numFmtId="0" fontId="47" fillId="26" borderId="0" applyNumberFormat="0" applyBorder="0" applyAlignment="0" applyProtection="0"/>
    <xf numFmtId="0" fontId="10" fillId="18" borderId="0" applyNumberFormat="0" applyBorder="0" applyAlignment="0" applyProtection="0"/>
    <xf numFmtId="0" fontId="47" fillId="27" borderId="0" applyNumberFormat="0" applyBorder="0" applyAlignment="0" applyProtection="0"/>
    <xf numFmtId="0" fontId="10" fillId="11" borderId="0" applyNumberFormat="0" applyBorder="0" applyAlignment="0" applyProtection="0"/>
    <xf numFmtId="0" fontId="47" fillId="28" borderId="0" applyNumberFormat="0" applyBorder="0" applyAlignment="0" applyProtection="0"/>
    <xf numFmtId="0" fontId="10" fillId="5" borderId="0" applyNumberFormat="0" applyBorder="0" applyAlignment="0" applyProtection="0"/>
    <xf numFmtId="0" fontId="48" fillId="29" borderId="0" applyNumberFormat="0" applyBorder="0" applyAlignment="0" applyProtection="0"/>
    <xf numFmtId="0" fontId="11" fillId="11" borderId="0" applyNumberFormat="0" applyBorder="0" applyAlignment="0" applyProtection="0"/>
    <xf numFmtId="0" fontId="49" fillId="30" borderId="1" applyNumberFormat="0" applyAlignment="0" applyProtection="0"/>
    <xf numFmtId="0" fontId="20" fillId="31" borderId="2" applyNumberFormat="0" applyAlignment="0" applyProtection="0"/>
    <xf numFmtId="0" fontId="50" fillId="32" borderId="3" applyNumberFormat="0" applyAlignment="0" applyProtection="0"/>
    <xf numFmtId="0" fontId="12" fillId="33" borderId="4" applyNumberFormat="0" applyAlignment="0" applyProtection="0"/>
    <xf numFmtId="0" fontId="51" fillId="0" borderId="5" applyNumberFormat="0" applyFill="0" applyAlignment="0" applyProtection="0"/>
    <xf numFmtId="0" fontId="16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10" fillId="35" borderId="0" applyNumberFormat="0" applyBorder="0" applyAlignment="0" applyProtection="0"/>
    <xf numFmtId="0" fontId="47" fillId="36" borderId="0" applyNumberFormat="0" applyBorder="0" applyAlignment="0" applyProtection="0"/>
    <xf numFmtId="0" fontId="10" fillId="23" borderId="0" applyNumberFormat="0" applyBorder="0" applyAlignment="0" applyProtection="0"/>
    <xf numFmtId="0" fontId="47" fillId="37" borderId="0" applyNumberFormat="0" applyBorder="0" applyAlignment="0" applyProtection="0"/>
    <xf numFmtId="0" fontId="10" fillId="25" borderId="0" applyNumberFormat="0" applyBorder="0" applyAlignment="0" applyProtection="0"/>
    <xf numFmtId="0" fontId="47" fillId="38" borderId="0" applyNumberFormat="0" applyBorder="0" applyAlignment="0" applyProtection="0"/>
    <xf numFmtId="0" fontId="10" fillId="39" borderId="0" applyNumberFormat="0" applyBorder="0" applyAlignment="0" applyProtection="0"/>
    <xf numFmtId="0" fontId="47" fillId="40" borderId="0" applyNumberFormat="0" applyBorder="0" applyAlignment="0" applyProtection="0"/>
    <xf numFmtId="0" fontId="10" fillId="41" borderId="0" applyNumberFormat="0" applyBorder="0" applyAlignment="0" applyProtection="0"/>
    <xf numFmtId="0" fontId="47" fillId="42" borderId="0" applyNumberFormat="0" applyBorder="0" applyAlignment="0" applyProtection="0"/>
    <xf numFmtId="0" fontId="10" fillId="43" borderId="0" applyNumberFormat="0" applyBorder="0" applyAlignment="0" applyProtection="0"/>
    <xf numFmtId="0" fontId="53" fillId="44" borderId="1" applyNumberFormat="0" applyAlignment="0" applyProtection="0"/>
    <xf numFmtId="0" fontId="13" fillId="16" borderId="2" applyNumberFormat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14" fillId="4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47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7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46" fillId="48" borderId="7" applyNumberFormat="0" applyFont="0" applyAlignment="0" applyProtection="0"/>
    <xf numFmtId="0" fontId="46" fillId="48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30" borderId="9" applyNumberFormat="0" applyAlignment="0" applyProtection="0"/>
    <xf numFmtId="0" fontId="15" fillId="31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63" fillId="0" borderId="13" applyNumberFormat="0" applyFill="0" applyAlignment="0" applyProtection="0"/>
    <xf numFmtId="0" fontId="25" fillId="0" borderId="14" applyNumberFormat="0" applyFill="0" applyAlignment="0" applyProtection="0"/>
    <xf numFmtId="0" fontId="52" fillId="0" borderId="15" applyNumberFormat="0" applyFill="0" applyAlignment="0" applyProtection="0"/>
    <xf numFmtId="0" fontId="21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18" fillId="0" borderId="18" applyNumberFormat="0" applyFill="0" applyAlignment="0" applyProtection="0"/>
  </cellStyleXfs>
  <cellXfs count="529">
    <xf numFmtId="0" fontId="0" fillId="0" borderId="0" xfId="0" applyAlignment="1">
      <alignment/>
    </xf>
    <xf numFmtId="0" fontId="0" fillId="31" borderId="0" xfId="0" applyFont="1" applyFill="1" applyAlignment="1">
      <alignment/>
    </xf>
    <xf numFmtId="0" fontId="3" fillId="49" borderId="0" xfId="0" applyFont="1" applyFill="1" applyBorder="1" applyAlignment="1" applyProtection="1">
      <alignment horizontal="left"/>
      <protection/>
    </xf>
    <xf numFmtId="0" fontId="0" fillId="49" borderId="0" xfId="0" applyFont="1" applyFill="1" applyBorder="1" applyAlignment="1">
      <alignment/>
    </xf>
    <xf numFmtId="0" fontId="0" fillId="49" borderId="0" xfId="0" applyFont="1" applyFill="1" applyAlignment="1">
      <alignment/>
    </xf>
    <xf numFmtId="0" fontId="0" fillId="49" borderId="0" xfId="117" applyFont="1" applyFill="1">
      <alignment/>
      <protection/>
    </xf>
    <xf numFmtId="168" fontId="3" fillId="49" borderId="0" xfId="0" applyNumberFormat="1" applyFont="1" applyFill="1" applyBorder="1" applyAlignment="1" applyProtection="1">
      <alignment horizontal="left"/>
      <protection/>
    </xf>
    <xf numFmtId="0" fontId="3" fillId="49" borderId="0" xfId="0" applyFont="1" applyFill="1" applyAlignment="1">
      <alignment/>
    </xf>
    <xf numFmtId="0" fontId="0" fillId="49" borderId="19" xfId="0" applyFont="1" applyFill="1" applyBorder="1" applyAlignment="1">
      <alignment/>
    </xf>
    <xf numFmtId="0" fontId="0" fillId="49" borderId="0" xfId="117" applyFont="1" applyFill="1" applyBorder="1">
      <alignment/>
      <protection/>
    </xf>
    <xf numFmtId="0" fontId="3" fillId="49" borderId="0" xfId="117" applyFont="1" applyFill="1">
      <alignment/>
      <protection/>
    </xf>
    <xf numFmtId="0" fontId="2" fillId="49" borderId="0" xfId="0" applyFont="1" applyFill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0" applyFont="1" applyFill="1" applyAlignment="1">
      <alignment wrapText="1"/>
    </xf>
    <xf numFmtId="0" fontId="3" fillId="49" borderId="0" xfId="117" applyFont="1" applyFill="1" applyBorder="1">
      <alignment/>
      <protection/>
    </xf>
    <xf numFmtId="0" fontId="4" fillId="49" borderId="0" xfId="117" applyFont="1" applyFill="1">
      <alignment/>
      <protection/>
    </xf>
    <xf numFmtId="0" fontId="8" fillId="49" borderId="0" xfId="117" applyFont="1" applyFill="1">
      <alignment/>
      <protection/>
    </xf>
    <xf numFmtId="0" fontId="8" fillId="49" borderId="19" xfId="117" applyFont="1" applyFill="1" applyBorder="1">
      <alignment/>
      <protection/>
    </xf>
    <xf numFmtId="0" fontId="5" fillId="49" borderId="0" xfId="117" applyFont="1" applyFill="1">
      <alignment/>
      <protection/>
    </xf>
    <xf numFmtId="170" fontId="5" fillId="49" borderId="0" xfId="104" applyNumberFormat="1" applyFont="1" applyFill="1" applyAlignment="1">
      <alignment/>
    </xf>
    <xf numFmtId="0" fontId="7" fillId="49" borderId="0" xfId="0" applyFont="1" applyFill="1" applyBorder="1" applyAlignment="1" applyProtection="1">
      <alignment horizontal="left"/>
      <protection/>
    </xf>
    <xf numFmtId="0" fontId="4" fillId="49" borderId="0" xfId="0" applyFont="1" applyFill="1" applyBorder="1" applyAlignment="1">
      <alignment/>
    </xf>
    <xf numFmtId="168" fontId="7" fillId="49" borderId="0" xfId="0" applyNumberFormat="1" applyFont="1" applyFill="1" applyBorder="1" applyAlignment="1" applyProtection="1">
      <alignment horizontal="left"/>
      <protection/>
    </xf>
    <xf numFmtId="0" fontId="7" fillId="49" borderId="0" xfId="129" applyFont="1" applyFill="1" applyBorder="1">
      <alignment/>
      <protection/>
    </xf>
    <xf numFmtId="0" fontId="7" fillId="49" borderId="0" xfId="117" applyFont="1" applyFill="1" applyBorder="1" applyAlignment="1" applyProtection="1">
      <alignment horizontal="left"/>
      <protection/>
    </xf>
    <xf numFmtId="0" fontId="0" fillId="49" borderId="0" xfId="0" applyFont="1" applyFill="1" applyAlignment="1">
      <alignment/>
    </xf>
    <xf numFmtId="167" fontId="4" fillId="49" borderId="0" xfId="104" applyNumberFormat="1" applyFont="1" applyFill="1" applyBorder="1" applyAlignment="1">
      <alignment/>
    </xf>
    <xf numFmtId="170" fontId="5" fillId="49" borderId="0" xfId="104" applyNumberFormat="1" applyFont="1" applyFill="1" applyBorder="1" applyAlignment="1">
      <alignment horizontal="left"/>
    </xf>
    <xf numFmtId="167" fontId="5" fillId="50" borderId="0" xfId="104" applyNumberFormat="1" applyFont="1" applyFill="1" applyBorder="1" applyAlignment="1">
      <alignment/>
    </xf>
    <xf numFmtId="169" fontId="5" fillId="50" borderId="0" xfId="104" applyNumberFormat="1" applyFont="1" applyFill="1" applyBorder="1" applyAlignment="1">
      <alignment/>
    </xf>
    <xf numFmtId="169" fontId="4" fillId="49" borderId="0" xfId="104" applyNumberFormat="1" applyFont="1" applyFill="1" applyBorder="1" applyAlignment="1">
      <alignment/>
    </xf>
    <xf numFmtId="49" fontId="65" fillId="49" borderId="19" xfId="109" applyNumberFormat="1" applyFont="1" applyFill="1" applyBorder="1" applyAlignment="1">
      <alignment horizontal="center" vertical="center" wrapText="1"/>
    </xf>
    <xf numFmtId="0" fontId="7" fillId="49" borderId="19" xfId="0" applyFont="1" applyFill="1" applyBorder="1" applyAlignment="1" applyProtection="1">
      <alignment horizontal="left"/>
      <protection/>
    </xf>
    <xf numFmtId="0" fontId="6" fillId="49" borderId="19" xfId="129" applyFont="1" applyFill="1" applyBorder="1" applyAlignment="1">
      <alignment/>
      <protection/>
    </xf>
    <xf numFmtId="170" fontId="4" fillId="49" borderId="0" xfId="104" applyNumberFormat="1" applyFont="1" applyFill="1" applyAlignment="1">
      <alignment/>
    </xf>
    <xf numFmtId="3" fontId="5" fillId="50" borderId="0" xfId="104" applyNumberFormat="1" applyFont="1" applyFill="1" applyBorder="1" applyAlignment="1">
      <alignment/>
    </xf>
    <xf numFmtId="3" fontId="4" fillId="49" borderId="0" xfId="104" applyNumberFormat="1" applyFont="1" applyFill="1" applyBorder="1" applyAlignment="1">
      <alignment/>
    </xf>
    <xf numFmtId="169" fontId="5" fillId="49" borderId="0" xfId="104" applyNumberFormat="1" applyFont="1" applyFill="1" applyBorder="1" applyAlignment="1">
      <alignment wrapText="1"/>
    </xf>
    <xf numFmtId="170" fontId="5" fillId="50" borderId="0" xfId="104" applyNumberFormat="1" applyFont="1" applyFill="1" applyBorder="1" applyAlignment="1">
      <alignment/>
    </xf>
    <xf numFmtId="169" fontId="5" fillId="49" borderId="0" xfId="104" applyNumberFormat="1" applyFont="1" applyFill="1" applyBorder="1" applyAlignment="1">
      <alignment vertical="center"/>
    </xf>
    <xf numFmtId="167" fontId="4" fillId="49" borderId="0" xfId="0" applyNumberFormat="1" applyFont="1" applyFill="1" applyBorder="1" applyAlignment="1">
      <alignment horizontal="center" vertical="center"/>
    </xf>
    <xf numFmtId="168" fontId="3" fillId="49" borderId="0" xfId="0" applyNumberFormat="1" applyFont="1" applyFill="1" applyBorder="1" applyAlignment="1" applyProtection="1">
      <alignment wrapText="1"/>
      <protection/>
    </xf>
    <xf numFmtId="0" fontId="3" fillId="49" borderId="0" xfId="117" applyFont="1" applyFill="1" applyBorder="1" applyAlignment="1">
      <alignment vertical="center"/>
      <protection/>
    </xf>
    <xf numFmtId="0" fontId="0" fillId="49" borderId="0" xfId="119" applyFont="1" applyFill="1">
      <alignment/>
      <protection/>
    </xf>
    <xf numFmtId="0" fontId="0" fillId="49" borderId="0" xfId="119" applyFont="1" applyFill="1" applyAlignment="1">
      <alignment/>
      <protection/>
    </xf>
    <xf numFmtId="168" fontId="7" fillId="49" borderId="0" xfId="119" applyNumberFormat="1" applyFont="1" applyFill="1" applyBorder="1" applyAlignment="1" applyProtection="1">
      <alignment horizontal="left"/>
      <protection/>
    </xf>
    <xf numFmtId="168" fontId="3" fillId="49" borderId="0" xfId="119" applyNumberFormat="1" applyFont="1" applyFill="1" applyBorder="1" applyAlignment="1" applyProtection="1">
      <alignment/>
      <protection/>
    </xf>
    <xf numFmtId="0" fontId="8" fillId="49" borderId="0" xfId="119" applyFont="1" applyFill="1">
      <alignment/>
      <protection/>
    </xf>
    <xf numFmtId="0" fontId="8" fillId="49" borderId="0" xfId="119" applyFont="1" applyFill="1" applyBorder="1">
      <alignment/>
      <protection/>
    </xf>
    <xf numFmtId="0" fontId="7" fillId="49" borderId="0" xfId="119" applyFont="1" applyFill="1" applyBorder="1" applyAlignment="1" applyProtection="1">
      <alignment horizontal="left"/>
      <protection/>
    </xf>
    <xf numFmtId="0" fontId="8" fillId="49" borderId="19" xfId="119" applyFont="1" applyFill="1" applyBorder="1">
      <alignment/>
      <protection/>
    </xf>
    <xf numFmtId="0" fontId="0" fillId="49" borderId="19" xfId="119" applyFont="1" applyFill="1" applyBorder="1">
      <alignment/>
      <protection/>
    </xf>
    <xf numFmtId="0" fontId="0" fillId="49" borderId="0" xfId="119" applyFont="1" applyFill="1" applyBorder="1">
      <alignment/>
      <protection/>
    </xf>
    <xf numFmtId="49" fontId="65" fillId="49" borderId="19" xfId="112" applyNumberFormat="1" applyFont="1" applyFill="1" applyBorder="1" applyAlignment="1">
      <alignment horizontal="center" vertical="center" wrapText="1"/>
    </xf>
    <xf numFmtId="0" fontId="5" fillId="49" borderId="0" xfId="119" applyFont="1" applyFill="1">
      <alignment/>
      <protection/>
    </xf>
    <xf numFmtId="0" fontId="3" fillId="49" borderId="0" xfId="119" applyFont="1" applyFill="1">
      <alignment/>
      <protection/>
    </xf>
    <xf numFmtId="168" fontId="4" fillId="49" borderId="0" xfId="119" applyNumberFormat="1" applyFont="1" applyFill="1" applyBorder="1" applyAlignment="1" applyProtection="1">
      <alignment horizontal="center"/>
      <protection/>
    </xf>
    <xf numFmtId="0" fontId="4" fillId="49" borderId="0" xfId="119" applyFont="1" applyFill="1" applyBorder="1" applyAlignment="1">
      <alignment/>
      <protection/>
    </xf>
    <xf numFmtId="0" fontId="2" fillId="49" borderId="0" xfId="119" applyFont="1" applyFill="1">
      <alignment/>
      <protection/>
    </xf>
    <xf numFmtId="0" fontId="4" fillId="49" borderId="0" xfId="119" applyFont="1" applyFill="1" applyAlignment="1">
      <alignment/>
      <protection/>
    </xf>
    <xf numFmtId="166" fontId="5" fillId="50" borderId="0" xfId="132" applyNumberFormat="1" applyFont="1" applyFill="1" applyBorder="1" applyAlignment="1">
      <alignment/>
      <protection/>
    </xf>
    <xf numFmtId="0" fontId="4" fillId="31" borderId="0" xfId="119" applyFont="1" applyFill="1" applyAlignment="1">
      <alignment horizontal="left"/>
      <protection/>
    </xf>
    <xf numFmtId="170" fontId="0" fillId="49" borderId="0" xfId="104" applyNumberFormat="1" applyFont="1" applyFill="1" applyBorder="1" applyAlignment="1">
      <alignment/>
    </xf>
    <xf numFmtId="0" fontId="0" fillId="49" borderId="0" xfId="129" applyFont="1" applyFill="1" applyBorder="1">
      <alignment/>
      <protection/>
    </xf>
    <xf numFmtId="0" fontId="3" fillId="49" borderId="0" xfId="119" applyFont="1" applyFill="1" applyBorder="1" applyAlignment="1" applyProtection="1">
      <alignment horizontal="left"/>
      <protection/>
    </xf>
    <xf numFmtId="0" fontId="3" fillId="49" borderId="0" xfId="130" applyFont="1" applyFill="1" applyBorder="1">
      <alignment/>
      <protection/>
    </xf>
    <xf numFmtId="0" fontId="0" fillId="49" borderId="0" xfId="130" applyFont="1" applyFill="1" applyBorder="1">
      <alignment/>
      <protection/>
    </xf>
    <xf numFmtId="170" fontId="0" fillId="49" borderId="0" xfId="104" applyNumberFormat="1" applyFont="1" applyFill="1" applyAlignment="1">
      <alignment/>
    </xf>
    <xf numFmtId="0" fontId="0" fillId="49" borderId="0" xfId="119" applyFont="1" applyFill="1" applyAlignment="1">
      <alignment horizontal="right"/>
      <protection/>
    </xf>
    <xf numFmtId="168" fontId="3" fillId="49" borderId="0" xfId="119" applyNumberFormat="1" applyFont="1" applyFill="1" applyBorder="1" applyAlignment="1" applyProtection="1">
      <alignment horizontal="left"/>
      <protection/>
    </xf>
    <xf numFmtId="169" fontId="0" fillId="49" borderId="0" xfId="104" applyNumberFormat="1" applyFont="1" applyFill="1" applyAlignment="1">
      <alignment/>
    </xf>
    <xf numFmtId="167" fontId="4" fillId="49" borderId="0" xfId="119" applyNumberFormat="1" applyFont="1" applyFill="1" applyBorder="1" applyAlignment="1">
      <alignment horizontal="center" vertical="center"/>
      <protection/>
    </xf>
    <xf numFmtId="170" fontId="4" fillId="49" borderId="19" xfId="104" applyNumberFormat="1" applyFont="1" applyFill="1" applyBorder="1" applyAlignment="1">
      <alignment/>
    </xf>
    <xf numFmtId="0" fontId="7" fillId="49" borderId="20" xfId="0" applyFont="1" applyFill="1" applyBorder="1" applyAlignment="1" applyProtection="1">
      <alignment horizontal="left"/>
      <protection/>
    </xf>
    <xf numFmtId="168" fontId="7" fillId="49" borderId="20" xfId="119" applyNumberFormat="1" applyFont="1" applyFill="1" applyBorder="1" applyAlignment="1" applyProtection="1">
      <alignment horizontal="left"/>
      <protection/>
    </xf>
    <xf numFmtId="0" fontId="7" fillId="49" borderId="20" xfId="119" applyFont="1" applyFill="1" applyBorder="1" applyAlignment="1" applyProtection="1">
      <alignment horizontal="left"/>
      <protection/>
    </xf>
    <xf numFmtId="168" fontId="7" fillId="49" borderId="20" xfId="0" applyNumberFormat="1" applyFont="1" applyFill="1" applyBorder="1" applyAlignment="1" applyProtection="1">
      <alignment horizontal="left"/>
      <protection/>
    </xf>
    <xf numFmtId="0" fontId="7" fillId="49" borderId="20" xfId="118" applyFont="1" applyFill="1" applyBorder="1" applyAlignment="1" applyProtection="1">
      <alignment horizontal="left"/>
      <protection/>
    </xf>
    <xf numFmtId="168" fontId="7" fillId="49" borderId="21" xfId="0" applyNumberFormat="1" applyFont="1" applyFill="1" applyBorder="1" applyAlignment="1" applyProtection="1">
      <alignment horizontal="left"/>
      <protection/>
    </xf>
    <xf numFmtId="0" fontId="54" fillId="49" borderId="22" xfId="99" applyFill="1" applyBorder="1" applyAlignment="1" applyProtection="1">
      <alignment horizontal="left"/>
      <protection/>
    </xf>
    <xf numFmtId="168" fontId="54" fillId="49" borderId="22" xfId="99" applyNumberFormat="1" applyFill="1" applyBorder="1" applyAlignment="1" applyProtection="1">
      <alignment horizontal="left"/>
      <protection/>
    </xf>
    <xf numFmtId="0" fontId="54" fillId="49" borderId="22" xfId="99" applyFill="1" applyBorder="1" applyAlignment="1" applyProtection="1">
      <alignment/>
      <protection/>
    </xf>
    <xf numFmtId="168" fontId="54" fillId="49" borderId="23" xfId="99" applyNumberFormat="1" applyFill="1" applyBorder="1" applyAlignment="1" applyProtection="1">
      <alignment horizontal="left"/>
      <protection/>
    </xf>
    <xf numFmtId="3" fontId="2" fillId="49" borderId="0" xfId="119" applyNumberFormat="1" applyFont="1" applyFill="1">
      <alignment/>
      <protection/>
    </xf>
    <xf numFmtId="0" fontId="2" fillId="49" borderId="0" xfId="119" applyFont="1" applyFill="1" applyBorder="1">
      <alignment/>
      <protection/>
    </xf>
    <xf numFmtId="3" fontId="2" fillId="49" borderId="0" xfId="119" applyNumberFormat="1" applyFont="1" applyFill="1" applyBorder="1" applyAlignment="1">
      <alignment horizontal="right"/>
      <protection/>
    </xf>
    <xf numFmtId="0" fontId="0" fillId="49" borderId="0" xfId="117" applyFont="1" applyFill="1" applyBorder="1" applyAlignment="1">
      <alignment wrapText="1"/>
      <protection/>
    </xf>
    <xf numFmtId="0" fontId="26" fillId="49" borderId="0" xfId="0" applyFont="1" applyFill="1" applyAlignment="1">
      <alignment/>
    </xf>
    <xf numFmtId="0" fontId="0" fillId="49" borderId="0" xfId="0" applyFill="1" applyAlignment="1">
      <alignment/>
    </xf>
    <xf numFmtId="0" fontId="26" fillId="49" borderId="20" xfId="0" applyFont="1" applyFill="1" applyBorder="1" applyAlignment="1">
      <alignment/>
    </xf>
    <xf numFmtId="0" fontId="26" fillId="49" borderId="22" xfId="0" applyFont="1" applyFill="1" applyBorder="1" applyAlignment="1">
      <alignment/>
    </xf>
    <xf numFmtId="0" fontId="4" fillId="49" borderId="0" xfId="0" applyFont="1" applyFill="1" applyAlignment="1">
      <alignment/>
    </xf>
    <xf numFmtId="169" fontId="4" fillId="49" borderId="19" xfId="104" applyNumberFormat="1" applyFont="1" applyFill="1" applyBorder="1" applyAlignment="1">
      <alignment/>
    </xf>
    <xf numFmtId="0" fontId="5" fillId="49" borderId="0" xfId="119" applyFont="1" applyFill="1" applyBorder="1">
      <alignment/>
      <protection/>
    </xf>
    <xf numFmtId="169" fontId="3" fillId="49" borderId="0" xfId="104" applyNumberFormat="1" applyFont="1" applyFill="1" applyBorder="1" applyAlignment="1">
      <alignment horizontal="center" vertical="center"/>
    </xf>
    <xf numFmtId="169" fontId="4" fillId="49" borderId="0" xfId="104" applyNumberFormat="1" applyFont="1" applyFill="1" applyBorder="1" applyAlignment="1">
      <alignment horizontal="right"/>
    </xf>
    <xf numFmtId="0" fontId="0" fillId="49" borderId="0" xfId="119" applyFont="1" applyFill="1" applyAlignment="1">
      <alignment vertical="top"/>
      <protection/>
    </xf>
    <xf numFmtId="3" fontId="4" fillId="49" borderId="0" xfId="104" applyNumberFormat="1" applyFont="1" applyFill="1" applyBorder="1" applyAlignment="1">
      <alignment horizontal="right"/>
    </xf>
    <xf numFmtId="0" fontId="0" fillId="49" borderId="0" xfId="117" applyFont="1" applyFill="1" applyAlignment="1">
      <alignment horizontal="center" vertical="center"/>
      <protection/>
    </xf>
    <xf numFmtId="168" fontId="7" fillId="49" borderId="0" xfId="0" applyNumberFormat="1" applyFont="1" applyFill="1" applyBorder="1" applyAlignment="1" applyProtection="1">
      <alignment horizontal="left" vertical="center"/>
      <protection/>
    </xf>
    <xf numFmtId="0" fontId="8" fillId="49" borderId="19" xfId="117" applyFont="1" applyFill="1" applyBorder="1" applyAlignment="1">
      <alignment horizontal="center" vertical="center"/>
      <protection/>
    </xf>
    <xf numFmtId="170" fontId="0" fillId="49" borderId="0" xfId="119" applyNumberFormat="1" applyFont="1" applyFill="1">
      <alignment/>
      <protection/>
    </xf>
    <xf numFmtId="3" fontId="3" fillId="49" borderId="0" xfId="119" applyNumberFormat="1" applyFont="1" applyFill="1">
      <alignment/>
      <protection/>
    </xf>
    <xf numFmtId="167" fontId="3" fillId="49" borderId="0" xfId="119" applyNumberFormat="1" applyFont="1" applyFill="1">
      <alignment/>
      <protection/>
    </xf>
    <xf numFmtId="0" fontId="3" fillId="49" borderId="0" xfId="119" applyFont="1" applyFill="1" applyAlignment="1">
      <alignment vertical="center" wrapText="1"/>
      <protection/>
    </xf>
    <xf numFmtId="49" fontId="5" fillId="49" borderId="19" xfId="112" applyNumberFormat="1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/>
    </xf>
    <xf numFmtId="0" fontId="0" fillId="49" borderId="19" xfId="0" applyFont="1" applyFill="1" applyBorder="1" applyAlignment="1">
      <alignment/>
    </xf>
    <xf numFmtId="170" fontId="7" fillId="49" borderId="0" xfId="119" applyNumberFormat="1" applyFont="1" applyFill="1" applyBorder="1" applyAlignment="1">
      <alignment/>
      <protection/>
    </xf>
    <xf numFmtId="0" fontId="6" fillId="49" borderId="19" xfId="0" applyFont="1" applyFill="1" applyBorder="1" applyAlignment="1">
      <alignment/>
    </xf>
    <xf numFmtId="169" fontId="4" fillId="49" borderId="0" xfId="104" applyNumberFormat="1" applyFont="1" applyFill="1" applyBorder="1" applyAlignment="1" applyProtection="1">
      <alignment horizontal="center"/>
      <protection/>
    </xf>
    <xf numFmtId="169" fontId="4" fillId="49" borderId="19" xfId="104" applyNumberFormat="1" applyFont="1" applyFill="1" applyBorder="1" applyAlignment="1" applyProtection="1">
      <alignment horizontal="center"/>
      <protection/>
    </xf>
    <xf numFmtId="169" fontId="4" fillId="51" borderId="0" xfId="104" applyNumberFormat="1" applyFont="1" applyFill="1" applyBorder="1" applyAlignment="1">
      <alignment/>
    </xf>
    <xf numFmtId="170" fontId="3" fillId="49" borderId="0" xfId="104" applyNumberFormat="1" applyFont="1" applyFill="1" applyAlignment="1">
      <alignment/>
    </xf>
    <xf numFmtId="164" fontId="0" fillId="49" borderId="0" xfId="117" applyNumberFormat="1" applyFont="1" applyFill="1">
      <alignment/>
      <protection/>
    </xf>
    <xf numFmtId="3" fontId="0" fillId="49" borderId="0" xfId="119" applyNumberFormat="1" applyFont="1" applyFill="1">
      <alignment/>
      <protection/>
    </xf>
    <xf numFmtId="0" fontId="6" fillId="49" borderId="24" xfId="0" applyFont="1" applyFill="1" applyBorder="1" applyAlignment="1">
      <alignment horizontal="center"/>
    </xf>
    <xf numFmtId="170" fontId="0" fillId="49" borderId="0" xfId="104" applyNumberFormat="1" applyFont="1" applyFill="1" applyAlignment="1">
      <alignment/>
    </xf>
    <xf numFmtId="0" fontId="7" fillId="49" borderId="0" xfId="119" applyFont="1" applyFill="1" applyBorder="1" applyAlignment="1">
      <alignment horizontal="left"/>
      <protection/>
    </xf>
    <xf numFmtId="168" fontId="4" fillId="52" borderId="0" xfId="119" applyNumberFormat="1" applyFont="1" applyFill="1" applyBorder="1" applyAlignment="1" applyProtection="1">
      <alignment horizontal="center"/>
      <protection/>
    </xf>
    <xf numFmtId="0" fontId="4" fillId="52" borderId="0" xfId="119" applyFont="1" applyFill="1" applyBorder="1" applyAlignment="1">
      <alignment/>
      <protection/>
    </xf>
    <xf numFmtId="169" fontId="4" fillId="52" borderId="0" xfId="104" applyNumberFormat="1" applyFont="1" applyFill="1" applyBorder="1" applyAlignment="1" applyProtection="1">
      <alignment horizontal="center"/>
      <protection/>
    </xf>
    <xf numFmtId="169" fontId="4" fillId="52" borderId="0" xfId="104" applyNumberFormat="1" applyFont="1" applyFill="1" applyBorder="1" applyAlignment="1">
      <alignment/>
    </xf>
    <xf numFmtId="0" fontId="3" fillId="49" borderId="0" xfId="119" applyFont="1" applyFill="1" applyAlignment="1">
      <alignment horizontal="center"/>
      <protection/>
    </xf>
    <xf numFmtId="169" fontId="3" fillId="49" borderId="0" xfId="104" applyNumberFormat="1" applyFont="1" applyFill="1" applyAlignment="1">
      <alignment/>
    </xf>
    <xf numFmtId="0" fontId="7" fillId="49" borderId="19" xfId="119" applyFont="1" applyFill="1" applyBorder="1" applyAlignment="1">
      <alignment horizontal="left"/>
      <protection/>
    </xf>
    <xf numFmtId="0" fontId="64" fillId="53" borderId="0" xfId="0" applyNumberFormat="1" applyFont="1" applyFill="1" applyBorder="1" applyAlignment="1">
      <alignment/>
    </xf>
    <xf numFmtId="170" fontId="0" fillId="49" borderId="0" xfId="0" applyNumberFormat="1" applyFont="1" applyFill="1" applyBorder="1" applyAlignment="1">
      <alignment/>
    </xf>
    <xf numFmtId="170" fontId="8" fillId="49" borderId="0" xfId="119" applyNumberFormat="1" applyFont="1" applyFill="1" applyBorder="1">
      <alignment/>
      <protection/>
    </xf>
    <xf numFmtId="170" fontId="64" fillId="53" borderId="0" xfId="104" applyNumberFormat="1" applyFont="1" applyFill="1" applyBorder="1" applyAlignment="1">
      <alignment/>
    </xf>
    <xf numFmtId="169" fontId="0" fillId="49" borderId="0" xfId="104" applyNumberFormat="1" applyFont="1" applyFill="1" applyAlignment="1">
      <alignment/>
    </xf>
    <xf numFmtId="169" fontId="8" fillId="49" borderId="0" xfId="104" applyNumberFormat="1" applyFont="1" applyFill="1" applyAlignment="1">
      <alignment/>
    </xf>
    <xf numFmtId="169" fontId="5" fillId="49" borderId="0" xfId="104" applyNumberFormat="1" applyFont="1" applyFill="1" applyAlignment="1">
      <alignment/>
    </xf>
    <xf numFmtId="165" fontId="0" fillId="49" borderId="0" xfId="104" applyFont="1" applyFill="1" applyAlignment="1">
      <alignment/>
    </xf>
    <xf numFmtId="170" fontId="0" fillId="49" borderId="0" xfId="104" applyNumberFormat="1" applyFont="1" applyFill="1" applyAlignment="1">
      <alignment/>
    </xf>
    <xf numFmtId="170" fontId="3" fillId="49" borderId="0" xfId="104" applyNumberFormat="1" applyFont="1" applyFill="1" applyBorder="1" applyAlignment="1" applyProtection="1">
      <alignment horizontal="left"/>
      <protection/>
    </xf>
    <xf numFmtId="170" fontId="0" fillId="49" borderId="19" xfId="0" applyNumberFormat="1" applyFont="1" applyFill="1" applyBorder="1" applyAlignment="1">
      <alignment/>
    </xf>
    <xf numFmtId="165" fontId="3" fillId="49" borderId="0" xfId="104" applyFont="1" applyFill="1" applyAlignment="1">
      <alignment/>
    </xf>
    <xf numFmtId="170" fontId="7" fillId="49" borderId="0" xfId="104" applyNumberFormat="1" applyFont="1" applyFill="1" applyBorder="1" applyAlignment="1">
      <alignment horizontal="left"/>
    </xf>
    <xf numFmtId="170" fontId="0" fillId="49" borderId="19" xfId="104" applyNumberFormat="1" applyFont="1" applyFill="1" applyBorder="1" applyAlignment="1">
      <alignment/>
    </xf>
    <xf numFmtId="3" fontId="7" fillId="49" borderId="0" xfId="119" applyNumberFormat="1" applyFont="1" applyFill="1" applyBorder="1" applyAlignment="1">
      <alignment horizontal="left"/>
      <protection/>
    </xf>
    <xf numFmtId="0" fontId="4" fillId="52" borderId="0" xfId="0" applyFont="1" applyFill="1" applyBorder="1" applyAlignment="1">
      <alignment/>
    </xf>
    <xf numFmtId="167" fontId="4" fillId="52" borderId="0" xfId="104" applyNumberFormat="1" applyFont="1" applyFill="1" applyBorder="1" applyAlignment="1">
      <alignment/>
    </xf>
    <xf numFmtId="170" fontId="0" fillId="49" borderId="19" xfId="119" applyNumberFormat="1" applyFont="1" applyFill="1" applyBorder="1">
      <alignment/>
      <protection/>
    </xf>
    <xf numFmtId="0" fontId="7" fillId="49" borderId="19" xfId="119" applyFont="1" applyFill="1" applyBorder="1" applyAlignment="1" applyProtection="1">
      <alignment horizontal="left"/>
      <protection/>
    </xf>
    <xf numFmtId="0" fontId="3" fillId="49" borderId="19" xfId="119" applyFont="1" applyFill="1" applyBorder="1" applyAlignment="1">
      <alignment horizontal="center" vertical="center"/>
      <protection/>
    </xf>
    <xf numFmtId="0" fontId="2" fillId="0" borderId="0" xfId="119" applyFont="1">
      <alignment/>
      <protection/>
    </xf>
    <xf numFmtId="3" fontId="6" fillId="49" borderId="19" xfId="119" applyNumberFormat="1" applyFont="1" applyFill="1" applyBorder="1" applyAlignment="1" applyProtection="1">
      <alignment/>
      <protection/>
    </xf>
    <xf numFmtId="0" fontId="0" fillId="49" borderId="0" xfId="119" applyFont="1" applyFill="1" applyAlignment="1">
      <alignment vertical="center"/>
      <protection/>
    </xf>
    <xf numFmtId="0" fontId="3" fillId="49" borderId="25" xfId="119" applyFont="1" applyFill="1" applyBorder="1" applyAlignment="1" applyProtection="1">
      <alignment vertical="center" wrapText="1"/>
      <protection/>
    </xf>
    <xf numFmtId="0" fontId="3" fillId="49" borderId="19" xfId="119" applyFont="1" applyFill="1" applyBorder="1" applyAlignment="1" applyProtection="1">
      <alignment vertical="center" wrapText="1"/>
      <protection/>
    </xf>
    <xf numFmtId="3" fontId="4" fillId="49" borderId="0" xfId="119" applyNumberFormat="1" applyFont="1" applyFill="1" applyBorder="1" applyAlignment="1">
      <alignment horizontal="right"/>
      <protection/>
    </xf>
    <xf numFmtId="0" fontId="4" fillId="49" borderId="0" xfId="119" applyFont="1" applyFill="1">
      <alignment/>
      <protection/>
    </xf>
    <xf numFmtId="0" fontId="0" fillId="49" borderId="0" xfId="119" applyFont="1" applyFill="1" applyAlignment="1">
      <alignment wrapText="1"/>
      <protection/>
    </xf>
    <xf numFmtId="170" fontId="0" fillId="49" borderId="0" xfId="119" applyNumberFormat="1" applyFont="1" applyFill="1" applyBorder="1">
      <alignment/>
      <protection/>
    </xf>
    <xf numFmtId="0" fontId="64" fillId="53" borderId="0" xfId="119" applyNumberFormat="1" applyFont="1" applyFill="1" applyBorder="1">
      <alignment/>
      <protection/>
    </xf>
    <xf numFmtId="170" fontId="3" fillId="49" borderId="0" xfId="119" applyNumberFormat="1" applyFont="1" applyFill="1" applyBorder="1" applyAlignment="1" applyProtection="1">
      <alignment horizontal="left"/>
      <protection/>
    </xf>
    <xf numFmtId="0" fontId="0" fillId="49" borderId="0" xfId="119" applyNumberFormat="1" applyFill="1" applyBorder="1">
      <alignment/>
      <protection/>
    </xf>
    <xf numFmtId="0" fontId="0" fillId="49" borderId="0" xfId="119" applyFill="1" applyBorder="1" applyAlignment="1">
      <alignment horizontal="left"/>
      <protection/>
    </xf>
    <xf numFmtId="0" fontId="64" fillId="53" borderId="0" xfId="119" applyFont="1" applyFill="1" applyBorder="1">
      <alignment/>
      <protection/>
    </xf>
    <xf numFmtId="1" fontId="4" fillId="50" borderId="0" xfId="132" applyNumberFormat="1" applyFont="1" applyFill="1" applyBorder="1" applyAlignment="1">
      <alignment/>
      <protection/>
    </xf>
    <xf numFmtId="0" fontId="64" fillId="0" borderId="26" xfId="119" applyFont="1" applyBorder="1" applyAlignment="1">
      <alignment horizontal="left"/>
      <protection/>
    </xf>
    <xf numFmtId="3" fontId="0" fillId="49" borderId="0" xfId="119" applyNumberFormat="1" applyFont="1" applyFill="1" applyBorder="1">
      <alignment/>
      <protection/>
    </xf>
    <xf numFmtId="43" fontId="0" fillId="49" borderId="0" xfId="0" applyNumberFormat="1" applyFill="1" applyAlignment="1">
      <alignment/>
    </xf>
    <xf numFmtId="43" fontId="0" fillId="49" borderId="0" xfId="0" applyNumberFormat="1" applyFill="1" applyBorder="1" applyAlignment="1">
      <alignment/>
    </xf>
    <xf numFmtId="167" fontId="5" fillId="49" borderId="0" xfId="119" applyNumberFormat="1" applyFont="1" applyFill="1" applyBorder="1" applyAlignment="1">
      <alignment horizontal="center" vertical="center" wrapText="1"/>
      <protection/>
    </xf>
    <xf numFmtId="172" fontId="2" fillId="49" borderId="0" xfId="0" applyNumberFormat="1" applyFont="1" applyFill="1" applyAlignment="1">
      <alignment/>
    </xf>
    <xf numFmtId="170" fontId="3" fillId="49" borderId="0" xfId="104" applyNumberFormat="1" applyFont="1" applyFill="1" applyBorder="1" applyAlignment="1" applyProtection="1">
      <alignment horizontal="right"/>
      <protection/>
    </xf>
    <xf numFmtId="0" fontId="3" fillId="49" borderId="0" xfId="119" applyFont="1" applyFill="1" applyBorder="1" applyAlignment="1" applyProtection="1">
      <alignment horizontal="right"/>
      <protection/>
    </xf>
    <xf numFmtId="0" fontId="0" fillId="49" borderId="0" xfId="119" applyFont="1" applyFill="1" applyAlignment="1">
      <alignment horizontal="right" wrapText="1"/>
      <protection/>
    </xf>
    <xf numFmtId="172" fontId="0" fillId="49" borderId="0" xfId="0" applyNumberFormat="1" applyFill="1" applyBorder="1" applyAlignment="1">
      <alignment/>
    </xf>
    <xf numFmtId="43" fontId="3" fillId="49" borderId="0" xfId="0" applyNumberFormat="1" applyFont="1" applyFill="1" applyBorder="1" applyAlignment="1" applyProtection="1">
      <alignment horizontal="left"/>
      <protection/>
    </xf>
    <xf numFmtId="166" fontId="4" fillId="49" borderId="0" xfId="132" applyNumberFormat="1" applyFont="1" applyFill="1" applyBorder="1" applyAlignment="1">
      <alignment/>
      <protection/>
    </xf>
    <xf numFmtId="3" fontId="7" fillId="49" borderId="19" xfId="119" applyNumberFormat="1" applyFont="1" applyFill="1" applyBorder="1" applyAlignment="1">
      <alignment horizontal="left"/>
      <protection/>
    </xf>
    <xf numFmtId="166" fontId="0" fillId="49" borderId="0" xfId="119" applyNumberFormat="1" applyFont="1" applyFill="1">
      <alignment/>
      <protection/>
    </xf>
    <xf numFmtId="0" fontId="66" fillId="49" borderId="0" xfId="119" applyFont="1" applyFill="1">
      <alignment/>
      <protection/>
    </xf>
    <xf numFmtId="0" fontId="67" fillId="49" borderId="0" xfId="119" applyFont="1" applyFill="1">
      <alignment/>
      <protection/>
    </xf>
    <xf numFmtId="1" fontId="0" fillId="49" borderId="0" xfId="130" applyNumberFormat="1" applyFont="1" applyFill="1" applyBorder="1">
      <alignment/>
      <protection/>
    </xf>
    <xf numFmtId="0" fontId="7" fillId="49" borderId="19" xfId="119" applyFont="1" applyFill="1" applyBorder="1" applyAlignment="1">
      <alignment horizontal="left" vertical="top"/>
      <protection/>
    </xf>
    <xf numFmtId="0" fontId="0" fillId="49" borderId="0" xfId="117" applyFont="1" applyFill="1" applyAlignment="1">
      <alignment horizontal="left" vertical="top"/>
      <protection/>
    </xf>
    <xf numFmtId="168" fontId="3" fillId="49" borderId="0" xfId="0" applyNumberFormat="1" applyFont="1" applyFill="1" applyBorder="1" applyAlignment="1" applyProtection="1">
      <alignment horizontal="left" vertical="top"/>
      <protection/>
    </xf>
    <xf numFmtId="168" fontId="7" fillId="49" borderId="19" xfId="117" applyNumberFormat="1" applyFont="1" applyFill="1" applyBorder="1" applyAlignment="1" applyProtection="1">
      <alignment horizontal="left" vertical="top"/>
      <protection/>
    </xf>
    <xf numFmtId="0" fontId="3" fillId="49" borderId="19" xfId="0" applyFont="1" applyFill="1" applyBorder="1" applyAlignment="1">
      <alignment horizontal="center" vertical="center"/>
    </xf>
    <xf numFmtId="0" fontId="0" fillId="49" borderId="0" xfId="0" applyFont="1" applyFill="1" applyBorder="1" applyAlignment="1">
      <alignment/>
    </xf>
    <xf numFmtId="170" fontId="0" fillId="49" borderId="0" xfId="0" applyNumberFormat="1" applyFont="1" applyFill="1" applyAlignment="1">
      <alignment/>
    </xf>
    <xf numFmtId="174" fontId="0" fillId="49" borderId="0" xfId="139" applyNumberFormat="1" applyFont="1" applyFill="1" applyAlignment="1">
      <alignment/>
    </xf>
    <xf numFmtId="3" fontId="8" fillId="49" borderId="0" xfId="119" applyNumberFormat="1" applyFont="1" applyFill="1" applyBorder="1">
      <alignment/>
      <protection/>
    </xf>
    <xf numFmtId="0" fontId="5" fillId="49" borderId="19" xfId="119" applyFont="1" applyFill="1" applyBorder="1">
      <alignment/>
      <protection/>
    </xf>
    <xf numFmtId="0" fontId="5" fillId="49" borderId="19" xfId="119" applyFont="1" applyFill="1" applyBorder="1" applyAlignment="1">
      <alignment wrapText="1"/>
      <protection/>
    </xf>
    <xf numFmtId="166" fontId="3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 vertical="center"/>
    </xf>
    <xf numFmtId="0" fontId="4" fillId="49" borderId="0" xfId="119" applyFont="1" applyFill="1" applyBorder="1" applyAlignment="1">
      <alignment wrapText="1"/>
      <protection/>
    </xf>
    <xf numFmtId="0" fontId="3" fillId="49" borderId="0" xfId="0" applyFont="1" applyFill="1" applyBorder="1" applyAlignment="1">
      <alignment/>
    </xf>
    <xf numFmtId="169" fontId="3" fillId="49" borderId="0" xfId="104" applyNumberFormat="1" applyFont="1" applyFill="1" applyBorder="1" applyAlignment="1">
      <alignment vertical="center" wrapText="1"/>
    </xf>
    <xf numFmtId="170" fontId="0" fillId="49" borderId="0" xfId="104" applyNumberFormat="1" applyFont="1" applyFill="1" applyBorder="1" applyAlignment="1">
      <alignment horizontal="left" vertical="center" wrapText="1"/>
    </xf>
    <xf numFmtId="169" fontId="0" fillId="49" borderId="0" xfId="104" applyNumberFormat="1" applyFont="1" applyFill="1" applyBorder="1" applyAlignment="1">
      <alignment horizontal="left" vertical="center" wrapText="1"/>
    </xf>
    <xf numFmtId="0" fontId="3" fillId="52" borderId="0" xfId="123" applyFont="1" applyFill="1" applyBorder="1" applyAlignment="1">
      <alignment horizontal="left"/>
      <protection/>
    </xf>
    <xf numFmtId="0" fontId="0" fillId="49" borderId="0" xfId="119" applyFont="1" applyFill="1" applyAlignment="1">
      <alignment horizontal="center"/>
      <protection/>
    </xf>
    <xf numFmtId="0" fontId="8" fillId="49" borderId="0" xfId="119" applyFont="1" applyFill="1" applyAlignment="1">
      <alignment horizontal="center"/>
      <protection/>
    </xf>
    <xf numFmtId="3" fontId="8" fillId="49" borderId="0" xfId="119" applyNumberFormat="1" applyFont="1" applyFill="1" applyBorder="1" applyAlignment="1">
      <alignment horizontal="center"/>
      <protection/>
    </xf>
    <xf numFmtId="166" fontId="3" fillId="49" borderId="0" xfId="104" applyNumberFormat="1" applyFont="1" applyFill="1" applyBorder="1" applyAlignment="1">
      <alignment horizontal="center" vertical="center"/>
    </xf>
    <xf numFmtId="166" fontId="3" fillId="54" borderId="0" xfId="104" applyNumberFormat="1" applyFont="1" applyFill="1" applyAlignment="1">
      <alignment horizontal="center" vertical="center"/>
    </xf>
    <xf numFmtId="166" fontId="0" fillId="49" borderId="19" xfId="104" applyNumberFormat="1" applyFont="1" applyFill="1" applyBorder="1" applyAlignment="1">
      <alignment horizontal="center" vertical="center"/>
    </xf>
    <xf numFmtId="0" fontId="0" fillId="49" borderId="0" xfId="0" applyFont="1" applyFill="1" applyAlignment="1">
      <alignment horizontal="center"/>
    </xf>
    <xf numFmtId="167" fontId="3" fillId="54" borderId="0" xfId="104" applyNumberFormat="1" applyFont="1" applyFill="1" applyAlignment="1">
      <alignment horizontal="center" vertical="center"/>
    </xf>
    <xf numFmtId="0" fontId="6" fillId="49" borderId="24" xfId="0" applyFont="1" applyFill="1" applyBorder="1" applyAlignment="1">
      <alignment horizontal="center"/>
    </xf>
    <xf numFmtId="170" fontId="7" fillId="49" borderId="19" xfId="119" applyNumberFormat="1" applyFont="1" applyFill="1" applyBorder="1" applyAlignment="1">
      <alignment horizontal="left"/>
      <protection/>
    </xf>
    <xf numFmtId="0" fontId="0" fillId="49" borderId="0" xfId="117" applyFont="1" applyFill="1" applyAlignment="1">
      <alignment horizontal="center"/>
      <protection/>
    </xf>
    <xf numFmtId="170" fontId="5" fillId="50" borderId="0" xfId="104" applyNumberFormat="1" applyFont="1" applyFill="1" applyBorder="1" applyAlignment="1">
      <alignment horizontal="center"/>
    </xf>
    <xf numFmtId="0" fontId="8" fillId="49" borderId="0" xfId="117" applyFont="1" applyFill="1" applyAlignment="1">
      <alignment horizontal="center"/>
      <protection/>
    </xf>
    <xf numFmtId="3" fontId="0" fillId="49" borderId="0" xfId="0" applyNumberFormat="1" applyFont="1" applyFill="1" applyAlignment="1">
      <alignment/>
    </xf>
    <xf numFmtId="3" fontId="0" fillId="49" borderId="0" xfId="117" applyNumberFormat="1" applyFont="1" applyFill="1">
      <alignment/>
      <protection/>
    </xf>
    <xf numFmtId="0" fontId="0" fillId="49" borderId="0" xfId="104" applyNumberFormat="1" applyFont="1" applyFill="1" applyBorder="1" applyAlignment="1">
      <alignment horizontal="center" vertical="center" wrapText="1"/>
    </xf>
    <xf numFmtId="170" fontId="0" fillId="49" borderId="0" xfId="104" applyNumberFormat="1" applyFont="1" applyFill="1" applyBorder="1" applyAlignment="1">
      <alignment horizontal="center" vertical="center" wrapText="1"/>
    </xf>
    <xf numFmtId="3" fontId="3" fillId="49" borderId="0" xfId="119" applyNumberFormat="1" applyFont="1" applyFill="1" applyBorder="1">
      <alignment/>
      <protection/>
    </xf>
    <xf numFmtId="0" fontId="0" fillId="49" borderId="0" xfId="119" applyFont="1" applyFill="1" applyBorder="1" applyAlignment="1">
      <alignment vertical="center"/>
      <protection/>
    </xf>
    <xf numFmtId="3" fontId="0" fillId="49" borderId="0" xfId="119" applyNumberFormat="1" applyFont="1" applyFill="1" applyBorder="1" applyAlignment="1">
      <alignment vertical="center"/>
      <protection/>
    </xf>
    <xf numFmtId="0" fontId="3" fillId="49" borderId="0" xfId="119" applyFont="1" applyFill="1" applyBorder="1">
      <alignment/>
      <protection/>
    </xf>
    <xf numFmtId="0" fontId="4" fillId="49" borderId="0" xfId="0" applyFont="1" applyFill="1" applyBorder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119" applyFont="1" applyFill="1">
      <alignment/>
      <protection/>
    </xf>
    <xf numFmtId="0" fontId="0" fillId="49" borderId="0" xfId="119" applyFont="1" applyFill="1" applyBorder="1">
      <alignment/>
      <protection/>
    </xf>
    <xf numFmtId="0" fontId="0" fillId="49" borderId="0" xfId="0" applyFill="1" applyAlignment="1">
      <alignment vertical="center" wrapText="1"/>
    </xf>
    <xf numFmtId="170" fontId="0" fillId="49" borderId="0" xfId="104" applyNumberFormat="1" applyFont="1" applyFill="1" applyAlignment="1">
      <alignment vertical="center" wrapText="1"/>
    </xf>
    <xf numFmtId="0" fontId="0" fillId="49" borderId="0" xfId="104" applyNumberFormat="1" applyFont="1" applyFill="1" applyBorder="1" applyAlignment="1">
      <alignment horizontal="left" vertical="top" wrapText="1"/>
    </xf>
    <xf numFmtId="166" fontId="0" fillId="49" borderId="0" xfId="104" applyNumberFormat="1" applyFont="1" applyFill="1" applyAlignment="1">
      <alignment horizontal="center" vertical="center"/>
    </xf>
    <xf numFmtId="166" fontId="0" fillId="49" borderId="0" xfId="104" applyNumberFormat="1" applyFont="1" applyFill="1" applyBorder="1" applyAlignment="1">
      <alignment horizontal="center" vertical="center"/>
    </xf>
    <xf numFmtId="3" fontId="68" fillId="50" borderId="0" xfId="104" applyNumberFormat="1" applyFont="1" applyFill="1" applyBorder="1" applyAlignment="1">
      <alignment/>
    </xf>
    <xf numFmtId="0" fontId="0" fillId="49" borderId="0" xfId="0" applyFont="1" applyFill="1" applyAlignment="1">
      <alignment vertical="center" wrapText="1"/>
    </xf>
    <xf numFmtId="170" fontId="3" fillId="49" borderId="0" xfId="119" applyNumberFormat="1" applyFont="1" applyFill="1">
      <alignment/>
      <protection/>
    </xf>
    <xf numFmtId="165" fontId="4" fillId="49" borderId="0" xfId="104" applyFont="1" applyFill="1" applyAlignment="1">
      <alignment/>
    </xf>
    <xf numFmtId="0" fontId="4" fillId="49" borderId="0" xfId="119" applyFont="1" applyFill="1" applyBorder="1">
      <alignment/>
      <protection/>
    </xf>
    <xf numFmtId="0" fontId="4" fillId="55" borderId="0" xfId="119" applyFont="1" applyFill="1" applyBorder="1">
      <alignment/>
      <protection/>
    </xf>
    <xf numFmtId="166" fontId="4" fillId="50" borderId="0" xfId="132" applyNumberFormat="1" applyFont="1" applyFill="1" applyBorder="1" applyAlignment="1">
      <alignment/>
      <protection/>
    </xf>
    <xf numFmtId="0" fontId="3" fillId="49" borderId="19" xfId="0" applyFont="1" applyFill="1" applyBorder="1" applyAlignment="1">
      <alignment horizontal="center" vertical="center"/>
    </xf>
    <xf numFmtId="170" fontId="0" fillId="49" borderId="0" xfId="104" applyNumberFormat="1" applyFont="1" applyFill="1" applyBorder="1" applyAlignment="1">
      <alignment horizontal="left" vertical="center"/>
    </xf>
    <xf numFmtId="3" fontId="69" fillId="0" borderId="0" xfId="0" applyNumberFormat="1" applyFont="1" applyAlignment="1">
      <alignment/>
    </xf>
    <xf numFmtId="4" fontId="0" fillId="49" borderId="0" xfId="0" applyNumberFormat="1" applyFill="1" applyAlignment="1">
      <alignment/>
    </xf>
    <xf numFmtId="4" fontId="0" fillId="49" borderId="0" xfId="0" applyNumberFormat="1" applyFont="1" applyFill="1" applyAlignment="1">
      <alignment/>
    </xf>
    <xf numFmtId="3" fontId="0" fillId="49" borderId="0" xfId="130" applyNumberFormat="1" applyFont="1" applyFill="1" applyBorder="1">
      <alignment/>
      <protection/>
    </xf>
    <xf numFmtId="3" fontId="4" fillId="49" borderId="0" xfId="110" applyNumberFormat="1" applyFont="1" applyFill="1" applyBorder="1" applyAlignment="1">
      <alignment/>
    </xf>
    <xf numFmtId="167" fontId="4" fillId="49" borderId="0" xfId="110" applyNumberFormat="1" applyFont="1" applyFill="1" applyBorder="1" applyAlignment="1">
      <alignment horizontal="right"/>
    </xf>
    <xf numFmtId="167" fontId="4" fillId="49" borderId="0" xfId="110" applyNumberFormat="1" applyFont="1" applyFill="1" applyBorder="1" applyAlignment="1">
      <alignment/>
    </xf>
    <xf numFmtId="166" fontId="5" fillId="50" borderId="25" xfId="132" applyNumberFormat="1" applyFont="1" applyFill="1" applyBorder="1" applyAlignment="1">
      <alignment/>
      <protection/>
    </xf>
    <xf numFmtId="1" fontId="4" fillId="52" borderId="0" xfId="119" applyNumberFormat="1" applyFont="1" applyFill="1" applyBorder="1">
      <alignment/>
      <protection/>
    </xf>
    <xf numFmtId="164" fontId="3" fillId="49" borderId="0" xfId="117" applyNumberFormat="1" applyFont="1" applyFill="1">
      <alignment/>
      <protection/>
    </xf>
    <xf numFmtId="167" fontId="5" fillId="49" borderId="0" xfId="0" applyNumberFormat="1" applyFont="1" applyFill="1" applyBorder="1" applyAlignment="1">
      <alignment horizontal="center" vertical="center"/>
    </xf>
    <xf numFmtId="166" fontId="0" fillId="49" borderId="0" xfId="119" applyNumberFormat="1" applyFont="1" applyFill="1" applyAlignment="1">
      <alignment horizontal="center" vertical="center"/>
      <protection/>
    </xf>
    <xf numFmtId="164" fontId="4" fillId="49" borderId="0" xfId="119" applyNumberFormat="1" applyFont="1" applyFill="1" applyBorder="1">
      <alignment/>
      <protection/>
    </xf>
    <xf numFmtId="164" fontId="4" fillId="49" borderId="19" xfId="119" applyNumberFormat="1" applyFont="1" applyFill="1" applyBorder="1">
      <alignment/>
      <protection/>
    </xf>
    <xf numFmtId="0" fontId="6" fillId="49" borderId="19" xfId="119" applyFont="1" applyFill="1" applyBorder="1" applyAlignment="1">
      <alignment horizontal="center"/>
      <protection/>
    </xf>
    <xf numFmtId="0" fontId="3" fillId="49" borderId="19" xfId="0" applyFont="1" applyFill="1" applyBorder="1" applyAlignment="1">
      <alignment horizontal="center" vertical="center"/>
    </xf>
    <xf numFmtId="0" fontId="3" fillId="49" borderId="24" xfId="119" applyFont="1" applyFill="1" applyBorder="1" applyAlignment="1">
      <alignment horizontal="center" vertical="center"/>
      <protection/>
    </xf>
    <xf numFmtId="3" fontId="3" fillId="49" borderId="0" xfId="130" applyNumberFormat="1" applyFont="1" applyFill="1" applyBorder="1">
      <alignment/>
      <protection/>
    </xf>
    <xf numFmtId="170" fontId="3" fillId="49" borderId="0" xfId="119" applyNumberFormat="1" applyFont="1" applyFill="1" applyBorder="1">
      <alignment/>
      <protection/>
    </xf>
    <xf numFmtId="0" fontId="70" fillId="49" borderId="0" xfId="0" applyFont="1" applyFill="1" applyBorder="1" applyAlignment="1">
      <alignment vertical="center" wrapText="1"/>
    </xf>
    <xf numFmtId="167" fontId="0" fillId="49" borderId="19" xfId="119" applyNumberFormat="1" applyFont="1" applyFill="1" applyBorder="1" applyAlignment="1">
      <alignment horizontal="right"/>
      <protection/>
    </xf>
    <xf numFmtId="1" fontId="3" fillId="50" borderId="0" xfId="132" applyNumberFormat="1" applyFont="1" applyFill="1" applyBorder="1" applyAlignment="1">
      <alignment/>
      <protection/>
    </xf>
    <xf numFmtId="170" fontId="4" fillId="49" borderId="0" xfId="119" applyNumberFormat="1" applyFont="1" applyFill="1" applyBorder="1">
      <alignment/>
      <protection/>
    </xf>
    <xf numFmtId="170" fontId="5" fillId="49" borderId="0" xfId="119" applyNumberFormat="1" applyFont="1" applyFill="1" applyBorder="1">
      <alignment/>
      <protection/>
    </xf>
    <xf numFmtId="3" fontId="0" fillId="49" borderId="0" xfId="119" applyNumberFormat="1" applyFont="1" applyFill="1" applyAlignment="1">
      <alignment wrapText="1"/>
      <protection/>
    </xf>
    <xf numFmtId="170" fontId="0" fillId="49" borderId="0" xfId="0" applyNumberFormat="1" applyFont="1" applyFill="1" applyAlignment="1">
      <alignment/>
    </xf>
    <xf numFmtId="3" fontId="0" fillId="49" borderId="0" xfId="0" applyNumberFormat="1" applyFont="1" applyFill="1" applyBorder="1" applyAlignment="1">
      <alignment/>
    </xf>
    <xf numFmtId="3" fontId="4" fillId="49" borderId="0" xfId="117" applyNumberFormat="1" applyFont="1" applyFill="1" applyBorder="1">
      <alignment/>
      <protection/>
    </xf>
    <xf numFmtId="0" fontId="3" fillId="49" borderId="0" xfId="0" applyFont="1" applyFill="1" applyAlignment="1">
      <alignment horizontal="right"/>
    </xf>
    <xf numFmtId="0" fontId="0" fillId="52" borderId="0" xfId="0" applyFont="1" applyFill="1" applyBorder="1" applyAlignment="1">
      <alignment/>
    </xf>
    <xf numFmtId="0" fontId="0" fillId="52" borderId="19" xfId="0" applyFont="1" applyFill="1" applyBorder="1" applyAlignment="1">
      <alignment/>
    </xf>
    <xf numFmtId="0" fontId="5" fillId="49" borderId="0" xfId="119" applyFont="1" applyFill="1">
      <alignment/>
      <protection/>
    </xf>
    <xf numFmtId="0" fontId="2" fillId="49" borderId="0" xfId="119" applyFont="1" applyFill="1">
      <alignment/>
      <protection/>
    </xf>
    <xf numFmtId="3" fontId="3" fillId="49" borderId="0" xfId="119" applyNumberFormat="1" applyFont="1" applyFill="1">
      <alignment/>
      <protection/>
    </xf>
    <xf numFmtId="164" fontId="5" fillId="49" borderId="0" xfId="119" applyNumberFormat="1" applyFont="1" applyFill="1" applyBorder="1">
      <alignment/>
      <protection/>
    </xf>
    <xf numFmtId="0" fontId="0" fillId="52" borderId="19" xfId="119" applyFont="1" applyFill="1" applyBorder="1">
      <alignment/>
      <protection/>
    </xf>
    <xf numFmtId="166" fontId="3" fillId="49" borderId="0" xfId="130" applyNumberFormat="1" applyFont="1" applyFill="1" applyBorder="1">
      <alignment/>
      <protection/>
    </xf>
    <xf numFmtId="0" fontId="0" fillId="49" borderId="0" xfId="104" applyNumberFormat="1" applyFont="1" applyFill="1" applyBorder="1" applyAlignment="1">
      <alignment horizontal="left" vertical="center" wrapText="1"/>
    </xf>
    <xf numFmtId="170" fontId="0" fillId="52" borderId="0" xfId="104" applyNumberFormat="1" applyFont="1" applyFill="1" applyAlignment="1">
      <alignment/>
    </xf>
    <xf numFmtId="170" fontId="3" fillId="49" borderId="0" xfId="104" applyNumberFormat="1" applyFont="1" applyFill="1" applyBorder="1" applyAlignment="1">
      <alignment/>
    </xf>
    <xf numFmtId="169" fontId="3" fillId="49" borderId="0" xfId="104" applyNumberFormat="1" applyFont="1" applyFill="1" applyBorder="1" applyAlignment="1">
      <alignment horizontal="right"/>
    </xf>
    <xf numFmtId="166" fontId="3" fillId="50" borderId="0" xfId="132" applyNumberFormat="1" applyFont="1" applyFill="1" applyBorder="1" applyAlignment="1">
      <alignment/>
      <protection/>
    </xf>
    <xf numFmtId="167" fontId="3" fillId="50" borderId="0" xfId="104" applyNumberFormat="1" applyFont="1" applyFill="1" applyBorder="1" applyAlignment="1">
      <alignment horizontal="right"/>
    </xf>
    <xf numFmtId="167" fontId="3" fillId="50" borderId="0" xfId="104" applyNumberFormat="1" applyFont="1" applyFill="1" applyBorder="1" applyAlignment="1">
      <alignment/>
    </xf>
    <xf numFmtId="166" fontId="3" fillId="50" borderId="0" xfId="132" applyNumberFormat="1" applyFont="1" applyFill="1" applyBorder="1" applyAlignment="1">
      <alignment horizontal="right"/>
      <protection/>
    </xf>
    <xf numFmtId="167" fontId="3" fillId="52" borderId="0" xfId="104" applyNumberFormat="1" applyFont="1" applyFill="1" applyBorder="1" applyAlignment="1">
      <alignment horizontal="right"/>
    </xf>
    <xf numFmtId="167" fontId="3" fillId="52" borderId="0" xfId="104" applyNumberFormat="1" applyFont="1" applyFill="1" applyBorder="1" applyAlignment="1">
      <alignment/>
    </xf>
    <xf numFmtId="167" fontId="3" fillId="49" borderId="0" xfId="104" applyNumberFormat="1" applyFont="1" applyFill="1" applyBorder="1" applyAlignment="1">
      <alignment horizontal="right"/>
    </xf>
    <xf numFmtId="167" fontId="3" fillId="49" borderId="0" xfId="104" applyNumberFormat="1" applyFont="1" applyFill="1" applyBorder="1" applyAlignment="1">
      <alignment/>
    </xf>
    <xf numFmtId="0" fontId="0" fillId="52" borderId="0" xfId="119" applyFont="1" applyFill="1" applyBorder="1">
      <alignment/>
      <protection/>
    </xf>
    <xf numFmtId="169" fontId="0" fillId="52" borderId="0" xfId="104" applyNumberFormat="1" applyFont="1" applyFill="1" applyBorder="1" applyAlignment="1">
      <alignment horizontal="right"/>
    </xf>
    <xf numFmtId="167" fontId="0" fillId="52" borderId="0" xfId="104" applyNumberFormat="1" applyFont="1" applyFill="1" applyBorder="1" applyAlignment="1">
      <alignment/>
    </xf>
    <xf numFmtId="169" fontId="0" fillId="49" borderId="0" xfId="104" applyNumberFormat="1" applyFont="1" applyFill="1" applyBorder="1" applyAlignment="1">
      <alignment horizontal="right"/>
    </xf>
    <xf numFmtId="167" fontId="0" fillId="49" borderId="0" xfId="104" applyNumberFormat="1" applyFont="1" applyFill="1" applyBorder="1" applyAlignment="1">
      <alignment/>
    </xf>
    <xf numFmtId="167" fontId="0" fillId="49" borderId="0" xfId="104" applyNumberFormat="1" applyFont="1" applyFill="1" applyBorder="1" applyAlignment="1">
      <alignment horizontal="right"/>
    </xf>
    <xf numFmtId="169" fontId="0" fillId="52" borderId="19" xfId="104" applyNumberFormat="1" applyFont="1" applyFill="1" applyBorder="1" applyAlignment="1">
      <alignment horizontal="right"/>
    </xf>
    <xf numFmtId="167" fontId="0" fillId="52" borderId="19" xfId="104" applyNumberFormat="1" applyFont="1" applyFill="1" applyBorder="1" applyAlignment="1">
      <alignment/>
    </xf>
    <xf numFmtId="167" fontId="0" fillId="49" borderId="19" xfId="104" applyNumberFormat="1" applyFont="1" applyFill="1" applyBorder="1" applyAlignment="1">
      <alignment horizontal="right"/>
    </xf>
    <xf numFmtId="167" fontId="0" fillId="52" borderId="19" xfId="104" applyNumberFormat="1" applyFont="1" applyFill="1" applyBorder="1" applyAlignment="1">
      <alignment horizontal="right"/>
    </xf>
    <xf numFmtId="167" fontId="3" fillId="50" borderId="0" xfId="110" applyNumberFormat="1" applyFont="1" applyFill="1" applyBorder="1" applyAlignment="1">
      <alignment/>
    </xf>
    <xf numFmtId="167" fontId="71" fillId="50" borderId="0" xfId="110" applyNumberFormat="1" applyFont="1" applyFill="1" applyBorder="1" applyAlignment="1">
      <alignment/>
    </xf>
    <xf numFmtId="167" fontId="3" fillId="52" borderId="0" xfId="110" applyNumberFormat="1" applyFont="1" applyFill="1" applyBorder="1" applyAlignment="1">
      <alignment/>
    </xf>
    <xf numFmtId="167" fontId="71" fillId="49" borderId="0" xfId="110" applyNumberFormat="1" applyFont="1" applyFill="1" applyBorder="1" applyAlignment="1">
      <alignment/>
    </xf>
    <xf numFmtId="167" fontId="3" fillId="55" borderId="0" xfId="110" applyNumberFormat="1" applyFont="1" applyFill="1" applyBorder="1" applyAlignment="1">
      <alignment/>
    </xf>
    <xf numFmtId="167" fontId="3" fillId="49" borderId="0" xfId="110" applyNumberFormat="1" applyFont="1" applyFill="1" applyBorder="1" applyAlignment="1">
      <alignment/>
    </xf>
    <xf numFmtId="167" fontId="0" fillId="52" borderId="0" xfId="110" applyNumberFormat="1" applyFont="1" applyFill="1" applyBorder="1" applyAlignment="1">
      <alignment horizontal="right"/>
    </xf>
    <xf numFmtId="167" fontId="0" fillId="49" borderId="0" xfId="110" applyNumberFormat="1" applyFont="1" applyFill="1" applyBorder="1" applyAlignment="1">
      <alignment horizontal="right"/>
    </xf>
    <xf numFmtId="167" fontId="0" fillId="52" borderId="19" xfId="110" applyNumberFormat="1" applyFont="1" applyFill="1" applyBorder="1" applyAlignment="1">
      <alignment horizontal="right"/>
    </xf>
    <xf numFmtId="164" fontId="0" fillId="49" borderId="0" xfId="119" applyNumberFormat="1" applyFont="1" applyFill="1" applyBorder="1">
      <alignment/>
      <protection/>
    </xf>
    <xf numFmtId="0" fontId="3" fillId="49" borderId="0" xfId="119" applyFont="1" applyFill="1" applyBorder="1" applyAlignment="1">
      <alignment/>
      <protection/>
    </xf>
    <xf numFmtId="169" fontId="3" fillId="50" borderId="0" xfId="104" applyNumberFormat="1" applyFont="1" applyFill="1" applyBorder="1" applyAlignment="1">
      <alignment horizontal="right"/>
    </xf>
    <xf numFmtId="166" fontId="3" fillId="50" borderId="0" xfId="104" applyNumberFormat="1" applyFont="1" applyFill="1" applyBorder="1" applyAlignment="1">
      <alignment horizontal="right"/>
    </xf>
    <xf numFmtId="173" fontId="3" fillId="49" borderId="0" xfId="119" applyNumberFormat="1" applyFont="1" applyFill="1" applyBorder="1">
      <alignment/>
      <protection/>
    </xf>
    <xf numFmtId="169" fontId="3" fillId="50" borderId="0" xfId="104" applyNumberFormat="1" applyFont="1" applyFill="1" applyBorder="1" applyAlignment="1">
      <alignment/>
    </xf>
    <xf numFmtId="168" fontId="0" fillId="55" borderId="0" xfId="119" applyNumberFormat="1" applyFont="1" applyFill="1" applyBorder="1" applyAlignment="1" applyProtection="1">
      <alignment horizontal="center"/>
      <protection/>
    </xf>
    <xf numFmtId="0" fontId="0" fillId="55" borderId="0" xfId="119" applyFont="1" applyFill="1" applyBorder="1" applyAlignment="1">
      <alignment/>
      <protection/>
    </xf>
    <xf numFmtId="169" fontId="0" fillId="52" borderId="0" xfId="104" applyNumberFormat="1" applyFont="1" applyFill="1" applyBorder="1" applyAlignment="1" applyProtection="1">
      <alignment horizontal="right"/>
      <protection/>
    </xf>
    <xf numFmtId="166" fontId="0" fillId="52" borderId="0" xfId="104" applyNumberFormat="1" applyFont="1" applyFill="1" applyBorder="1" applyAlignment="1">
      <alignment horizontal="right"/>
    </xf>
    <xf numFmtId="167" fontId="0" fillId="49" borderId="0" xfId="119" applyNumberFormat="1" applyFont="1" applyFill="1" applyBorder="1" applyAlignment="1">
      <alignment horizontal="right" vertical="center"/>
      <protection/>
    </xf>
    <xf numFmtId="173" fontId="0" fillId="49" borderId="0" xfId="119" applyNumberFormat="1" applyFont="1" applyFill="1" applyBorder="1" applyAlignment="1">
      <alignment horizontal="right"/>
      <protection/>
    </xf>
    <xf numFmtId="170" fontId="0" fillId="49" borderId="0" xfId="104" applyNumberFormat="1" applyFont="1" applyFill="1" applyAlignment="1">
      <alignment horizontal="right"/>
    </xf>
    <xf numFmtId="169" fontId="0" fillId="55" borderId="0" xfId="104" applyNumberFormat="1" applyFont="1" applyFill="1" applyBorder="1" applyAlignment="1">
      <alignment horizontal="right"/>
    </xf>
    <xf numFmtId="168" fontId="0" fillId="49" borderId="0" xfId="119" applyNumberFormat="1" applyFont="1" applyFill="1" applyBorder="1" applyAlignment="1" applyProtection="1">
      <alignment horizontal="center" vertical="center" wrapText="1"/>
      <protection/>
    </xf>
    <xf numFmtId="0" fontId="0" fillId="49" borderId="0" xfId="119" applyFont="1" applyFill="1" applyBorder="1" applyAlignment="1">
      <alignment vertical="center" wrapText="1"/>
      <protection/>
    </xf>
    <xf numFmtId="169" fontId="0" fillId="49" borderId="0" xfId="104" applyNumberFormat="1" applyFont="1" applyFill="1" applyBorder="1" applyAlignment="1">
      <alignment horizontal="right" vertical="center" wrapText="1"/>
    </xf>
    <xf numFmtId="166" fontId="0" fillId="49" borderId="0" xfId="104" applyNumberFormat="1" applyFont="1" applyFill="1" applyBorder="1" applyAlignment="1">
      <alignment horizontal="right" vertical="center"/>
    </xf>
    <xf numFmtId="0" fontId="3" fillId="49" borderId="0" xfId="119" applyFont="1" applyFill="1" applyBorder="1" applyAlignment="1">
      <alignment horizontal="right" vertical="center"/>
      <protection/>
    </xf>
    <xf numFmtId="173" fontId="3" fillId="49" borderId="0" xfId="119" applyNumberFormat="1" applyFont="1" applyFill="1" applyBorder="1" applyAlignment="1">
      <alignment horizontal="right" vertical="center"/>
      <protection/>
    </xf>
    <xf numFmtId="0" fontId="3" fillId="49" borderId="0" xfId="119" applyFont="1" applyFill="1" applyBorder="1" applyAlignment="1">
      <alignment horizontal="right" vertical="center" wrapText="1"/>
      <protection/>
    </xf>
    <xf numFmtId="169" fontId="0" fillId="52" borderId="0" xfId="104" applyNumberFormat="1" applyFont="1" applyFill="1" applyBorder="1" applyAlignment="1" applyProtection="1">
      <alignment horizontal="right" vertical="center"/>
      <protection/>
    </xf>
    <xf numFmtId="173" fontId="3" fillId="49" borderId="0" xfId="119" applyNumberFormat="1" applyFont="1" applyFill="1" applyBorder="1" applyAlignment="1">
      <alignment horizontal="right"/>
      <protection/>
    </xf>
    <xf numFmtId="169" fontId="0" fillId="49" borderId="19" xfId="104" applyNumberFormat="1" applyFont="1" applyFill="1" applyBorder="1" applyAlignment="1" applyProtection="1">
      <alignment horizontal="right" vertical="center"/>
      <protection/>
    </xf>
    <xf numFmtId="166" fontId="0" fillId="49" borderId="19" xfId="104" applyNumberFormat="1" applyFont="1" applyFill="1" applyBorder="1" applyAlignment="1">
      <alignment horizontal="right"/>
    </xf>
    <xf numFmtId="0" fontId="3" fillId="49" borderId="19" xfId="119" applyFont="1" applyFill="1" applyBorder="1" applyAlignment="1">
      <alignment horizontal="right"/>
      <protection/>
    </xf>
    <xf numFmtId="169" fontId="0" fillId="49" borderId="19" xfId="104" applyNumberFormat="1" applyFont="1" applyFill="1" applyBorder="1" applyAlignment="1">
      <alignment horizontal="right"/>
    </xf>
    <xf numFmtId="173" fontId="3" fillId="49" borderId="19" xfId="119" applyNumberFormat="1" applyFont="1" applyFill="1" applyBorder="1" applyAlignment="1">
      <alignment horizontal="right"/>
      <protection/>
    </xf>
    <xf numFmtId="169" fontId="0" fillId="49" borderId="19" xfId="104" applyNumberFormat="1" applyFont="1" applyFill="1" applyBorder="1" applyAlignment="1" applyProtection="1">
      <alignment horizontal="right"/>
      <protection/>
    </xf>
    <xf numFmtId="170" fontId="0" fillId="49" borderId="19" xfId="104" applyNumberFormat="1" applyFont="1" applyFill="1" applyBorder="1" applyAlignment="1">
      <alignment horizontal="right"/>
    </xf>
    <xf numFmtId="169" fontId="3" fillId="50" borderId="0" xfId="104" applyNumberFormat="1" applyFont="1" applyFill="1" applyBorder="1" applyAlignment="1">
      <alignment horizontal="right" vertical="center"/>
    </xf>
    <xf numFmtId="169" fontId="3" fillId="49" borderId="0" xfId="104" applyNumberFormat="1" applyFont="1" applyFill="1" applyAlignment="1">
      <alignment horizontal="right" vertical="center"/>
    </xf>
    <xf numFmtId="164" fontId="3" fillId="49" borderId="0" xfId="119" applyNumberFormat="1" applyFont="1" applyFill="1" applyBorder="1" applyAlignment="1">
      <alignment horizontal="right" vertical="center"/>
      <protection/>
    </xf>
    <xf numFmtId="0" fontId="0" fillId="52" borderId="0" xfId="119" applyFont="1" applyFill="1" applyBorder="1" applyAlignment="1">
      <alignment/>
      <protection/>
    </xf>
    <xf numFmtId="170" fontId="0" fillId="49" borderId="0" xfId="104" applyNumberFormat="1" applyFont="1" applyFill="1" applyAlignment="1">
      <alignment horizontal="right" vertical="center"/>
    </xf>
    <xf numFmtId="168" fontId="0" fillId="49" borderId="0" xfId="119" applyNumberFormat="1" applyFont="1" applyFill="1" applyBorder="1" applyAlignment="1" applyProtection="1">
      <alignment horizontal="center"/>
      <protection/>
    </xf>
    <xf numFmtId="0" fontId="0" fillId="49" borderId="0" xfId="119" applyFont="1" applyFill="1" applyBorder="1" applyAlignment="1">
      <alignment/>
      <protection/>
    </xf>
    <xf numFmtId="168" fontId="0" fillId="49" borderId="19" xfId="119" applyNumberFormat="1" applyFont="1" applyFill="1" applyBorder="1" applyAlignment="1" applyProtection="1">
      <alignment wrapText="1"/>
      <protection/>
    </xf>
    <xf numFmtId="168" fontId="0" fillId="49" borderId="19" xfId="119" applyNumberFormat="1" applyFont="1" applyFill="1" applyBorder="1" applyAlignment="1" applyProtection="1">
      <alignment vertical="center"/>
      <protection/>
    </xf>
    <xf numFmtId="170" fontId="0" fillId="49" borderId="19" xfId="104" applyNumberFormat="1" applyFont="1" applyFill="1" applyBorder="1" applyAlignment="1">
      <alignment horizontal="right" vertical="center"/>
    </xf>
    <xf numFmtId="164" fontId="3" fillId="49" borderId="19" xfId="119" applyNumberFormat="1" applyFont="1" applyFill="1" applyBorder="1" applyAlignment="1">
      <alignment horizontal="right" vertical="center"/>
      <protection/>
    </xf>
    <xf numFmtId="0" fontId="3" fillId="49" borderId="0" xfId="119" applyFont="1" applyFill="1" applyBorder="1" applyAlignment="1">
      <alignment horizontal="left"/>
      <protection/>
    </xf>
    <xf numFmtId="170" fontId="3" fillId="52" borderId="0" xfId="104" applyNumberFormat="1" applyFont="1" applyFill="1" applyAlignment="1">
      <alignment/>
    </xf>
    <xf numFmtId="0" fontId="6" fillId="55" borderId="0" xfId="119" applyFont="1" applyFill="1" applyBorder="1" applyAlignment="1">
      <alignment horizontal="left"/>
      <protection/>
    </xf>
    <xf numFmtId="170" fontId="0" fillId="49" borderId="0" xfId="104" applyNumberFormat="1" applyFont="1" applyFill="1" applyAlignment="1">
      <alignment vertical="top"/>
    </xf>
    <xf numFmtId="0" fontId="6" fillId="52" borderId="0" xfId="119" applyFont="1" applyFill="1" applyBorder="1" applyAlignment="1">
      <alignment horizontal="left"/>
      <protection/>
    </xf>
    <xf numFmtId="167" fontId="3" fillId="54" borderId="0" xfId="119" applyNumberFormat="1" applyFont="1" applyFill="1" applyAlignment="1">
      <alignment horizontal="center" vertical="center"/>
      <protection/>
    </xf>
    <xf numFmtId="0" fontId="0" fillId="49" borderId="19" xfId="119" applyFont="1" applyFill="1" applyBorder="1" applyAlignment="1">
      <alignment horizontal="center" vertical="center"/>
      <protection/>
    </xf>
    <xf numFmtId="166" fontId="3" fillId="50" borderId="0" xfId="131" applyNumberFormat="1" applyFont="1" applyFill="1" applyBorder="1" applyAlignment="1">
      <alignment/>
      <protection/>
    </xf>
    <xf numFmtId="170" fontId="3" fillId="50" borderId="0" xfId="104" applyNumberFormat="1" applyFont="1" applyFill="1" applyBorder="1" applyAlignment="1">
      <alignment/>
    </xf>
    <xf numFmtId="167" fontId="3" fillId="55" borderId="0" xfId="104" applyNumberFormat="1" applyFont="1" applyFill="1" applyBorder="1" applyAlignment="1">
      <alignment/>
    </xf>
    <xf numFmtId="164" fontId="3" fillId="49" borderId="0" xfId="119" applyNumberFormat="1" applyFont="1" applyFill="1" applyBorder="1">
      <alignment/>
      <protection/>
    </xf>
    <xf numFmtId="167" fontId="0" fillId="52" borderId="0" xfId="104" applyNumberFormat="1" applyFont="1" applyFill="1" applyBorder="1" applyAlignment="1" applyProtection="1">
      <alignment horizontal="right"/>
      <protection/>
    </xf>
    <xf numFmtId="166" fontId="0" fillId="52" borderId="0" xfId="104" applyNumberFormat="1" applyFont="1" applyFill="1" applyAlignment="1">
      <alignment/>
    </xf>
    <xf numFmtId="167" fontId="0" fillId="49" borderId="0" xfId="104" applyNumberFormat="1" applyFont="1" applyFill="1" applyBorder="1" applyAlignment="1" applyProtection="1">
      <alignment horizontal="right"/>
      <protection/>
    </xf>
    <xf numFmtId="166" fontId="0" fillId="49" borderId="0" xfId="104" applyNumberFormat="1" applyFont="1" applyFill="1" applyAlignment="1">
      <alignment/>
    </xf>
    <xf numFmtId="167" fontId="0" fillId="51" borderId="0" xfId="104" applyNumberFormat="1" applyFont="1" applyFill="1" applyBorder="1" applyAlignment="1">
      <alignment horizontal="right"/>
    </xf>
    <xf numFmtId="166" fontId="0" fillId="52" borderId="0" xfId="119" applyNumberFormat="1" applyFont="1" applyFill="1" applyBorder="1">
      <alignment/>
      <protection/>
    </xf>
    <xf numFmtId="168" fontId="0" fillId="49" borderId="19" xfId="119" applyNumberFormat="1" applyFont="1" applyFill="1" applyBorder="1" applyAlignment="1" applyProtection="1">
      <alignment horizontal="center"/>
      <protection/>
    </xf>
    <xf numFmtId="168" fontId="0" fillId="49" borderId="19" xfId="119" applyNumberFormat="1" applyFont="1" applyFill="1" applyBorder="1" applyAlignment="1" applyProtection="1">
      <alignment/>
      <protection/>
    </xf>
    <xf numFmtId="167" fontId="0" fillId="49" borderId="19" xfId="104" applyNumberFormat="1" applyFont="1" applyFill="1" applyBorder="1" applyAlignment="1" applyProtection="1">
      <alignment horizontal="right"/>
      <protection/>
    </xf>
    <xf numFmtId="166" fontId="0" fillId="49" borderId="19" xfId="104" applyNumberFormat="1" applyFont="1" applyFill="1" applyBorder="1" applyAlignment="1">
      <alignment/>
    </xf>
    <xf numFmtId="164" fontId="0" fillId="49" borderId="19" xfId="119" applyNumberFormat="1" applyFont="1" applyFill="1" applyBorder="1">
      <alignment/>
      <protection/>
    </xf>
    <xf numFmtId="166" fontId="3" fillId="49" borderId="0" xfId="104" applyNumberFormat="1" applyFont="1" applyFill="1" applyBorder="1" applyAlignment="1">
      <alignment horizontal="right"/>
    </xf>
    <xf numFmtId="170" fontId="3" fillId="52" borderId="0" xfId="104" applyNumberFormat="1" applyFont="1" applyFill="1" applyBorder="1" applyAlignment="1">
      <alignment/>
    </xf>
    <xf numFmtId="169" fontId="3" fillId="52" borderId="0" xfId="104" applyNumberFormat="1" applyFont="1" applyFill="1" applyBorder="1" applyAlignment="1">
      <alignment horizontal="right"/>
    </xf>
    <xf numFmtId="166" fontId="3" fillId="52" borderId="0" xfId="104" applyNumberFormat="1" applyFont="1" applyFill="1" applyBorder="1" applyAlignment="1">
      <alignment horizontal="right"/>
    </xf>
    <xf numFmtId="166" fontId="0" fillId="49" borderId="0" xfId="104" applyNumberFormat="1" applyFont="1" applyFill="1" applyBorder="1" applyAlignment="1">
      <alignment horizontal="right"/>
    </xf>
    <xf numFmtId="170" fontId="0" fillId="52" borderId="0" xfId="104" applyNumberFormat="1" applyFont="1" applyFill="1" applyBorder="1" applyAlignment="1">
      <alignment/>
    </xf>
    <xf numFmtId="170" fontId="0" fillId="49" borderId="0" xfId="104" applyNumberFormat="1" applyFont="1" applyFill="1" applyBorder="1" applyAlignment="1">
      <alignment vertical="top"/>
    </xf>
    <xf numFmtId="170" fontId="0" fillId="52" borderId="19" xfId="104" applyNumberFormat="1" applyFont="1" applyFill="1" applyBorder="1" applyAlignment="1">
      <alignment/>
    </xf>
    <xf numFmtId="166" fontId="0" fillId="52" borderId="19" xfId="104" applyNumberFormat="1" applyFont="1" applyFill="1" applyBorder="1" applyAlignment="1">
      <alignment horizontal="right"/>
    </xf>
    <xf numFmtId="169" fontId="3" fillId="49" borderId="0" xfId="104" applyNumberFormat="1" applyFont="1" applyFill="1" applyBorder="1" applyAlignment="1">
      <alignment wrapText="1"/>
    </xf>
    <xf numFmtId="0" fontId="0" fillId="49" borderId="0" xfId="0" applyFont="1" applyFill="1" applyAlignment="1">
      <alignment horizontal="left" wrapText="1"/>
    </xf>
    <xf numFmtId="167" fontId="0" fillId="49" borderId="0" xfId="104" applyNumberFormat="1" applyFont="1" applyFill="1" applyBorder="1" applyAlignment="1">
      <alignment horizontal="center" vertical="center"/>
    </xf>
    <xf numFmtId="167" fontId="3" fillId="54" borderId="0" xfId="104" applyNumberFormat="1" applyFont="1" applyFill="1" applyBorder="1" applyAlignment="1">
      <alignment horizontal="center" vertical="center"/>
    </xf>
    <xf numFmtId="167" fontId="3" fillId="49" borderId="0" xfId="119" applyNumberFormat="1" applyFont="1" applyFill="1" applyAlignment="1">
      <alignment horizontal="center" vertical="center"/>
      <protection/>
    </xf>
    <xf numFmtId="167" fontId="0" fillId="49" borderId="19" xfId="104" applyNumberFormat="1" applyFont="1" applyFill="1" applyBorder="1" applyAlignment="1">
      <alignment horizontal="center" vertical="center"/>
    </xf>
    <xf numFmtId="167" fontId="0" fillId="49" borderId="19" xfId="119" applyNumberFormat="1" applyFont="1" applyFill="1" applyBorder="1" applyAlignment="1">
      <alignment horizontal="center" vertical="center"/>
      <protection/>
    </xf>
    <xf numFmtId="167" fontId="3" fillId="49" borderId="0" xfId="104" applyNumberFormat="1" applyFont="1" applyFill="1" applyBorder="1" applyAlignment="1">
      <alignment horizontal="center" vertical="center"/>
    </xf>
    <xf numFmtId="0" fontId="2" fillId="49" borderId="0" xfId="119" applyFont="1" applyFill="1" applyAlignment="1">
      <alignment horizontal="left" wrapText="1"/>
      <protection/>
    </xf>
    <xf numFmtId="167" fontId="5" fillId="49" borderId="25" xfId="119" applyNumberFormat="1" applyFont="1" applyFill="1" applyBorder="1" applyAlignment="1">
      <alignment horizontal="center" vertical="center" wrapText="1"/>
      <protection/>
    </xf>
    <xf numFmtId="0" fontId="6" fillId="49" borderId="19" xfId="119" applyFont="1" applyFill="1" applyBorder="1" applyAlignment="1">
      <alignment horizontal="center"/>
      <protection/>
    </xf>
    <xf numFmtId="169" fontId="4" fillId="49" borderId="0" xfId="104" applyNumberFormat="1" applyFont="1" applyFill="1" applyBorder="1" applyAlignment="1" applyProtection="1">
      <alignment horizontal="right"/>
      <protection/>
    </xf>
    <xf numFmtId="170" fontId="4" fillId="49" borderId="0" xfId="104" applyNumberFormat="1" applyFont="1" applyFill="1" applyAlignment="1">
      <alignment horizontal="right"/>
    </xf>
    <xf numFmtId="3" fontId="4" fillId="49" borderId="0" xfId="104" applyNumberFormat="1" applyFont="1" applyFill="1" applyAlignment="1">
      <alignment horizontal="center" vertical="center"/>
    </xf>
    <xf numFmtId="3" fontId="0" fillId="49" borderId="0" xfId="0" applyNumberFormat="1" applyFont="1" applyFill="1" applyBorder="1" applyAlignment="1">
      <alignment wrapText="1"/>
    </xf>
    <xf numFmtId="0" fontId="3" fillId="49" borderId="19" xfId="0" applyFont="1" applyFill="1" applyBorder="1" applyAlignment="1">
      <alignment horizontal="center" vertical="center"/>
    </xf>
    <xf numFmtId="0" fontId="3" fillId="49" borderId="19" xfId="119" applyFont="1" applyFill="1" applyBorder="1" applyAlignment="1">
      <alignment horizontal="center" vertical="center"/>
      <protection/>
    </xf>
    <xf numFmtId="0" fontId="3" fillId="49" borderId="19" xfId="0" applyFont="1" applyFill="1" applyBorder="1" applyAlignment="1">
      <alignment horizontal="center" vertical="center"/>
    </xf>
    <xf numFmtId="167" fontId="0" fillId="52" borderId="0" xfId="104" applyNumberFormat="1" applyFont="1" applyFill="1" applyBorder="1" applyAlignment="1">
      <alignment horizontal="right"/>
    </xf>
    <xf numFmtId="167" fontId="0" fillId="49" borderId="0" xfId="104" applyNumberFormat="1" applyFont="1" applyFill="1" applyBorder="1" applyAlignment="1">
      <alignment horizontal="right"/>
    </xf>
    <xf numFmtId="169" fontId="4" fillId="49" borderId="0" xfId="104" applyNumberFormat="1" applyFont="1" applyFill="1" applyBorder="1" applyAlignment="1" applyProtection="1">
      <alignment horizontal="right"/>
      <protection/>
    </xf>
    <xf numFmtId="169" fontId="4" fillId="0" borderId="0" xfId="104" applyNumberFormat="1" applyFont="1" applyFill="1" applyBorder="1" applyAlignment="1" applyProtection="1">
      <alignment horizontal="right"/>
      <protection/>
    </xf>
    <xf numFmtId="169" fontId="5" fillId="49" borderId="0" xfId="104" applyNumberFormat="1" applyFont="1" applyFill="1" applyBorder="1" applyAlignment="1">
      <alignment horizontal="right"/>
    </xf>
    <xf numFmtId="177" fontId="3" fillId="49" borderId="0" xfId="104" applyNumberFormat="1" applyFont="1" applyFill="1" applyAlignment="1">
      <alignment/>
    </xf>
    <xf numFmtId="0" fontId="2" fillId="49" borderId="0" xfId="119" applyFont="1" applyFill="1" applyAlignment="1">
      <alignment horizontal="left" wrapText="1"/>
      <protection/>
    </xf>
    <xf numFmtId="0" fontId="6" fillId="49" borderId="24" xfId="119" applyFont="1" applyFill="1" applyBorder="1" applyAlignment="1">
      <alignment horizontal="center"/>
      <protection/>
    </xf>
    <xf numFmtId="166" fontId="3" fillId="49" borderId="19" xfId="119" applyNumberFormat="1" applyFont="1" applyFill="1" applyBorder="1">
      <alignment/>
      <protection/>
    </xf>
    <xf numFmtId="0" fontId="4" fillId="49" borderId="19" xfId="0" applyFont="1" applyFill="1" applyBorder="1" applyAlignment="1">
      <alignment/>
    </xf>
    <xf numFmtId="167" fontId="4" fillId="49" borderId="19" xfId="104" applyNumberFormat="1" applyFont="1" applyFill="1" applyBorder="1" applyAlignment="1">
      <alignment/>
    </xf>
    <xf numFmtId="167" fontId="5" fillId="49" borderId="19" xfId="0" applyNumberFormat="1" applyFont="1" applyFill="1" applyBorder="1" applyAlignment="1">
      <alignment horizontal="center" vertical="center"/>
    </xf>
    <xf numFmtId="3" fontId="7" fillId="49" borderId="0" xfId="119" applyNumberFormat="1" applyFont="1" applyFill="1" applyBorder="1" applyAlignment="1">
      <alignment horizontal="right"/>
      <protection/>
    </xf>
    <xf numFmtId="167" fontId="7" fillId="49" borderId="0" xfId="119" applyNumberFormat="1" applyFont="1" applyFill="1" applyBorder="1" applyAlignment="1">
      <alignment horizontal="right"/>
      <protection/>
    </xf>
    <xf numFmtId="3" fontId="0" fillId="49" borderId="19" xfId="0" applyNumberFormat="1" applyFont="1" applyFill="1" applyBorder="1" applyAlignment="1">
      <alignment horizontal="right"/>
    </xf>
    <xf numFmtId="170" fontId="0" fillId="49" borderId="19" xfId="0" applyNumberFormat="1" applyFont="1" applyFill="1" applyBorder="1" applyAlignment="1">
      <alignment/>
    </xf>
    <xf numFmtId="170" fontId="7" fillId="49" borderId="0" xfId="119" applyNumberFormat="1" applyFont="1" applyFill="1" applyBorder="1" applyAlignment="1">
      <alignment horizontal="left"/>
      <protection/>
    </xf>
    <xf numFmtId="3" fontId="64" fillId="49" borderId="19" xfId="119" applyNumberFormat="1" applyFont="1" applyFill="1" applyBorder="1">
      <alignment/>
      <protection/>
    </xf>
    <xf numFmtId="0" fontId="2" fillId="49" borderId="0" xfId="119" applyFont="1" applyFill="1" applyAlignment="1">
      <alignment horizontal="left" wrapText="1"/>
      <protection/>
    </xf>
    <xf numFmtId="0" fontId="6" fillId="49" borderId="24" xfId="119" applyFont="1" applyFill="1" applyBorder="1" applyAlignment="1">
      <alignment horizontal="center"/>
      <protection/>
    </xf>
    <xf numFmtId="0" fontId="6" fillId="49" borderId="19" xfId="119" applyFont="1" applyFill="1" applyBorder="1" applyAlignment="1">
      <alignment horizontal="center"/>
      <protection/>
    </xf>
    <xf numFmtId="170" fontId="0" fillId="49" borderId="0" xfId="104" applyNumberFormat="1" applyFont="1" applyFill="1" applyBorder="1" applyAlignment="1">
      <alignment horizontal="right" vertical="center"/>
    </xf>
    <xf numFmtId="49" fontId="65" fillId="49" borderId="19" xfId="112" applyNumberFormat="1" applyFont="1" applyFill="1" applyBorder="1" applyAlignment="1">
      <alignment horizontal="right" vertical="center" wrapText="1"/>
    </xf>
    <xf numFmtId="3" fontId="0" fillId="49" borderId="0" xfId="119" applyNumberFormat="1" applyFont="1" applyFill="1" applyBorder="1" applyAlignment="1">
      <alignment horizontal="right"/>
      <protection/>
    </xf>
    <xf numFmtId="170" fontId="0" fillId="49" borderId="0" xfId="119" applyNumberFormat="1" applyFont="1" applyFill="1" applyBorder="1" applyAlignment="1">
      <alignment horizontal="right"/>
      <protection/>
    </xf>
    <xf numFmtId="0" fontId="0" fillId="49" borderId="0" xfId="119" applyFont="1" applyFill="1" applyBorder="1" applyAlignment="1">
      <alignment horizontal="right"/>
      <protection/>
    </xf>
    <xf numFmtId="0" fontId="4" fillId="49" borderId="0" xfId="119" applyFont="1" applyFill="1" applyAlignment="1">
      <alignment horizontal="right"/>
      <protection/>
    </xf>
    <xf numFmtId="167" fontId="0" fillId="49" borderId="19" xfId="104" applyNumberFormat="1" applyFont="1" applyFill="1" applyBorder="1" applyAlignment="1">
      <alignment/>
    </xf>
    <xf numFmtId="0" fontId="2" fillId="49" borderId="0" xfId="119" applyFont="1" applyFill="1" applyAlignment="1">
      <alignment wrapText="1"/>
      <protection/>
    </xf>
    <xf numFmtId="170" fontId="3" fillId="49" borderId="19" xfId="0" applyNumberFormat="1" applyFont="1" applyFill="1" applyBorder="1" applyAlignment="1" applyProtection="1">
      <alignment horizontal="left"/>
      <protection/>
    </xf>
    <xf numFmtId="167" fontId="0" fillId="49" borderId="0" xfId="119" applyNumberFormat="1" applyFont="1" applyFill="1">
      <alignment/>
      <protection/>
    </xf>
    <xf numFmtId="0" fontId="4" fillId="52" borderId="19" xfId="119" applyFont="1" applyFill="1" applyBorder="1">
      <alignment/>
      <protection/>
    </xf>
    <xf numFmtId="3" fontId="0" fillId="49" borderId="0" xfId="104" applyNumberFormat="1" applyFont="1" applyFill="1" applyAlignment="1">
      <alignment horizontal="center" vertical="center"/>
    </xf>
    <xf numFmtId="3" fontId="3" fillId="49" borderId="0" xfId="104" applyNumberFormat="1" applyFont="1" applyFill="1" applyAlignment="1">
      <alignment/>
    </xf>
    <xf numFmtId="3" fontId="3" fillId="52" borderId="0" xfId="104" applyNumberFormat="1" applyFont="1" applyFill="1" applyAlignment="1">
      <alignment/>
    </xf>
    <xf numFmtId="3" fontId="0" fillId="52" borderId="0" xfId="104" applyNumberFormat="1" applyFont="1" applyFill="1" applyAlignment="1">
      <alignment/>
    </xf>
    <xf numFmtId="3" fontId="0" fillId="49" borderId="0" xfId="104" applyNumberFormat="1" applyFont="1" applyFill="1" applyAlignment="1">
      <alignment/>
    </xf>
    <xf numFmtId="3" fontId="0" fillId="52" borderId="19" xfId="104" applyNumberFormat="1" applyFont="1" applyFill="1" applyBorder="1" applyAlignment="1">
      <alignment/>
    </xf>
    <xf numFmtId="0" fontId="0" fillId="49" borderId="0" xfId="104" applyNumberFormat="1" applyFont="1" applyFill="1" applyAlignment="1">
      <alignment horizontal="center" vertical="center" wrapText="1"/>
    </xf>
    <xf numFmtId="0" fontId="0" fillId="49" borderId="0" xfId="104" applyNumberFormat="1" applyFont="1" applyFill="1" applyAlignment="1">
      <alignment horizontal="center" vertical="center"/>
    </xf>
    <xf numFmtId="3" fontId="0" fillId="52" borderId="0" xfId="119" applyNumberFormat="1" applyFont="1" applyFill="1" applyBorder="1">
      <alignment/>
      <protection/>
    </xf>
    <xf numFmtId="3" fontId="0" fillId="52" borderId="19" xfId="0" applyNumberFormat="1" applyFont="1" applyFill="1" applyBorder="1" applyAlignment="1">
      <alignment/>
    </xf>
    <xf numFmtId="1" fontId="4" fillId="49" borderId="0" xfId="119" applyNumberFormat="1" applyFont="1" applyFill="1" applyBorder="1">
      <alignment/>
      <protection/>
    </xf>
    <xf numFmtId="1" fontId="4" fillId="51" borderId="19" xfId="132" applyNumberFormat="1" applyFont="1" applyFill="1" applyBorder="1" applyAlignment="1">
      <alignment/>
      <protection/>
    </xf>
    <xf numFmtId="0" fontId="3" fillId="49" borderId="0" xfId="119" applyFont="1" applyFill="1" applyAlignment="1">
      <alignment horizontal="center" vertical="center"/>
      <protection/>
    </xf>
    <xf numFmtId="167" fontId="66" fillId="49" borderId="0" xfId="110" applyNumberFormat="1" applyFont="1" applyFill="1" applyBorder="1" applyAlignment="1">
      <alignment horizontal="right"/>
    </xf>
    <xf numFmtId="170" fontId="5" fillId="54" borderId="0" xfId="104" applyNumberFormat="1" applyFont="1" applyFill="1" applyAlignment="1">
      <alignment vertical="center"/>
    </xf>
    <xf numFmtId="170" fontId="4" fillId="49" borderId="0" xfId="104" applyNumberFormat="1" applyFont="1" applyFill="1" applyAlignment="1">
      <alignment vertical="center"/>
    </xf>
    <xf numFmtId="170" fontId="4" fillId="49" borderId="19" xfId="104" applyNumberFormat="1" applyFont="1" applyFill="1" applyBorder="1" applyAlignment="1">
      <alignment vertical="center"/>
    </xf>
    <xf numFmtId="165" fontId="0" fillId="52" borderId="0" xfId="104" applyFont="1" applyFill="1" applyAlignment="1">
      <alignment/>
    </xf>
    <xf numFmtId="165" fontId="0" fillId="49" borderId="19" xfId="104" applyFont="1" applyFill="1" applyBorder="1" applyAlignment="1">
      <alignment/>
    </xf>
    <xf numFmtId="3" fontId="0" fillId="52" borderId="0" xfId="0" applyNumberFormat="1" applyFont="1" applyFill="1" applyBorder="1" applyAlignment="1">
      <alignment/>
    </xf>
    <xf numFmtId="3" fontId="3" fillId="49" borderId="0" xfId="0" applyNumberFormat="1" applyFont="1" applyFill="1" applyBorder="1" applyAlignment="1">
      <alignment/>
    </xf>
    <xf numFmtId="3" fontId="3" fillId="52" borderId="0" xfId="0" applyNumberFormat="1" applyFont="1" applyFill="1" applyBorder="1" applyAlignment="1">
      <alignment/>
    </xf>
    <xf numFmtId="0" fontId="0" fillId="52" borderId="0" xfId="0" applyFont="1" applyFill="1" applyAlignment="1">
      <alignment/>
    </xf>
    <xf numFmtId="198" fontId="3" fillId="49" borderId="0" xfId="117" applyNumberFormat="1" applyFont="1" applyFill="1" applyAlignment="1">
      <alignment vertical="center"/>
      <protection/>
    </xf>
    <xf numFmtId="198" fontId="3" fillId="54" borderId="0" xfId="117" applyNumberFormat="1" applyFont="1" applyFill="1" applyAlignment="1">
      <alignment vertical="center"/>
      <protection/>
    </xf>
    <xf numFmtId="198" fontId="0" fillId="49" borderId="0" xfId="117" applyNumberFormat="1" applyFont="1" applyFill="1" applyAlignment="1">
      <alignment vertical="center"/>
      <protection/>
    </xf>
    <xf numFmtId="198" fontId="0" fillId="49" borderId="19" xfId="117" applyNumberFormat="1" applyFont="1" applyFill="1" applyBorder="1" applyAlignment="1">
      <alignment vertical="center"/>
      <protection/>
    </xf>
    <xf numFmtId="0" fontId="3" fillId="49" borderId="0" xfId="119" applyFont="1" applyFill="1" applyAlignment="1">
      <alignment horizontal="center" vertical="center"/>
      <protection/>
    </xf>
    <xf numFmtId="167" fontId="3" fillId="50" borderId="0" xfId="104" applyNumberFormat="1" applyFont="1" applyFill="1" applyBorder="1" applyAlignment="1">
      <alignment horizontal="right" vertical="center"/>
    </xf>
    <xf numFmtId="3" fontId="3" fillId="49" borderId="0" xfId="104" applyNumberFormat="1" applyFont="1" applyFill="1" applyAlignment="1">
      <alignment horizontal="right"/>
    </xf>
    <xf numFmtId="167" fontId="3" fillId="52" borderId="0" xfId="104" applyNumberFormat="1" applyFont="1" applyFill="1" applyBorder="1" applyAlignment="1">
      <alignment horizontal="right" vertical="center"/>
    </xf>
    <xf numFmtId="3" fontId="3" fillId="52" borderId="0" xfId="104" applyNumberFormat="1" applyFont="1" applyFill="1" applyAlignment="1">
      <alignment horizontal="right"/>
    </xf>
    <xf numFmtId="167" fontId="3" fillId="55" borderId="0" xfId="104" applyNumberFormat="1" applyFont="1" applyFill="1" applyBorder="1" applyAlignment="1">
      <alignment horizontal="right"/>
    </xf>
    <xf numFmtId="167" fontId="3" fillId="49" borderId="0" xfId="104" applyNumberFormat="1" applyFont="1" applyFill="1" applyBorder="1" applyAlignment="1">
      <alignment horizontal="right" vertical="center"/>
    </xf>
    <xf numFmtId="167" fontId="0" fillId="52" borderId="0" xfId="104" applyNumberFormat="1" applyFont="1" applyFill="1" applyBorder="1" applyAlignment="1">
      <alignment horizontal="right" vertical="center"/>
    </xf>
    <xf numFmtId="3" fontId="0" fillId="52" borderId="0" xfId="104" applyNumberFormat="1" applyFont="1" applyFill="1" applyAlignment="1">
      <alignment horizontal="right"/>
    </xf>
    <xf numFmtId="167" fontId="0" fillId="49" borderId="0" xfId="104" applyNumberFormat="1" applyFont="1" applyFill="1" applyBorder="1" applyAlignment="1">
      <alignment horizontal="right" vertical="center"/>
    </xf>
    <xf numFmtId="3" fontId="0" fillId="49" borderId="0" xfId="104" applyNumberFormat="1" applyFont="1" applyFill="1" applyAlignment="1">
      <alignment horizontal="right"/>
    </xf>
    <xf numFmtId="167" fontId="0" fillId="52" borderId="19" xfId="104" applyNumberFormat="1" applyFont="1" applyFill="1" applyBorder="1" applyAlignment="1">
      <alignment horizontal="right" vertical="center"/>
    </xf>
    <xf numFmtId="167" fontId="3" fillId="51" borderId="19" xfId="104" applyNumberFormat="1" applyFont="1" applyFill="1" applyBorder="1" applyAlignment="1">
      <alignment horizontal="right"/>
    </xf>
    <xf numFmtId="3" fontId="0" fillId="52" borderId="19" xfId="104" applyNumberFormat="1" applyFont="1" applyFill="1" applyBorder="1" applyAlignment="1">
      <alignment horizontal="right"/>
    </xf>
    <xf numFmtId="167" fontId="66" fillId="49" borderId="19" xfId="110" applyNumberFormat="1" applyFont="1" applyFill="1" applyBorder="1" applyAlignment="1">
      <alignment horizontal="right"/>
    </xf>
    <xf numFmtId="3" fontId="0" fillId="52" borderId="0" xfId="119" applyNumberFormat="1" applyFont="1" applyFill="1">
      <alignment/>
      <protection/>
    </xf>
    <xf numFmtId="3" fontId="0" fillId="49" borderId="19" xfId="119" applyNumberFormat="1" applyFont="1" applyFill="1" applyBorder="1">
      <alignment/>
      <protection/>
    </xf>
    <xf numFmtId="3" fontId="3" fillId="52" borderId="0" xfId="119" applyNumberFormat="1" applyFont="1" applyFill="1">
      <alignment/>
      <protection/>
    </xf>
    <xf numFmtId="170" fontId="3" fillId="54" borderId="0" xfId="104" applyNumberFormat="1" applyFont="1" applyFill="1" applyAlignment="1">
      <alignment/>
    </xf>
    <xf numFmtId="0" fontId="27" fillId="49" borderId="27" xfId="0" applyFont="1" applyFill="1" applyBorder="1" applyAlignment="1">
      <alignment horizontal="center"/>
    </xf>
    <xf numFmtId="0" fontId="27" fillId="49" borderId="28" xfId="0" applyFont="1" applyFill="1" applyBorder="1" applyAlignment="1">
      <alignment horizontal="center"/>
    </xf>
    <xf numFmtId="0" fontId="27" fillId="49" borderId="20" xfId="0" applyFont="1" applyFill="1" applyBorder="1" applyAlignment="1">
      <alignment horizontal="center"/>
    </xf>
    <xf numFmtId="0" fontId="27" fillId="49" borderId="22" xfId="0" applyFont="1" applyFill="1" applyBorder="1" applyAlignment="1">
      <alignment horizontal="center"/>
    </xf>
    <xf numFmtId="2" fontId="27" fillId="49" borderId="29" xfId="0" applyNumberFormat="1" applyFont="1" applyFill="1" applyBorder="1" applyAlignment="1">
      <alignment horizontal="center"/>
    </xf>
    <xf numFmtId="2" fontId="27" fillId="49" borderId="30" xfId="0" applyNumberFormat="1" applyFont="1" applyFill="1" applyBorder="1" applyAlignment="1">
      <alignment horizontal="center"/>
    </xf>
    <xf numFmtId="0" fontId="2" fillId="49" borderId="0" xfId="119" applyFont="1" applyFill="1" applyAlignment="1">
      <alignment horizontal="left" wrapText="1"/>
      <protection/>
    </xf>
    <xf numFmtId="0" fontId="28" fillId="49" borderId="0" xfId="0" applyFont="1" applyFill="1" applyBorder="1" applyAlignment="1">
      <alignment horizontal="right" vertical="center" wrapText="1"/>
    </xf>
    <xf numFmtId="0" fontId="70" fillId="49" borderId="0" xfId="0" applyFont="1" applyFill="1" applyBorder="1" applyAlignment="1">
      <alignment horizontal="right" vertical="center" wrapText="1"/>
    </xf>
    <xf numFmtId="0" fontId="6" fillId="49" borderId="24" xfId="0" applyFont="1" applyFill="1" applyBorder="1" applyAlignment="1">
      <alignment horizontal="center"/>
    </xf>
    <xf numFmtId="0" fontId="6" fillId="49" borderId="19" xfId="0" applyFont="1" applyFill="1" applyBorder="1" applyAlignment="1">
      <alignment horizontal="center"/>
    </xf>
    <xf numFmtId="0" fontId="3" fillId="49" borderId="25" xfId="0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 wrapText="1"/>
    </xf>
    <xf numFmtId="0" fontId="6" fillId="49" borderId="24" xfId="119" applyFont="1" applyFill="1" applyBorder="1" applyAlignment="1">
      <alignment horizontal="center"/>
      <protection/>
    </xf>
    <xf numFmtId="167" fontId="5" fillId="49" borderId="25" xfId="119" applyNumberFormat="1" applyFont="1" applyFill="1" applyBorder="1" applyAlignment="1">
      <alignment horizontal="center" vertical="center" wrapText="1"/>
      <protection/>
    </xf>
    <xf numFmtId="167" fontId="5" fillId="31" borderId="19" xfId="119" applyNumberFormat="1" applyFont="1" applyFill="1" applyBorder="1" applyAlignment="1">
      <alignment horizontal="center" vertical="center" wrapText="1"/>
      <protection/>
    </xf>
    <xf numFmtId="0" fontId="6" fillId="49" borderId="19" xfId="119" applyFont="1" applyFill="1" applyBorder="1" applyAlignment="1">
      <alignment horizontal="center"/>
      <protection/>
    </xf>
    <xf numFmtId="0" fontId="3" fillId="49" borderId="0" xfId="119" applyFont="1" applyFill="1" applyAlignment="1">
      <alignment horizontal="center" vertical="center"/>
      <protection/>
    </xf>
    <xf numFmtId="0" fontId="3" fillId="49" borderId="19" xfId="119" applyFont="1" applyFill="1" applyBorder="1" applyAlignment="1">
      <alignment horizontal="center" vertical="center"/>
      <protection/>
    </xf>
    <xf numFmtId="0" fontId="3" fillId="49" borderId="0" xfId="0" applyFont="1" applyFill="1" applyAlignment="1">
      <alignment horizontal="center" vertical="center"/>
    </xf>
    <xf numFmtId="0" fontId="3" fillId="49" borderId="19" xfId="0" applyFont="1" applyFill="1" applyBorder="1" applyAlignment="1">
      <alignment horizontal="center" vertical="center"/>
    </xf>
    <xf numFmtId="167" fontId="5" fillId="49" borderId="25" xfId="0" applyNumberFormat="1" applyFont="1" applyFill="1" applyBorder="1" applyAlignment="1">
      <alignment horizontal="center" vertical="center" wrapText="1"/>
    </xf>
    <xf numFmtId="167" fontId="5" fillId="49" borderId="19" xfId="0" applyNumberFormat="1" applyFont="1" applyFill="1" applyBorder="1" applyAlignment="1">
      <alignment horizontal="center" vertical="center" wrapText="1"/>
    </xf>
    <xf numFmtId="0" fontId="6" fillId="49" borderId="0" xfId="119" applyFont="1" applyFill="1" applyBorder="1" applyAlignment="1">
      <alignment horizontal="center"/>
      <protection/>
    </xf>
    <xf numFmtId="168" fontId="0" fillId="49" borderId="19" xfId="119" applyNumberFormat="1" applyFont="1" applyFill="1" applyBorder="1" applyAlignment="1" applyProtection="1">
      <alignment horizontal="left"/>
      <protection/>
    </xf>
    <xf numFmtId="168" fontId="5" fillId="31" borderId="25" xfId="119" applyNumberFormat="1" applyFont="1" applyFill="1" applyBorder="1" applyAlignment="1" applyProtection="1">
      <alignment horizontal="center" vertical="center" wrapText="1"/>
      <protection/>
    </xf>
    <xf numFmtId="168" fontId="5" fillId="31" borderId="19" xfId="119" applyNumberFormat="1" applyFont="1" applyFill="1" applyBorder="1" applyAlignment="1" applyProtection="1">
      <alignment horizontal="center" vertical="center" wrapText="1"/>
      <protection/>
    </xf>
    <xf numFmtId="0" fontId="3" fillId="49" borderId="25" xfId="119" applyFont="1" applyFill="1" applyBorder="1" applyAlignment="1">
      <alignment horizontal="center"/>
      <protection/>
    </xf>
    <xf numFmtId="0" fontId="4" fillId="49" borderId="0" xfId="0" applyFont="1" applyFill="1" applyBorder="1" applyAlignment="1">
      <alignment horizontal="right" vertical="center" wrapText="1"/>
    </xf>
    <xf numFmtId="0" fontId="5" fillId="49" borderId="0" xfId="119" applyFont="1" applyFill="1" applyBorder="1" applyAlignment="1">
      <alignment horizontal="center" vertical="center" wrapText="1"/>
      <protection/>
    </xf>
    <xf numFmtId="0" fontId="5" fillId="49" borderId="19" xfId="119" applyFont="1" applyFill="1" applyBorder="1" applyAlignment="1">
      <alignment horizontal="center" vertical="center" wrapText="1"/>
      <protection/>
    </xf>
    <xf numFmtId="0" fontId="3" fillId="49" borderId="24" xfId="119" applyFont="1" applyFill="1" applyBorder="1" applyAlignment="1">
      <alignment horizontal="center" vertical="center" wrapText="1"/>
      <protection/>
    </xf>
    <xf numFmtId="0" fontId="3" fillId="49" borderId="25" xfId="119" applyFont="1" applyFill="1" applyBorder="1" applyAlignment="1">
      <alignment horizontal="center" vertical="center" wrapText="1"/>
      <protection/>
    </xf>
    <xf numFmtId="0" fontId="3" fillId="49" borderId="19" xfId="119" applyFont="1" applyFill="1" applyBorder="1" applyAlignment="1">
      <alignment horizontal="center" vertical="center" wrapText="1"/>
      <protection/>
    </xf>
    <xf numFmtId="0" fontId="28" fillId="49" borderId="0" xfId="119" applyFont="1" applyFill="1" applyBorder="1" applyAlignment="1">
      <alignment horizontal="right" vertical="center" wrapText="1"/>
      <protection/>
    </xf>
    <xf numFmtId="0" fontId="70" fillId="49" borderId="0" xfId="119" applyFont="1" applyFill="1" applyBorder="1" applyAlignment="1">
      <alignment horizontal="right" vertical="center" wrapText="1"/>
      <protection/>
    </xf>
    <xf numFmtId="168" fontId="5" fillId="49" borderId="0" xfId="119" applyNumberFormat="1" applyFont="1" applyFill="1" applyBorder="1" applyAlignment="1" applyProtection="1">
      <alignment horizontal="center" vertical="center" wrapText="1"/>
      <protection/>
    </xf>
    <xf numFmtId="168" fontId="5" fillId="49" borderId="19" xfId="119" applyNumberFormat="1" applyFont="1" applyFill="1" applyBorder="1" applyAlignment="1" applyProtection="1">
      <alignment horizontal="center" vertical="center" wrapText="1"/>
      <protection/>
    </xf>
    <xf numFmtId="0" fontId="0" fillId="49" borderId="19" xfId="104" applyNumberFormat="1" applyFont="1" applyFill="1" applyBorder="1" applyAlignment="1">
      <alignment horizontal="center" vertical="center"/>
    </xf>
    <xf numFmtId="169" fontId="3" fillId="54" borderId="0" xfId="104" applyNumberFormat="1" applyFont="1" applyFill="1" applyAlignment="1">
      <alignment horizontal="center" vertical="center"/>
    </xf>
    <xf numFmtId="0" fontId="0" fillId="49" borderId="0" xfId="104" applyNumberFormat="1" applyFont="1" applyFill="1" applyAlignment="1">
      <alignment horizontal="center" vertical="center" wrapText="1"/>
    </xf>
    <xf numFmtId="170" fontId="3" fillId="54" borderId="0" xfId="104" applyNumberFormat="1" applyFont="1" applyFill="1" applyAlignment="1">
      <alignment horizontal="center" vertical="center"/>
    </xf>
    <xf numFmtId="0" fontId="0" fillId="49" borderId="0" xfId="104" applyNumberFormat="1" applyFont="1" applyFill="1" applyAlignment="1">
      <alignment horizontal="center" vertical="center"/>
    </xf>
    <xf numFmtId="0" fontId="6" fillId="49" borderId="25" xfId="0" applyFont="1" applyFill="1" applyBorder="1" applyAlignment="1">
      <alignment horizontal="center"/>
    </xf>
    <xf numFmtId="0" fontId="3" fillId="49" borderId="0" xfId="0" applyFont="1" applyFill="1" applyBorder="1" applyAlignment="1" applyProtection="1">
      <alignment horizontal="center" vertical="center" wrapText="1"/>
      <protection/>
    </xf>
    <xf numFmtId="0" fontId="3" fillId="49" borderId="19" xfId="0" applyFont="1" applyFill="1" applyBorder="1" applyAlignment="1" applyProtection="1">
      <alignment horizontal="center" vertical="center" wrapText="1"/>
      <protection/>
    </xf>
    <xf numFmtId="168" fontId="5" fillId="49" borderId="25" xfId="119" applyNumberFormat="1" applyFont="1" applyFill="1" applyBorder="1" applyAlignment="1" applyProtection="1">
      <alignment horizontal="left"/>
      <protection/>
    </xf>
    <xf numFmtId="168" fontId="4" fillId="49" borderId="19" xfId="119" applyNumberFormat="1" applyFont="1" applyFill="1" applyBorder="1" applyAlignment="1" applyProtection="1">
      <alignment horizontal="left"/>
      <protection/>
    </xf>
    <xf numFmtId="0" fontId="3" fillId="49" borderId="25" xfId="119" applyFont="1" applyFill="1" applyBorder="1" applyAlignment="1" applyProtection="1">
      <alignment horizontal="center" vertical="center" wrapText="1"/>
      <protection/>
    </xf>
    <xf numFmtId="0" fontId="3" fillId="49" borderId="0" xfId="119" applyFont="1" applyFill="1" applyBorder="1" applyAlignment="1" applyProtection="1">
      <alignment horizontal="center" vertical="center" wrapText="1"/>
      <protection/>
    </xf>
    <xf numFmtId="0" fontId="3" fillId="49" borderId="19" xfId="119" applyFont="1" applyFill="1" applyBorder="1" applyAlignment="1" applyProtection="1">
      <alignment horizontal="center" vertical="center" wrapText="1"/>
      <protection/>
    </xf>
    <xf numFmtId="168" fontId="5" fillId="49" borderId="25" xfId="117" applyNumberFormat="1" applyFont="1" applyFill="1" applyBorder="1" applyAlignment="1" applyProtection="1">
      <alignment horizontal="center" vertical="center" wrapText="1"/>
      <protection/>
    </xf>
    <xf numFmtId="168" fontId="5" fillId="49" borderId="19" xfId="117" applyNumberFormat="1" applyFont="1" applyFill="1" applyBorder="1" applyAlignment="1" applyProtection="1">
      <alignment horizontal="center" vertical="center" wrapText="1"/>
      <protection/>
    </xf>
    <xf numFmtId="170" fontId="3" fillId="54" borderId="0" xfId="104" applyNumberFormat="1" applyFont="1" applyFill="1" applyBorder="1" applyAlignment="1">
      <alignment horizontal="center" vertical="center"/>
    </xf>
    <xf numFmtId="0" fontId="0" fillId="49" borderId="0" xfId="104" applyNumberFormat="1" applyFont="1" applyFill="1" applyBorder="1" applyAlignment="1">
      <alignment horizontal="left" vertical="center" wrapText="1"/>
    </xf>
    <xf numFmtId="0" fontId="0" fillId="49" borderId="19" xfId="104" applyNumberFormat="1" applyFont="1" applyFill="1" applyBorder="1" applyAlignment="1">
      <alignment horizontal="left" vertical="center" wrapText="1"/>
    </xf>
    <xf numFmtId="170" fontId="3" fillId="54" borderId="0" xfId="104" applyNumberFormat="1" applyFont="1" applyFill="1" applyBorder="1" applyAlignment="1">
      <alignment horizontal="left" vertical="center" wrapText="1"/>
    </xf>
  </cellXfs>
  <cellStyles count="142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2" xfId="65"/>
    <cellStyle name="60% - Énfasis2 2" xfId="66"/>
    <cellStyle name="60% - Énfasis3" xfId="67"/>
    <cellStyle name="60% - Énfasis3 2" xfId="68"/>
    <cellStyle name="60% - Énfasis4" xfId="69"/>
    <cellStyle name="60% - Énfasis4 2" xfId="70"/>
    <cellStyle name="60% - Énfasis5" xfId="71"/>
    <cellStyle name="60% - Énfasis5 2" xfId="72"/>
    <cellStyle name="60% - Énfasis6" xfId="73"/>
    <cellStyle name="60% - Énfasis6 2" xfId="74"/>
    <cellStyle name="Buena" xfId="75"/>
    <cellStyle name="Buena 2" xfId="76"/>
    <cellStyle name="Cálculo" xfId="77"/>
    <cellStyle name="Cálculo 2" xfId="78"/>
    <cellStyle name="Celda de comprobación" xfId="79"/>
    <cellStyle name="Celda de comprobación 2" xfId="80"/>
    <cellStyle name="Celda vinculada" xfId="81"/>
    <cellStyle name="Celda vinculada 2" xfId="82"/>
    <cellStyle name="Encabezado 4" xfId="83"/>
    <cellStyle name="Encabezado 4 2" xfId="84"/>
    <cellStyle name="Énfasis1" xfId="85"/>
    <cellStyle name="Énfasis1 2" xfId="86"/>
    <cellStyle name="Énfasis2" xfId="87"/>
    <cellStyle name="Énfasis2 2" xfId="88"/>
    <cellStyle name="Énfasis3" xfId="89"/>
    <cellStyle name="Énfasis3 2" xfId="90"/>
    <cellStyle name="Énfasis4" xfId="91"/>
    <cellStyle name="Énfasis4 2" xfId="92"/>
    <cellStyle name="Énfasis5" xfId="93"/>
    <cellStyle name="Énfasis5 2" xfId="94"/>
    <cellStyle name="Énfasis6" xfId="95"/>
    <cellStyle name="Énfasis6 2" xfId="96"/>
    <cellStyle name="Entrada" xfId="97"/>
    <cellStyle name="Entrada 2" xfId="98"/>
    <cellStyle name="Hyperlink" xfId="99"/>
    <cellStyle name="Hipervínculo 2" xfId="100"/>
    <cellStyle name="Followed Hyperlink" xfId="101"/>
    <cellStyle name="Incorrecto" xfId="102"/>
    <cellStyle name="Incorrecto 2" xfId="103"/>
    <cellStyle name="Comma" xfId="104"/>
    <cellStyle name="Comma [0]" xfId="105"/>
    <cellStyle name="Millares 2" xfId="106"/>
    <cellStyle name="Millares 2 2" xfId="107"/>
    <cellStyle name="Millares 2 3" xfId="108"/>
    <cellStyle name="Millares 3" xfId="109"/>
    <cellStyle name="Millares 3 2" xfId="110"/>
    <cellStyle name="Millares 3 2 2" xfId="111"/>
    <cellStyle name="Millares 3 3" xfId="112"/>
    <cellStyle name="Currency" xfId="113"/>
    <cellStyle name="Currency [0]" xfId="114"/>
    <cellStyle name="Neutral" xfId="115"/>
    <cellStyle name="Neutral 2" xfId="116"/>
    <cellStyle name="Normal 2" xfId="117"/>
    <cellStyle name="Normal 2 2" xfId="118"/>
    <cellStyle name="Normal 2 3" xfId="119"/>
    <cellStyle name="Normal 3" xfId="120"/>
    <cellStyle name="Normal 3 2" xfId="121"/>
    <cellStyle name="Normal 3 2 2" xfId="122"/>
    <cellStyle name="Normal 3 3" xfId="123"/>
    <cellStyle name="Normal 4" xfId="124"/>
    <cellStyle name="Normal 4 2" xfId="125"/>
    <cellStyle name="Normal 5" xfId="126"/>
    <cellStyle name="Normal 5 2" xfId="127"/>
    <cellStyle name="Normal 6" xfId="128"/>
    <cellStyle name="Normal_cuadro2.3 " xfId="129"/>
    <cellStyle name="Normal_cuadro2.3  2 2" xfId="130"/>
    <cellStyle name="Normal_cuadro2.3 _MPAIS macro" xfId="131"/>
    <cellStyle name="Normal_cuadro2.3 _MPAIS macro 2" xfId="132"/>
    <cellStyle name="Notas" xfId="133"/>
    <cellStyle name="Notas 2" xfId="134"/>
    <cellStyle name="Notas 2 2" xfId="135"/>
    <cellStyle name="Notas 3" xfId="136"/>
    <cellStyle name="Notas 3 2" xfId="137"/>
    <cellStyle name="Percent" xfId="138"/>
    <cellStyle name="Porcentaje 2" xfId="139"/>
    <cellStyle name="Salida" xfId="140"/>
    <cellStyle name="Salida 2" xfId="141"/>
    <cellStyle name="Texto de advertencia" xfId="142"/>
    <cellStyle name="Texto de advertencia 2" xfId="143"/>
    <cellStyle name="Texto explicativo" xfId="144"/>
    <cellStyle name="Texto explicativo 2" xfId="145"/>
    <cellStyle name="Título" xfId="146"/>
    <cellStyle name="Título 1" xfId="147"/>
    <cellStyle name="Título 1 2" xfId="148"/>
    <cellStyle name="Título 2" xfId="149"/>
    <cellStyle name="Título 2 2" xfId="150"/>
    <cellStyle name="Título 3" xfId="151"/>
    <cellStyle name="Título 3 2" xfId="152"/>
    <cellStyle name="Título 4" xfId="153"/>
    <cellStyle name="Total" xfId="154"/>
    <cellStyle name="Total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2257425</xdr:colOff>
      <xdr:row>4</xdr:row>
      <xdr:rowOff>123825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86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5</xdr:row>
      <xdr:rowOff>47625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476250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2647950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1695450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266700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33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5</xdr:row>
      <xdr:rowOff>47625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2305050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333375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33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542925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438150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1590675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676275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2371725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ramose\AppData\Local\Microsoft\Windows\Temporary%20Internet%20Files\Content.Outlook\GLYNKPCW\Users\naramose\AppData\Local\Microsoft\Windows\Temporary%20Internet%20Files\Content.Outlook\GLYNKPCW\Anexo%20estad&#237;stico%20movimiento%20%20Pa&#237;s%20y%20CII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ATALIA\Bolet&#237;n%202015\05.may\Anexos\Anexo%20Estad&#237;stico%20Movimiento_mayo2015D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ausecheg\Desktop\Bases%20Definitivas\Anexo%20Estad&#237;stico%20Movimi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3"/>
      <sheetName val="Cuadro I.4"/>
      <sheetName val="Cuadro S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.1"/>
      <sheetName val="Cuadro S.3"/>
      <sheetName val="Cuadro S.3.1"/>
      <sheetName val="Cuadro S.4"/>
      <sheetName val="Cuadro S.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"/>
      <sheetName val="Cuadro S.2.1"/>
      <sheetName val="Cuadro S.3"/>
      <sheetName val="Cuadro S.3.1"/>
      <sheetName val="Cuadro S.4"/>
      <sheetName val="Cuadro S.5"/>
      <sheetName val="Cuadro S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88" customWidth="1"/>
    <col min="2" max="2" width="64.00390625" style="88" customWidth="1"/>
    <col min="3" max="5" width="11.421875" style="88" customWidth="1"/>
    <col min="6" max="6" width="16.421875" style="88" bestFit="1" customWidth="1"/>
    <col min="7" max="16384" width="11.421875" style="88" customWidth="1"/>
  </cols>
  <sheetData>
    <row r="1" spans="1:3" ht="15">
      <c r="A1" s="87"/>
      <c r="B1" s="87"/>
      <c r="C1" s="87"/>
    </row>
    <row r="2" spans="1:3" ht="15">
      <c r="A2" s="87"/>
      <c r="B2" s="87"/>
      <c r="C2" s="87"/>
    </row>
    <row r="3" spans="1:3" ht="15">
      <c r="A3" s="87"/>
      <c r="B3" s="87"/>
      <c r="C3" s="87"/>
    </row>
    <row r="4" spans="1:3" ht="15">
      <c r="A4" s="87"/>
      <c r="B4" s="87"/>
      <c r="C4" s="87"/>
    </row>
    <row r="5" spans="1:3" ht="15.75" thickBot="1">
      <c r="A5" s="87"/>
      <c r="B5" s="87"/>
      <c r="C5" s="87"/>
    </row>
    <row r="6" spans="1:3" ht="18">
      <c r="A6" s="472" t="s">
        <v>109</v>
      </c>
      <c r="B6" s="473"/>
      <c r="C6" s="87"/>
    </row>
    <row r="7" spans="1:3" ht="18">
      <c r="A7" s="474" t="s">
        <v>110</v>
      </c>
      <c r="B7" s="475"/>
      <c r="C7" s="87"/>
    </row>
    <row r="8" spans="1:3" ht="18.75" thickBot="1">
      <c r="A8" s="476" t="s">
        <v>220</v>
      </c>
      <c r="B8" s="477"/>
      <c r="C8" s="87"/>
    </row>
    <row r="9" spans="1:3" ht="15.75" thickTop="1">
      <c r="A9" s="89"/>
      <c r="B9" s="90"/>
      <c r="C9" s="87"/>
    </row>
    <row r="10" spans="1:3" ht="15">
      <c r="A10" s="73" t="s">
        <v>10</v>
      </c>
      <c r="B10" s="79" t="s">
        <v>4</v>
      </c>
      <c r="C10" s="91"/>
    </row>
    <row r="11" spans="1:3" ht="15">
      <c r="A11" s="73" t="s">
        <v>83</v>
      </c>
      <c r="B11" s="79" t="s">
        <v>111</v>
      </c>
      <c r="C11" s="91"/>
    </row>
    <row r="12" spans="1:3" ht="15">
      <c r="A12" s="73" t="s">
        <v>61</v>
      </c>
      <c r="B12" s="79" t="s">
        <v>112</v>
      </c>
      <c r="C12" s="91"/>
    </row>
    <row r="13" spans="1:3" ht="15">
      <c r="A13" s="74" t="s">
        <v>67</v>
      </c>
      <c r="B13" s="80" t="s">
        <v>87</v>
      </c>
      <c r="C13" s="91"/>
    </row>
    <row r="14" spans="1:3" ht="15">
      <c r="A14" s="74" t="s">
        <v>117</v>
      </c>
      <c r="B14" s="80" t="s">
        <v>118</v>
      </c>
      <c r="C14" s="91"/>
    </row>
    <row r="15" spans="1:3" ht="15">
      <c r="A15" s="75" t="s">
        <v>68</v>
      </c>
      <c r="B15" s="81" t="s">
        <v>11</v>
      </c>
      <c r="C15" s="91"/>
    </row>
    <row r="16" spans="1:3" ht="15">
      <c r="A16" s="73" t="s">
        <v>5</v>
      </c>
      <c r="B16" s="79" t="s">
        <v>46</v>
      </c>
      <c r="C16" s="91"/>
    </row>
    <row r="17" spans="1:3" ht="15">
      <c r="A17" s="76" t="s">
        <v>42</v>
      </c>
      <c r="B17" s="80" t="s">
        <v>62</v>
      </c>
      <c r="C17" s="91"/>
    </row>
    <row r="18" spans="1:3" ht="15">
      <c r="A18" s="77" t="s">
        <v>6</v>
      </c>
      <c r="B18" s="79" t="s">
        <v>7</v>
      </c>
      <c r="C18" s="91"/>
    </row>
    <row r="19" spans="1:6" ht="15">
      <c r="A19" s="77" t="s">
        <v>92</v>
      </c>
      <c r="B19" s="79" t="s">
        <v>9</v>
      </c>
      <c r="C19" s="91"/>
      <c r="F19" s="236"/>
    </row>
    <row r="20" spans="1:6" ht="15">
      <c r="A20" s="77" t="s">
        <v>64</v>
      </c>
      <c r="B20" s="79" t="s">
        <v>9</v>
      </c>
      <c r="C20" s="91"/>
      <c r="F20" s="237"/>
    </row>
    <row r="21" spans="1:6" ht="15">
      <c r="A21" s="74" t="s">
        <v>69</v>
      </c>
      <c r="B21" s="80" t="s">
        <v>88</v>
      </c>
      <c r="C21" s="91"/>
      <c r="F21" s="238"/>
    </row>
    <row r="22" spans="1:6" ht="15">
      <c r="A22" s="74" t="s">
        <v>124</v>
      </c>
      <c r="B22" s="80" t="s">
        <v>125</v>
      </c>
      <c r="C22" s="91"/>
      <c r="F22" s="237"/>
    </row>
    <row r="23" spans="1:3" ht="15">
      <c r="A23" s="75" t="s">
        <v>70</v>
      </c>
      <c r="B23" s="79" t="s">
        <v>55</v>
      </c>
      <c r="C23" s="91"/>
    </row>
    <row r="24" spans="1:3" ht="15">
      <c r="A24" s="73" t="s">
        <v>53</v>
      </c>
      <c r="B24" s="79" t="s">
        <v>56</v>
      </c>
      <c r="C24" s="91"/>
    </row>
    <row r="25" spans="1:3" ht="15.75" thickBot="1">
      <c r="A25" s="78" t="s">
        <v>54</v>
      </c>
      <c r="B25" s="82" t="s">
        <v>65</v>
      </c>
      <c r="C25" s="91"/>
    </row>
    <row r="26" spans="2:3" ht="12.75">
      <c r="B26" s="91"/>
      <c r="C26" s="91"/>
    </row>
    <row r="27" spans="1:3" ht="12.75">
      <c r="A27" s="25" t="s">
        <v>254</v>
      </c>
      <c r="B27" s="91"/>
      <c r="C27" s="91"/>
    </row>
  </sheetData>
  <sheetProtection/>
  <mergeCells count="3">
    <mergeCell ref="A6:B6"/>
    <mergeCell ref="A7:B7"/>
    <mergeCell ref="A8:B8"/>
  </mergeCells>
  <hyperlinks>
    <hyperlink ref="B10" location="'Cuadro I.1'!A1" display="Ingresos totales, según  tipo de operación  "/>
    <hyperlink ref="B11" location="'Cuadro I.2'!A1" display="Ingresos totales, según Zonas Francas - Miles de dólares CIF "/>
    <hyperlink ref="B12" location="'Cuadro I.2.1'!A1" display="Ingresos totales, según Zonas Francas  - Toneladas métricas"/>
    <hyperlink ref="B13" location="'Cuadro I.3'!A1" display="Ingresos totales, según sección CIIU Rev 3. "/>
    <hyperlink ref="B15" location="'Cuadro I.4'!A1" display="Ingresos desde el Resto del Mundo,  según país de origen"/>
    <hyperlink ref="B16" location="'Cuadro I.5'!A1" display="Ingresos por zonas francas, según tipo de operación "/>
    <hyperlink ref="B17" location="'Cuadro I.6'!A1" display="Ingresos por tipo de operación, según códigos de operación "/>
    <hyperlink ref="B18" location="'Cuadro S.1'!A1" display="Salidas totales, según  tipo de operación  "/>
    <hyperlink ref="B19" location="'Cuadro S.2'!A1" display="Salidas totales, según Zonas Francas  "/>
    <hyperlink ref="B20" location="'Cuadro S.2.1'!A1" display="Salidas totales, según Zonas Francas  "/>
    <hyperlink ref="B21" location="'Cuadro S.3'!A1" display="Salidas totales, según sección CIIU Rev 3."/>
    <hyperlink ref="B23" location="'Cuadro S.4'!A1" display="Salidas hacia el Resto del Mundo, según país de destino"/>
    <hyperlink ref="B24" location="'Cuadro S.5'!A1" display="Salidas por zonas francas, según tipo de operación "/>
    <hyperlink ref="B25" location="'Cuadro S.6'!A1" display="Salidas por tipo de operación, según códigos de operación "/>
    <hyperlink ref="B14" location="'Cuadro I.3.1'!A1" display="Ingresos totales, según sección CIIU Rev 4 "/>
    <hyperlink ref="B22" location="'Cuadro S.3.1'!A1" display="Salidas totales, según sección CIIU Rev 4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7109375" style="4" customWidth="1"/>
    <col min="2" max="3" width="12.8515625" style="4" bestFit="1" customWidth="1"/>
    <col min="4" max="4" width="8.7109375" style="4" bestFit="1" customWidth="1"/>
    <col min="5" max="5" width="12.7109375" style="4" bestFit="1" customWidth="1"/>
    <col min="6" max="6" width="1.8515625" style="4" customWidth="1"/>
    <col min="7" max="8" width="12.8515625" style="4" bestFit="1" customWidth="1"/>
    <col min="9" max="9" width="8.7109375" style="4" bestFit="1" customWidth="1"/>
    <col min="10" max="10" width="12.7109375" style="4" bestFit="1" customWidth="1"/>
    <col min="11" max="11" width="1.57421875" style="4" customWidth="1"/>
    <col min="12" max="13" width="13.8515625" style="4" bestFit="1" customWidth="1"/>
    <col min="14" max="14" width="8.7109375" style="4" bestFit="1" customWidth="1"/>
    <col min="15" max="15" width="12.7109375" style="4" bestFit="1" customWidth="1"/>
    <col min="16" max="16" width="1.57421875" style="4" customWidth="1"/>
    <col min="17" max="18" width="13.8515625" style="4" bestFit="1" customWidth="1"/>
    <col min="19" max="19" width="8.7109375" style="4" bestFit="1" customWidth="1"/>
    <col min="20" max="20" width="12.7109375" style="4" bestFit="1" customWidth="1"/>
    <col min="21" max="16384" width="11.421875" style="4" customWidth="1"/>
  </cols>
  <sheetData>
    <row r="1" spans="15:20" ht="12.75">
      <c r="O1" s="479" t="s">
        <v>109</v>
      </c>
      <c r="P1" s="480"/>
      <c r="Q1" s="480"/>
      <c r="R1" s="480"/>
      <c r="S1" s="480"/>
      <c r="T1" s="480"/>
    </row>
    <row r="2" spans="15:20" ht="12.75">
      <c r="O2" s="480"/>
      <c r="P2" s="480"/>
      <c r="Q2" s="480"/>
      <c r="R2" s="480"/>
      <c r="S2" s="480"/>
      <c r="T2" s="480"/>
    </row>
    <row r="3" spans="15:20" ht="12.75">
      <c r="O3" s="480"/>
      <c r="P3" s="480"/>
      <c r="Q3" s="480"/>
      <c r="R3" s="480"/>
      <c r="S3" s="480"/>
      <c r="T3" s="480"/>
    </row>
    <row r="4" spans="15:20" ht="12.75">
      <c r="O4" s="480"/>
      <c r="P4" s="480"/>
      <c r="Q4" s="480"/>
      <c r="R4" s="480"/>
      <c r="S4" s="480"/>
      <c r="T4" s="480"/>
    </row>
    <row r="5" spans="15:20" ht="12.75">
      <c r="O5" s="480"/>
      <c r="P5" s="480"/>
      <c r="Q5" s="480"/>
      <c r="R5" s="480"/>
      <c r="S5" s="480"/>
      <c r="T5" s="480"/>
    </row>
    <row r="7" spans="1:9" ht="15">
      <c r="A7" s="24" t="s">
        <v>6</v>
      </c>
      <c r="B7" s="2"/>
      <c r="C7" s="2"/>
      <c r="D7" s="2"/>
      <c r="E7" s="2"/>
      <c r="F7" s="2"/>
      <c r="G7" s="2"/>
      <c r="H7" s="2"/>
      <c r="I7" s="2"/>
    </row>
    <row r="8" spans="1:18" ht="15">
      <c r="A8" s="24" t="s">
        <v>7</v>
      </c>
      <c r="B8" s="2"/>
      <c r="C8" s="2"/>
      <c r="D8" s="2"/>
      <c r="E8" s="2"/>
      <c r="F8" s="2"/>
      <c r="G8" s="163"/>
      <c r="H8" s="163"/>
      <c r="I8" s="2"/>
      <c r="J8" s="3"/>
      <c r="Q8" s="171"/>
      <c r="R8" s="171"/>
    </row>
    <row r="9" spans="1:20" ht="15">
      <c r="A9" s="118" t="s">
        <v>221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</row>
    <row r="10" spans="2:20" ht="13.5" thickBot="1"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</row>
    <row r="11" spans="1:20" s="1" customFormat="1" ht="13.5" thickBot="1">
      <c r="A11" s="8"/>
      <c r="B11" s="482" t="s">
        <v>222</v>
      </c>
      <c r="C11" s="482"/>
      <c r="D11" s="482"/>
      <c r="E11" s="482"/>
      <c r="F11" s="482"/>
      <c r="G11" s="482"/>
      <c r="H11" s="482"/>
      <c r="I11" s="482"/>
      <c r="J11" s="482"/>
      <c r="K11" s="3"/>
      <c r="L11" s="482" t="s">
        <v>234</v>
      </c>
      <c r="M11" s="482"/>
      <c r="N11" s="482"/>
      <c r="O11" s="482"/>
      <c r="P11" s="482"/>
      <c r="Q11" s="482"/>
      <c r="R11" s="482"/>
      <c r="S11" s="482"/>
      <c r="T11" s="482"/>
    </row>
    <row r="12" spans="1:20" s="1" customFormat="1" ht="13.5" thickBot="1">
      <c r="A12" s="483" t="s">
        <v>72</v>
      </c>
      <c r="B12" s="481" t="s">
        <v>8</v>
      </c>
      <c r="C12" s="481"/>
      <c r="D12" s="481"/>
      <c r="E12" s="481"/>
      <c r="F12" s="515"/>
      <c r="G12" s="481" t="s">
        <v>48</v>
      </c>
      <c r="H12" s="481"/>
      <c r="I12" s="481"/>
      <c r="J12" s="481"/>
      <c r="K12" s="3"/>
      <c r="L12" s="481" t="s">
        <v>8</v>
      </c>
      <c r="M12" s="481"/>
      <c r="N12" s="481"/>
      <c r="O12" s="481"/>
      <c r="P12" s="515"/>
      <c r="Q12" s="481" t="s">
        <v>48</v>
      </c>
      <c r="R12" s="481"/>
      <c r="S12" s="481"/>
      <c r="T12" s="481"/>
    </row>
    <row r="13" spans="1:20" s="1" customFormat="1" ht="24.75" thickBot="1">
      <c r="A13" s="484"/>
      <c r="B13" s="106">
        <v>2016</v>
      </c>
      <c r="C13" s="106">
        <v>2017</v>
      </c>
      <c r="D13" s="31" t="s">
        <v>93</v>
      </c>
      <c r="E13" s="31" t="s">
        <v>94</v>
      </c>
      <c r="F13" s="40"/>
      <c r="G13" s="393">
        <v>2016</v>
      </c>
      <c r="H13" s="393">
        <v>2017</v>
      </c>
      <c r="I13" s="31" t="s">
        <v>93</v>
      </c>
      <c r="J13" s="31" t="s">
        <v>94</v>
      </c>
      <c r="K13" s="3"/>
      <c r="L13" s="393">
        <v>2016</v>
      </c>
      <c r="M13" s="393">
        <v>2017</v>
      </c>
      <c r="N13" s="31" t="s">
        <v>93</v>
      </c>
      <c r="O13" s="31" t="s">
        <v>94</v>
      </c>
      <c r="P13" s="40"/>
      <c r="Q13" s="393">
        <v>2016</v>
      </c>
      <c r="R13" s="393">
        <v>2017</v>
      </c>
      <c r="S13" s="31" t="s">
        <v>93</v>
      </c>
      <c r="T13" s="31" t="s">
        <v>94</v>
      </c>
    </row>
    <row r="14" spans="1:20" s="7" customFormat="1" ht="12.75">
      <c r="A14" s="352" t="s">
        <v>2</v>
      </c>
      <c r="B14" s="137">
        <v>1575630.300105948</v>
      </c>
      <c r="C14" s="137">
        <v>1818084.6727027635</v>
      </c>
      <c r="D14" s="279">
        <v>15.387770378654974</v>
      </c>
      <c r="E14" s="279">
        <v>15.387770378654983</v>
      </c>
      <c r="F14" s="352"/>
      <c r="G14" s="137">
        <v>1365224.5628449968</v>
      </c>
      <c r="H14" s="137">
        <v>1890887.946481001</v>
      </c>
      <c r="I14" s="279">
        <v>38.50380354573848</v>
      </c>
      <c r="J14" s="279">
        <v>38.503803545738485</v>
      </c>
      <c r="K14" s="353"/>
      <c r="L14" s="137">
        <v>11636638.934136461</v>
      </c>
      <c r="M14" s="137">
        <v>12554842.54019404</v>
      </c>
      <c r="N14" s="279">
        <v>7.890625559963005</v>
      </c>
      <c r="O14" s="279">
        <v>7.890625559963021</v>
      </c>
      <c r="P14" s="352"/>
      <c r="Q14" s="137">
        <v>10016374.297809001</v>
      </c>
      <c r="R14" s="137">
        <v>12443980.172581008</v>
      </c>
      <c r="S14" s="279">
        <v>24.236373388153275</v>
      </c>
      <c r="T14" s="279">
        <v>24.236373388153254</v>
      </c>
    </row>
    <row r="15" spans="1:20" ht="12.75">
      <c r="A15" s="265" t="s">
        <v>39</v>
      </c>
      <c r="B15" s="443">
        <v>281463.57813895727</v>
      </c>
      <c r="C15" s="443">
        <v>278915.82452758297</v>
      </c>
      <c r="D15" s="287">
        <v>-0.905180566601238</v>
      </c>
      <c r="E15" s="287">
        <v>-0.16169742427541559</v>
      </c>
      <c r="F15" s="289"/>
      <c r="G15" s="443">
        <v>371545.13938200055</v>
      </c>
      <c r="H15" s="443">
        <v>486331.1165999994</v>
      </c>
      <c r="I15" s="287">
        <v>30.894221199858784</v>
      </c>
      <c r="J15" s="287">
        <v>8.407845884254817</v>
      </c>
      <c r="K15" s="352"/>
      <c r="L15" s="443">
        <v>2045430.1752396757</v>
      </c>
      <c r="M15" s="443">
        <v>2241270.2250538794</v>
      </c>
      <c r="N15" s="287">
        <v>9.574516509284203</v>
      </c>
      <c r="O15" s="287">
        <v>1.6829606119315115</v>
      </c>
      <c r="P15" s="352"/>
      <c r="Q15" s="443">
        <v>2992553.010866</v>
      </c>
      <c r="R15" s="443">
        <v>2984833.812208</v>
      </c>
      <c r="S15" s="287">
        <v>-0.2579469312647409</v>
      </c>
      <c r="T15" s="287">
        <v>-0.07706579674930904</v>
      </c>
    </row>
    <row r="16" spans="1:20" ht="12.75">
      <c r="A16" s="183" t="s">
        <v>13</v>
      </c>
      <c r="B16" s="133">
        <v>1239525.3051570847</v>
      </c>
      <c r="C16" s="133">
        <v>1442626.9277084137</v>
      </c>
      <c r="D16" s="289">
        <v>16.385435755633072</v>
      </c>
      <c r="E16" s="289">
        <v>12.890182585196033</v>
      </c>
      <c r="F16" s="289"/>
      <c r="G16" s="133">
        <v>857314.739380996</v>
      </c>
      <c r="H16" s="133">
        <v>1256795.1306940017</v>
      </c>
      <c r="I16" s="289">
        <v>46.59670165025287</v>
      </c>
      <c r="J16" s="289">
        <v>29.261148838439222</v>
      </c>
      <c r="K16" s="289"/>
      <c r="L16" s="133">
        <v>9138743.663878651</v>
      </c>
      <c r="M16" s="133">
        <v>9743482.872288644</v>
      </c>
      <c r="N16" s="289">
        <v>6.617312298628719</v>
      </c>
      <c r="O16" s="289">
        <v>5.196854622995751</v>
      </c>
      <c r="P16" s="289"/>
      <c r="Q16" s="133">
        <v>6646848.621184004</v>
      </c>
      <c r="R16" s="133">
        <v>8511740.018881006</v>
      </c>
      <c r="S16" s="289">
        <v>28.05677553349799</v>
      </c>
      <c r="T16" s="289">
        <v>18.618427609129302</v>
      </c>
    </row>
    <row r="17" spans="1:20" ht="12.75">
      <c r="A17" s="265" t="s">
        <v>14</v>
      </c>
      <c r="B17" s="443">
        <v>16672.245099302003</v>
      </c>
      <c r="C17" s="443">
        <v>30032.452026590017</v>
      </c>
      <c r="D17" s="287">
        <v>80.13442009587149</v>
      </c>
      <c r="E17" s="287">
        <v>0.8479277738178588</v>
      </c>
      <c r="F17" s="289"/>
      <c r="G17" s="443">
        <v>21516.438901999994</v>
      </c>
      <c r="H17" s="443">
        <v>27360.004627000006</v>
      </c>
      <c r="I17" s="287">
        <v>27.15860998939206</v>
      </c>
      <c r="J17" s="287">
        <v>0.42802963585877624</v>
      </c>
      <c r="K17" s="289"/>
      <c r="L17" s="443">
        <v>120275.75612877001</v>
      </c>
      <c r="M17" s="443">
        <v>182341.807333573</v>
      </c>
      <c r="N17" s="287">
        <v>51.60312701618241</v>
      </c>
      <c r="O17" s="287">
        <v>0.5333675089181483</v>
      </c>
      <c r="P17" s="289"/>
      <c r="Q17" s="443">
        <v>107374.04539399994</v>
      </c>
      <c r="R17" s="443">
        <v>185574.05749600008</v>
      </c>
      <c r="S17" s="287">
        <v>72.82952953393142</v>
      </c>
      <c r="T17" s="287">
        <v>0.7807217439858026</v>
      </c>
    </row>
    <row r="18" spans="1:20" ht="13.5" thickBot="1">
      <c r="A18" s="107" t="s">
        <v>100</v>
      </c>
      <c r="B18" s="444">
        <v>37969.17171060397</v>
      </c>
      <c r="C18" s="444">
        <v>66509.46844017706</v>
      </c>
      <c r="D18" s="421">
        <v>75.16702483557837</v>
      </c>
      <c r="E18" s="421">
        <v>1.811357443916507</v>
      </c>
      <c r="F18" s="421"/>
      <c r="G18" s="444">
        <v>114848.24518</v>
      </c>
      <c r="H18" s="444">
        <v>120401.69455999999</v>
      </c>
      <c r="I18" s="421">
        <v>4.835467334564969</v>
      </c>
      <c r="J18" s="421">
        <v>0.4067791871856701</v>
      </c>
      <c r="K18" s="421"/>
      <c r="L18" s="444">
        <v>332189.3388893649</v>
      </c>
      <c r="M18" s="444">
        <v>387747.63551794423</v>
      </c>
      <c r="N18" s="421">
        <v>16.724888527227222</v>
      </c>
      <c r="O18" s="421">
        <v>0.47744281611760964</v>
      </c>
      <c r="P18" s="421"/>
      <c r="Q18" s="444">
        <v>269598.620365</v>
      </c>
      <c r="R18" s="444">
        <v>761832.283996</v>
      </c>
      <c r="S18" s="421">
        <v>182.58018641363307</v>
      </c>
      <c r="T18" s="421">
        <v>4.914289831787456</v>
      </c>
    </row>
    <row r="19" spans="1:22" s="1" customFormat="1" ht="12.75">
      <c r="A19" s="11" t="s">
        <v>73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</row>
    <row r="20" ht="12.75">
      <c r="A20" s="11" t="s">
        <v>74</v>
      </c>
    </row>
    <row r="21" spans="1:13" ht="12.75">
      <c r="A21" s="268"/>
      <c r="C21" s="133"/>
      <c r="M21" s="133"/>
    </row>
    <row r="22" spans="3:13" ht="12.75">
      <c r="C22" s="133"/>
      <c r="M22" s="133"/>
    </row>
    <row r="23" spans="3:18" ht="12.75">
      <c r="C23" s="133"/>
      <c r="M23" s="133"/>
      <c r="Q23" s="134"/>
      <c r="R23" s="134"/>
    </row>
    <row r="24" spans="3:18" ht="12.75">
      <c r="C24" s="133"/>
      <c r="M24" s="133"/>
      <c r="Q24" s="134"/>
      <c r="R24" s="134"/>
    </row>
  </sheetData>
  <sheetProtection/>
  <mergeCells count="8">
    <mergeCell ref="O1:T5"/>
    <mergeCell ref="A12:A13"/>
    <mergeCell ref="B12:F12"/>
    <mergeCell ref="G12:J12"/>
    <mergeCell ref="B11:J11"/>
    <mergeCell ref="L11:T11"/>
    <mergeCell ref="L12:P12"/>
    <mergeCell ref="Q12:T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57421875" style="43" customWidth="1"/>
    <col min="2" max="3" width="9.140625" style="43" bestFit="1" customWidth="1"/>
    <col min="4" max="4" width="11.57421875" style="68" bestFit="1" customWidth="1"/>
    <col min="5" max="5" width="12.7109375" style="43" bestFit="1" customWidth="1"/>
    <col min="6" max="6" width="12.140625" style="43" bestFit="1" customWidth="1"/>
    <col min="7" max="7" width="2.140625" style="43" customWidth="1"/>
    <col min="8" max="9" width="10.140625" style="43" bestFit="1" customWidth="1"/>
    <col min="10" max="10" width="11.57421875" style="68" bestFit="1" customWidth="1"/>
    <col min="11" max="11" width="11.7109375" style="43" bestFit="1" customWidth="1"/>
    <col min="12" max="12" width="12.140625" style="43" bestFit="1" customWidth="1"/>
    <col min="13" max="16384" width="11.421875" style="43" customWidth="1"/>
  </cols>
  <sheetData>
    <row r="1" spans="7:12" ht="12.75">
      <c r="G1" s="506" t="s">
        <v>109</v>
      </c>
      <c r="H1" s="507"/>
      <c r="I1" s="507"/>
      <c r="J1" s="507"/>
      <c r="K1" s="507"/>
      <c r="L1" s="507"/>
    </row>
    <row r="2" spans="5:12" ht="12.75">
      <c r="E2" s="52"/>
      <c r="F2" s="52"/>
      <c r="G2" s="507"/>
      <c r="H2" s="507"/>
      <c r="I2" s="507"/>
      <c r="J2" s="507"/>
      <c r="K2" s="507"/>
      <c r="L2" s="507"/>
    </row>
    <row r="3" spans="5:12" ht="15">
      <c r="E3" s="52"/>
      <c r="F3" s="159"/>
      <c r="G3" s="507"/>
      <c r="H3" s="507"/>
      <c r="I3" s="507"/>
      <c r="J3" s="507"/>
      <c r="K3" s="507"/>
      <c r="L3" s="507"/>
    </row>
    <row r="4" spans="5:12" ht="12.75">
      <c r="E4" s="52"/>
      <c r="F4" s="157"/>
      <c r="G4" s="507"/>
      <c r="H4" s="507"/>
      <c r="I4" s="507"/>
      <c r="J4" s="507"/>
      <c r="K4" s="507"/>
      <c r="L4" s="507"/>
    </row>
    <row r="5" spans="5:12" ht="12.75">
      <c r="E5" s="158"/>
      <c r="F5" s="157"/>
      <c r="G5" s="507"/>
      <c r="H5" s="507"/>
      <c r="I5" s="507"/>
      <c r="J5" s="507"/>
      <c r="K5" s="507"/>
      <c r="L5" s="507"/>
    </row>
    <row r="6" spans="5:10" ht="12.75">
      <c r="E6" s="158"/>
      <c r="F6" s="157"/>
      <c r="G6" s="157"/>
      <c r="H6" s="52"/>
      <c r="I6" s="52"/>
      <c r="J6" s="419"/>
    </row>
    <row r="7" spans="1:10" ht="15">
      <c r="A7" s="49" t="s">
        <v>92</v>
      </c>
      <c r="C7" s="64"/>
      <c r="D7" s="167"/>
      <c r="E7" s="64"/>
      <c r="F7" s="156"/>
      <c r="G7" s="156"/>
      <c r="H7" s="155"/>
      <c r="I7" s="155"/>
      <c r="J7" s="419"/>
    </row>
    <row r="8" spans="1:10" ht="15">
      <c r="A8" s="49" t="s">
        <v>9</v>
      </c>
      <c r="C8" s="64"/>
      <c r="D8" s="168"/>
      <c r="G8" s="52"/>
      <c r="H8" s="154"/>
      <c r="I8" s="154"/>
      <c r="J8" s="419"/>
    </row>
    <row r="9" spans="1:12" ht="15">
      <c r="A9" s="118" t="s">
        <v>221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ht="13.5" thickBot="1">
      <c r="A10" s="52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12" ht="15.75" thickBot="1">
      <c r="A11" s="144"/>
      <c r="B11" s="488" t="s">
        <v>222</v>
      </c>
      <c r="C11" s="488"/>
      <c r="D11" s="488"/>
      <c r="E11" s="488"/>
      <c r="F11" s="488"/>
      <c r="H11" s="488" t="s">
        <v>234</v>
      </c>
      <c r="I11" s="488"/>
      <c r="J11" s="488"/>
      <c r="K11" s="488"/>
      <c r="L11" s="488"/>
    </row>
    <row r="12" spans="1:12" ht="13.5" thickBot="1">
      <c r="A12" s="489" t="s">
        <v>82</v>
      </c>
      <c r="B12" s="485" t="s">
        <v>8</v>
      </c>
      <c r="C12" s="485"/>
      <c r="D12" s="485"/>
      <c r="E12" s="485"/>
      <c r="F12" s="486" t="s">
        <v>191</v>
      </c>
      <c r="H12" s="485" t="s">
        <v>8</v>
      </c>
      <c r="I12" s="485"/>
      <c r="J12" s="485"/>
      <c r="K12" s="485"/>
      <c r="L12" s="486" t="s">
        <v>191</v>
      </c>
    </row>
    <row r="13" spans="1:12" ht="24.75" thickBot="1">
      <c r="A13" s="490"/>
      <c r="B13" s="145">
        <v>2016</v>
      </c>
      <c r="C13" s="145">
        <v>2017</v>
      </c>
      <c r="D13" s="416" t="s">
        <v>93</v>
      </c>
      <c r="E13" s="53" t="s">
        <v>94</v>
      </c>
      <c r="F13" s="487"/>
      <c r="G13" s="220"/>
      <c r="H13" s="392">
        <v>2016</v>
      </c>
      <c r="I13" s="392">
        <v>2017</v>
      </c>
      <c r="J13" s="416" t="s">
        <v>93</v>
      </c>
      <c r="K13" s="53" t="s">
        <v>94</v>
      </c>
      <c r="L13" s="487"/>
    </row>
    <row r="14" spans="1:12" s="55" customFormat="1" ht="12.75">
      <c r="A14" s="277" t="s">
        <v>2</v>
      </c>
      <c r="B14" s="427">
        <v>1575630.300105952</v>
      </c>
      <c r="C14" s="427">
        <v>1818084.672702762</v>
      </c>
      <c r="D14" s="278">
        <v>15.387770378654597</v>
      </c>
      <c r="E14" s="279">
        <v>15.387770378654595</v>
      </c>
      <c r="F14" s="277">
        <v>99.99999999999997</v>
      </c>
      <c r="G14" s="353"/>
      <c r="H14" s="427">
        <v>11636638.93413646</v>
      </c>
      <c r="I14" s="427">
        <v>12554842.540194025</v>
      </c>
      <c r="J14" s="280">
        <v>7.890625559962894</v>
      </c>
      <c r="K14" s="279">
        <v>7.890625559962912</v>
      </c>
      <c r="L14" s="277">
        <v>99.99999999999997</v>
      </c>
    </row>
    <row r="15" spans="1:15" s="55" customFormat="1" ht="14.25">
      <c r="A15" s="196" t="s">
        <v>183</v>
      </c>
      <c r="B15" s="428">
        <v>391154.28383113455</v>
      </c>
      <c r="C15" s="428">
        <v>481406.04313046066</v>
      </c>
      <c r="D15" s="281">
        <v>23.073186982732572</v>
      </c>
      <c r="E15" s="282">
        <v>5.727978149014856</v>
      </c>
      <c r="F15" s="282">
        <v>26.478747131991554</v>
      </c>
      <c r="G15" s="284"/>
      <c r="H15" s="428">
        <v>2901452.2108000517</v>
      </c>
      <c r="I15" s="428">
        <v>3438616.3978972016</v>
      </c>
      <c r="J15" s="281">
        <v>18.513632073541242</v>
      </c>
      <c r="K15" s="354">
        <v>4.616145522238051</v>
      </c>
      <c r="L15" s="354">
        <v>27.38876562480616</v>
      </c>
      <c r="O15" s="220"/>
    </row>
    <row r="16" spans="1:12" s="55" customFormat="1" ht="14.25">
      <c r="A16" s="192" t="s">
        <v>184</v>
      </c>
      <c r="B16" s="427">
        <v>1184476.0162748175</v>
      </c>
      <c r="C16" s="427">
        <v>1336678.6295723014</v>
      </c>
      <c r="D16" s="283">
        <v>12.849784310210177</v>
      </c>
      <c r="E16" s="284">
        <v>9.65979222963974</v>
      </c>
      <c r="F16" s="284">
        <v>73.52125286800842</v>
      </c>
      <c r="G16" s="284"/>
      <c r="H16" s="427">
        <v>8735186.723336406</v>
      </c>
      <c r="I16" s="427">
        <v>9116226.142296823</v>
      </c>
      <c r="J16" s="283">
        <v>4.362121051659429</v>
      </c>
      <c r="K16" s="284">
        <v>3.27448003772486</v>
      </c>
      <c r="L16" s="284">
        <v>72.61123437519382</v>
      </c>
    </row>
    <row r="17" spans="1:12" s="55" customFormat="1" ht="12.75">
      <c r="A17" s="285" t="s">
        <v>178</v>
      </c>
      <c r="B17" s="429">
        <v>8274.103029999997</v>
      </c>
      <c r="C17" s="429">
        <v>78287.76627</v>
      </c>
      <c r="D17" s="394">
        <v>846.1782864698026</v>
      </c>
      <c r="E17" s="287">
        <v>4.443533691583107</v>
      </c>
      <c r="F17" s="287">
        <v>4.306057217545183</v>
      </c>
      <c r="G17" s="434"/>
      <c r="H17" s="429">
        <v>49297.12027</v>
      </c>
      <c r="I17" s="429">
        <v>388670.03966</v>
      </c>
      <c r="J17" s="394">
        <v>688.4234160763485</v>
      </c>
      <c r="K17" s="287">
        <v>2.9164170282403328</v>
      </c>
      <c r="L17" s="287">
        <v>3.095777891404709</v>
      </c>
    </row>
    <row r="18" spans="1:12" s="175" customFormat="1" ht="12.75">
      <c r="A18" s="221" t="s">
        <v>90</v>
      </c>
      <c r="B18" s="430">
        <v>370753.93466000026</v>
      </c>
      <c r="C18" s="430">
        <v>408034.7616000003</v>
      </c>
      <c r="D18" s="395">
        <v>10.05540965443521</v>
      </c>
      <c r="E18" s="289">
        <v>2.366089744370436</v>
      </c>
      <c r="F18" s="289">
        <v>22.44311102372457</v>
      </c>
      <c r="G18" s="162"/>
      <c r="H18" s="430">
        <v>2787160.392990001</v>
      </c>
      <c r="I18" s="430">
        <v>2568959.739960001</v>
      </c>
      <c r="J18" s="395">
        <v>-7.828779914453343</v>
      </c>
      <c r="K18" s="289">
        <v>-1.8751174996922995</v>
      </c>
      <c r="L18" s="289">
        <v>20.461903299348744</v>
      </c>
    </row>
    <row r="19" spans="1:12" s="175" customFormat="1" ht="12.75">
      <c r="A19" s="285" t="s">
        <v>173</v>
      </c>
      <c r="B19" s="429">
        <v>8332.34549</v>
      </c>
      <c r="C19" s="429">
        <v>38145.47787</v>
      </c>
      <c r="D19" s="394">
        <v>357.8000026016685</v>
      </c>
      <c r="E19" s="287">
        <v>1.892140077402373</v>
      </c>
      <c r="F19" s="287">
        <v>2.098113385076449</v>
      </c>
      <c r="G19" s="434"/>
      <c r="H19" s="429">
        <v>42783.22186</v>
      </c>
      <c r="I19" s="429">
        <v>178469.49361</v>
      </c>
      <c r="J19" s="394">
        <v>317.1483255609119</v>
      </c>
      <c r="K19" s="287">
        <v>1.1660263115319314</v>
      </c>
      <c r="L19" s="287">
        <v>1.4215191710977995</v>
      </c>
    </row>
    <row r="20" spans="1:16" s="175" customFormat="1" ht="12.75">
      <c r="A20" s="221" t="s">
        <v>76</v>
      </c>
      <c r="B20" s="430">
        <v>75365.01609999995</v>
      </c>
      <c r="C20" s="430">
        <v>99227.5925700001</v>
      </c>
      <c r="D20" s="395">
        <v>31.662670168261474</v>
      </c>
      <c r="E20" s="289">
        <v>1.5144781404873675</v>
      </c>
      <c r="F20" s="289">
        <v>5.457809202169253</v>
      </c>
      <c r="G20" s="162"/>
      <c r="H20" s="430">
        <v>592866.3406500003</v>
      </c>
      <c r="I20" s="430">
        <v>627440.2584200003</v>
      </c>
      <c r="J20" s="395">
        <v>5.831654691695665</v>
      </c>
      <c r="K20" s="289">
        <v>0.2971125766270567</v>
      </c>
      <c r="L20" s="289">
        <v>4.997595600353135</v>
      </c>
      <c r="P20" s="220"/>
    </row>
    <row r="21" spans="1:12" s="175" customFormat="1" ht="12.75">
      <c r="A21" s="285" t="s">
        <v>162</v>
      </c>
      <c r="B21" s="429">
        <v>10458.095964335</v>
      </c>
      <c r="C21" s="429">
        <v>33929.76515542001</v>
      </c>
      <c r="D21" s="394">
        <v>224.43539695112662</v>
      </c>
      <c r="E21" s="287">
        <v>1.489668559274766</v>
      </c>
      <c r="F21" s="287">
        <v>1.8662367966053017</v>
      </c>
      <c r="G21" s="434"/>
      <c r="H21" s="429">
        <v>101150.17015943394</v>
      </c>
      <c r="I21" s="429">
        <v>160107.97188062003</v>
      </c>
      <c r="J21" s="394">
        <v>58.287397468789415</v>
      </c>
      <c r="K21" s="287">
        <v>0.5066566218552288</v>
      </c>
      <c r="L21" s="287">
        <v>1.2752686572375418</v>
      </c>
    </row>
    <row r="22" spans="1:12" s="175" customFormat="1" ht="12.75">
      <c r="A22" s="221" t="s">
        <v>168</v>
      </c>
      <c r="B22" s="430">
        <v>14336.883500000009</v>
      </c>
      <c r="C22" s="430">
        <v>35019.755929999985</v>
      </c>
      <c r="D22" s="395">
        <v>144.26337795100284</v>
      </c>
      <c r="E22" s="289">
        <v>1.3126729302304718</v>
      </c>
      <c r="F22" s="289">
        <v>1.9261894924805492</v>
      </c>
      <c r="G22" s="162"/>
      <c r="H22" s="430">
        <v>133307.34437000004</v>
      </c>
      <c r="I22" s="430">
        <v>145726.15673999998</v>
      </c>
      <c r="J22" s="395">
        <v>9.315925111771062</v>
      </c>
      <c r="K22" s="289">
        <v>0.10672164394109501</v>
      </c>
      <c r="L22" s="289">
        <v>1.1607167216431524</v>
      </c>
    </row>
    <row r="23" spans="1:12" s="175" customFormat="1" ht="12.75">
      <c r="A23" s="285" t="s">
        <v>95</v>
      </c>
      <c r="B23" s="429">
        <v>15564.762060000003</v>
      </c>
      <c r="C23" s="429">
        <v>26677.163869999997</v>
      </c>
      <c r="D23" s="394">
        <v>71.39461411079222</v>
      </c>
      <c r="E23" s="287">
        <v>0.7052670800537887</v>
      </c>
      <c r="F23" s="287">
        <v>1.4673224119062487</v>
      </c>
      <c r="G23" s="434"/>
      <c r="H23" s="429">
        <v>124306.31190999999</v>
      </c>
      <c r="I23" s="429">
        <v>58030.22787</v>
      </c>
      <c r="J23" s="394">
        <v>-53.31674878101529</v>
      </c>
      <c r="K23" s="287">
        <v>-0.5695466226555929</v>
      </c>
      <c r="L23" s="287">
        <v>0.4622139041904957</v>
      </c>
    </row>
    <row r="24" spans="1:12" s="175" customFormat="1" ht="12.75">
      <c r="A24" s="221" t="s">
        <v>179</v>
      </c>
      <c r="B24" s="430">
        <v>40816.219720000016</v>
      </c>
      <c r="C24" s="430">
        <v>50460.664300000004</v>
      </c>
      <c r="D24" s="395">
        <v>23.62895105465683</v>
      </c>
      <c r="E24" s="289">
        <v>0.612100730694977</v>
      </c>
      <c r="F24" s="289">
        <v>2.77548483069192</v>
      </c>
      <c r="G24" s="162"/>
      <c r="H24" s="430">
        <v>294542.7059900001</v>
      </c>
      <c r="I24" s="430">
        <v>347857.1187500001</v>
      </c>
      <c r="J24" s="395">
        <v>18.10074114067859</v>
      </c>
      <c r="K24" s="289">
        <v>0.45815989532510426</v>
      </c>
      <c r="L24" s="289">
        <v>2.770700768538864</v>
      </c>
    </row>
    <row r="25" spans="1:12" s="175" customFormat="1" ht="12.75">
      <c r="A25" s="285" t="s">
        <v>75</v>
      </c>
      <c r="B25" s="429">
        <v>59680.49587999998</v>
      </c>
      <c r="C25" s="429">
        <v>65288.451639999985</v>
      </c>
      <c r="D25" s="394">
        <v>9.396630636709125</v>
      </c>
      <c r="E25" s="287">
        <v>0.35591824805748545</v>
      </c>
      <c r="F25" s="287">
        <v>3.5910567104084468</v>
      </c>
      <c r="G25" s="434"/>
      <c r="H25" s="429">
        <v>496725.1075800001</v>
      </c>
      <c r="I25" s="429">
        <v>479557.6545799999</v>
      </c>
      <c r="J25" s="394">
        <v>-3.456127491448635</v>
      </c>
      <c r="K25" s="287">
        <v>-0.1475293089110026</v>
      </c>
      <c r="L25" s="287">
        <v>3.8197026609032148</v>
      </c>
    </row>
    <row r="26" spans="1:12" s="175" customFormat="1" ht="12.75">
      <c r="A26" s="221" t="s">
        <v>52</v>
      </c>
      <c r="B26" s="430">
        <v>15780.881419999996</v>
      </c>
      <c r="C26" s="430">
        <v>19158.47207000001</v>
      </c>
      <c r="D26" s="395">
        <v>21.40305449427815</v>
      </c>
      <c r="E26" s="289">
        <v>0.21436441338890805</v>
      </c>
      <c r="F26" s="289">
        <v>1.0537722669164278</v>
      </c>
      <c r="G26" s="162"/>
      <c r="H26" s="430">
        <v>131197.08070999998</v>
      </c>
      <c r="I26" s="430">
        <v>167668.78695000004</v>
      </c>
      <c r="J26" s="395">
        <v>27.799175136082233</v>
      </c>
      <c r="K26" s="289">
        <v>0.3134213104525321</v>
      </c>
      <c r="L26" s="289">
        <v>1.3354909582753625</v>
      </c>
    </row>
    <row r="27" spans="1:14" s="175" customFormat="1" ht="12.75">
      <c r="A27" s="285" t="s">
        <v>163</v>
      </c>
      <c r="B27" s="429">
        <v>41365.19993</v>
      </c>
      <c r="C27" s="429">
        <v>44571.97243999996</v>
      </c>
      <c r="D27" s="394">
        <v>7.7523437948483265</v>
      </c>
      <c r="E27" s="287">
        <v>0.2035231557672078</v>
      </c>
      <c r="F27" s="287">
        <v>2.4515894726585716</v>
      </c>
      <c r="G27" s="434"/>
      <c r="H27" s="429">
        <v>305229.44718</v>
      </c>
      <c r="I27" s="429">
        <v>340072.5129599998</v>
      </c>
      <c r="J27" s="394">
        <v>11.4153683735017</v>
      </c>
      <c r="K27" s="287">
        <v>0.29942551261762124</v>
      </c>
      <c r="L27" s="287">
        <v>2.7086959623051095</v>
      </c>
      <c r="N27" s="220"/>
    </row>
    <row r="28" spans="1:12" s="175" customFormat="1" ht="12.75">
      <c r="A28" s="221" t="s">
        <v>96</v>
      </c>
      <c r="B28" s="430">
        <v>4007.7553599999997</v>
      </c>
      <c r="C28" s="430">
        <v>7211.782589999998</v>
      </c>
      <c r="D28" s="395">
        <v>79.94567886997967</v>
      </c>
      <c r="E28" s="289">
        <v>0.20334892200185192</v>
      </c>
      <c r="F28" s="289">
        <v>0.39666923649265307</v>
      </c>
      <c r="G28" s="162"/>
      <c r="H28" s="430">
        <v>47253.74310000001</v>
      </c>
      <c r="I28" s="430">
        <v>33819.62712</v>
      </c>
      <c r="J28" s="395">
        <v>-28.429739315190904</v>
      </c>
      <c r="K28" s="289">
        <v>-0.11544670291857724</v>
      </c>
      <c r="L28" s="289">
        <v>0.2693751595189448</v>
      </c>
    </row>
    <row r="29" spans="1:12" s="175" customFormat="1" ht="12.75">
      <c r="A29" s="285" t="s">
        <v>166</v>
      </c>
      <c r="B29" s="429">
        <v>2325.00746</v>
      </c>
      <c r="C29" s="429">
        <v>5402.20112</v>
      </c>
      <c r="D29" s="394">
        <v>132.3519908189886</v>
      </c>
      <c r="E29" s="287">
        <v>0.19529921833777103</v>
      </c>
      <c r="F29" s="287">
        <v>0.29713693763058324</v>
      </c>
      <c r="G29" s="434"/>
      <c r="H29" s="429">
        <v>15708.950020000004</v>
      </c>
      <c r="I29" s="429">
        <v>12755.20642</v>
      </c>
      <c r="J29" s="394">
        <v>-18.80293460886575</v>
      </c>
      <c r="K29" s="287">
        <v>-0.025383133538113833</v>
      </c>
      <c r="L29" s="287">
        <v>0.10159590914154848</v>
      </c>
    </row>
    <row r="30" spans="1:12" s="175" customFormat="1" ht="12.75">
      <c r="A30" s="221" t="s">
        <v>175</v>
      </c>
      <c r="B30" s="430">
        <v>422.53003</v>
      </c>
      <c r="C30" s="430">
        <v>3309.7945699999987</v>
      </c>
      <c r="D30" s="395">
        <v>683.3276536581313</v>
      </c>
      <c r="E30" s="289">
        <v>0.18324505055569484</v>
      </c>
      <c r="F30" s="289">
        <v>0.1820484281999728</v>
      </c>
      <c r="G30" s="162"/>
      <c r="H30" s="430">
        <v>6207.19944</v>
      </c>
      <c r="I30" s="430">
        <v>13578.872509999997</v>
      </c>
      <c r="J30" s="395">
        <v>118.76004857353183</v>
      </c>
      <c r="K30" s="289">
        <v>0.06334881671351815</v>
      </c>
      <c r="L30" s="289">
        <v>0.10815645410547814</v>
      </c>
    </row>
    <row r="31" spans="1:12" s="175" customFormat="1" ht="12.75">
      <c r="A31" s="285" t="s">
        <v>161</v>
      </c>
      <c r="B31" s="429">
        <v>4061.76387</v>
      </c>
      <c r="C31" s="429">
        <v>6444.605179999997</v>
      </c>
      <c r="D31" s="394">
        <v>58.66518552689761</v>
      </c>
      <c r="E31" s="287">
        <v>0.15123099053374162</v>
      </c>
      <c r="F31" s="287">
        <v>0.35447222435572573</v>
      </c>
      <c r="G31" s="434"/>
      <c r="H31" s="429">
        <v>71803.40787000001</v>
      </c>
      <c r="I31" s="429">
        <v>65996.42272</v>
      </c>
      <c r="J31" s="394">
        <v>-8.0873391977628</v>
      </c>
      <c r="K31" s="287">
        <v>-0.049902598017070254</v>
      </c>
      <c r="L31" s="287">
        <v>0.5256650771103982</v>
      </c>
    </row>
    <row r="32" spans="1:12" s="175" customFormat="1" ht="12.75">
      <c r="A32" s="221" t="s">
        <v>165</v>
      </c>
      <c r="B32" s="430">
        <v>4874.66521</v>
      </c>
      <c r="C32" s="430">
        <v>6940.175299999998</v>
      </c>
      <c r="D32" s="395">
        <v>42.37234765913285</v>
      </c>
      <c r="E32" s="289">
        <v>0.13109103638468392</v>
      </c>
      <c r="F32" s="289">
        <v>0.38173003734104105</v>
      </c>
      <c r="G32" s="162"/>
      <c r="H32" s="430">
        <v>33005.55344</v>
      </c>
      <c r="I32" s="430">
        <v>52157.06877999999</v>
      </c>
      <c r="J32" s="395">
        <v>58.02513014912798</v>
      </c>
      <c r="K32" s="289">
        <v>0.16457944126648452</v>
      </c>
      <c r="L32" s="289">
        <v>0.41543387432395423</v>
      </c>
    </row>
    <row r="33" spans="1:12" s="175" customFormat="1" ht="12.75">
      <c r="A33" s="285" t="s">
        <v>80</v>
      </c>
      <c r="B33" s="429">
        <v>1596.24469</v>
      </c>
      <c r="C33" s="429">
        <v>3412.7279999999996</v>
      </c>
      <c r="D33" s="394">
        <v>113.79729695451641</v>
      </c>
      <c r="E33" s="287">
        <v>0.11528613722888241</v>
      </c>
      <c r="F33" s="287">
        <v>0.18771006935153592</v>
      </c>
      <c r="G33" s="434"/>
      <c r="H33" s="429">
        <v>16670.39747</v>
      </c>
      <c r="I33" s="429">
        <v>16826.79881</v>
      </c>
      <c r="J33" s="394">
        <v>0.9381980260606104</v>
      </c>
      <c r="K33" s="287">
        <v>0.0013440422177334176</v>
      </c>
      <c r="L33" s="287">
        <v>0.13402636278495259</v>
      </c>
    </row>
    <row r="34" spans="1:12" s="175" customFormat="1" ht="12.75">
      <c r="A34" s="221" t="s">
        <v>45</v>
      </c>
      <c r="B34" s="430">
        <v>28479.927080000005</v>
      </c>
      <c r="C34" s="430">
        <v>30245.053889999992</v>
      </c>
      <c r="D34" s="395">
        <v>6.197792589291939</v>
      </c>
      <c r="E34" s="289">
        <v>0.1120267114615207</v>
      </c>
      <c r="F34" s="289">
        <v>1.6635668483491333</v>
      </c>
      <c r="G34" s="162"/>
      <c r="H34" s="430">
        <v>168786.07385</v>
      </c>
      <c r="I34" s="430">
        <v>210353.00501000002</v>
      </c>
      <c r="J34" s="395">
        <v>24.62699096664842</v>
      </c>
      <c r="K34" s="289">
        <v>0.3572073637007167</v>
      </c>
      <c r="L34" s="289">
        <v>1.675473064170737</v>
      </c>
    </row>
    <row r="35" spans="1:12" s="175" customFormat="1" ht="12.75">
      <c r="A35" s="285" t="s">
        <v>160</v>
      </c>
      <c r="B35" s="429">
        <v>787.7881600000001</v>
      </c>
      <c r="C35" s="429">
        <v>2018.6223200000004</v>
      </c>
      <c r="D35" s="394">
        <v>156.23923060737548</v>
      </c>
      <c r="E35" s="287">
        <v>0.07811693897465881</v>
      </c>
      <c r="F35" s="287">
        <v>0.11103015994294255</v>
      </c>
      <c r="G35" s="434"/>
      <c r="H35" s="429">
        <v>6432.46813</v>
      </c>
      <c r="I35" s="429">
        <v>14868.465869999998</v>
      </c>
      <c r="J35" s="394">
        <v>131.14713620819757</v>
      </c>
      <c r="K35" s="287">
        <v>0.07249514045892344</v>
      </c>
      <c r="L35" s="287">
        <v>0.11842813497978141</v>
      </c>
    </row>
    <row r="36" spans="1:12" s="175" customFormat="1" ht="12.75">
      <c r="A36" s="221" t="s">
        <v>164</v>
      </c>
      <c r="B36" s="430">
        <v>494.28790000000015</v>
      </c>
      <c r="C36" s="430">
        <v>1452.5287700000006</v>
      </c>
      <c r="D36" s="395">
        <v>193.862902571558</v>
      </c>
      <c r="E36" s="289">
        <v>0.06081635202976004</v>
      </c>
      <c r="F36" s="289">
        <v>0.07989335105282382</v>
      </c>
      <c r="G36" s="162"/>
      <c r="H36" s="430">
        <v>7340.7674400000005</v>
      </c>
      <c r="I36" s="430">
        <v>8747.386600000002</v>
      </c>
      <c r="J36" s="395">
        <v>19.161745301115296</v>
      </c>
      <c r="K36" s="289">
        <v>0.01208784742709201</v>
      </c>
      <c r="L36" s="289">
        <v>0.06967340746803836</v>
      </c>
    </row>
    <row r="37" spans="1:12" s="175" customFormat="1" ht="12.75">
      <c r="A37" s="285" t="s">
        <v>177</v>
      </c>
      <c r="B37" s="429">
        <v>1224.5219100000002</v>
      </c>
      <c r="C37" s="429">
        <v>2133.5798899999995</v>
      </c>
      <c r="D37" s="394">
        <v>74.23778803598535</v>
      </c>
      <c r="E37" s="287">
        <v>0.057694878039529364</v>
      </c>
      <c r="F37" s="287">
        <v>0.11735316413114152</v>
      </c>
      <c r="G37" s="434"/>
      <c r="H37" s="429">
        <v>11332.01217</v>
      </c>
      <c r="I37" s="429">
        <v>17212.082779999997</v>
      </c>
      <c r="J37" s="394">
        <v>51.8890248420903</v>
      </c>
      <c r="K37" s="287">
        <v>0.050530661329970625</v>
      </c>
      <c r="L37" s="287">
        <v>0.13709517044834238</v>
      </c>
    </row>
    <row r="38" spans="1:12" s="176" customFormat="1" ht="12.75">
      <c r="A38" s="221" t="s">
        <v>167</v>
      </c>
      <c r="B38" s="430">
        <v>1437.0627299999999</v>
      </c>
      <c r="C38" s="430">
        <v>2247.64171</v>
      </c>
      <c r="D38" s="395">
        <v>56.405260750169205</v>
      </c>
      <c r="E38" s="289">
        <v>0.05144474436328708</v>
      </c>
      <c r="F38" s="289">
        <v>0.1236268994369035</v>
      </c>
      <c r="G38" s="162"/>
      <c r="H38" s="430">
        <v>9024.941560000001</v>
      </c>
      <c r="I38" s="430">
        <v>14449.77603</v>
      </c>
      <c r="J38" s="395">
        <v>60.1093584255852</v>
      </c>
      <c r="K38" s="289">
        <v>0.04661856830571646</v>
      </c>
      <c r="L38" s="289">
        <v>0.1150932477547161</v>
      </c>
    </row>
    <row r="39" spans="1:12" s="176" customFormat="1" ht="12.75">
      <c r="A39" s="285" t="s">
        <v>77</v>
      </c>
      <c r="B39" s="429">
        <v>53671.00141000001</v>
      </c>
      <c r="C39" s="429">
        <v>54302.81660000005</v>
      </c>
      <c r="D39" s="394">
        <v>1.1772003007238796</v>
      </c>
      <c r="E39" s="287">
        <v>0.04009920283695668</v>
      </c>
      <c r="F39" s="287">
        <v>2.9868144985389242</v>
      </c>
      <c r="G39" s="434"/>
      <c r="H39" s="429">
        <v>418836.53530000016</v>
      </c>
      <c r="I39" s="429">
        <v>358011.89506999985</v>
      </c>
      <c r="J39" s="394">
        <v>-14.52228616742649</v>
      </c>
      <c r="K39" s="287">
        <v>-0.5226993857441882</v>
      </c>
      <c r="L39" s="287">
        <v>2.8515841112609213</v>
      </c>
    </row>
    <row r="40" spans="1:12" s="176" customFormat="1" ht="12.75">
      <c r="A40" s="221" t="s">
        <v>97</v>
      </c>
      <c r="B40" s="430">
        <v>59411.84820000004</v>
      </c>
      <c r="C40" s="430">
        <v>59561.18135999999</v>
      </c>
      <c r="D40" s="395">
        <v>0.251352490326906</v>
      </c>
      <c r="E40" s="289">
        <v>0.009477677599237745</v>
      </c>
      <c r="F40" s="289">
        <v>3.2760400136620933</v>
      </c>
      <c r="G40" s="162"/>
      <c r="H40" s="430">
        <v>563486.1301100001</v>
      </c>
      <c r="I40" s="430">
        <v>564103.3052000001</v>
      </c>
      <c r="J40" s="395">
        <v>0.10952800025076925</v>
      </c>
      <c r="K40" s="289">
        <v>0.0053037229520751985</v>
      </c>
      <c r="L40" s="289">
        <v>4.493113341677022</v>
      </c>
    </row>
    <row r="41" spans="1:12" s="176" customFormat="1" ht="12.75">
      <c r="A41" s="285" t="s">
        <v>182</v>
      </c>
      <c r="B41" s="429">
        <v>0</v>
      </c>
      <c r="C41" s="429">
        <v>50.63636</v>
      </c>
      <c r="D41" s="394" t="s">
        <v>171</v>
      </c>
      <c r="E41" s="287">
        <v>0.0032137208834201146</v>
      </c>
      <c r="F41" s="287">
        <v>0.002785148610527807</v>
      </c>
      <c r="G41" s="434"/>
      <c r="H41" s="429">
        <v>0</v>
      </c>
      <c r="I41" s="429">
        <v>1894.2531399999998</v>
      </c>
      <c r="J41" s="394" t="s">
        <v>171</v>
      </c>
      <c r="K41" s="287">
        <v>0.01627835280205478</v>
      </c>
      <c r="L41" s="287">
        <v>0.015087828731707264</v>
      </c>
    </row>
    <row r="42" spans="1:12" s="176" customFormat="1" ht="12.75">
      <c r="A42" s="221" t="s">
        <v>174</v>
      </c>
      <c r="B42" s="430">
        <v>70.193</v>
      </c>
      <c r="C42" s="430">
        <v>0</v>
      </c>
      <c r="D42" s="395">
        <v>-100</v>
      </c>
      <c r="E42" s="289">
        <v>-0.004454915597604332</v>
      </c>
      <c r="F42" s="289">
        <v>0</v>
      </c>
      <c r="G42" s="162"/>
      <c r="H42" s="430">
        <v>288.52385</v>
      </c>
      <c r="I42" s="430">
        <v>191.84318</v>
      </c>
      <c r="J42" s="395">
        <v>-33.508727268127046</v>
      </c>
      <c r="K42" s="289">
        <v>-0.0008308298517055822</v>
      </c>
      <c r="L42" s="289">
        <v>0.0015280413066577196</v>
      </c>
    </row>
    <row r="43" spans="1:12" s="176" customFormat="1" ht="12.75">
      <c r="A43" s="285" t="s">
        <v>176</v>
      </c>
      <c r="B43" s="429">
        <v>394.47817</v>
      </c>
      <c r="C43" s="429">
        <v>156.71299</v>
      </c>
      <c r="D43" s="394">
        <v>-60.27334288231969</v>
      </c>
      <c r="E43" s="287">
        <v>-0.015090162964244319</v>
      </c>
      <c r="F43" s="287">
        <v>0.008619674999351415</v>
      </c>
      <c r="G43" s="434"/>
      <c r="H43" s="429">
        <v>6617.689220000001</v>
      </c>
      <c r="I43" s="429">
        <v>2116.72851</v>
      </c>
      <c r="J43" s="394">
        <v>-68.01408407631449</v>
      </c>
      <c r="K43" s="287">
        <v>-0.038679216013107406</v>
      </c>
      <c r="L43" s="287">
        <v>0.016859857088795376</v>
      </c>
    </row>
    <row r="44" spans="1:12" s="176" customFormat="1" ht="12.75">
      <c r="A44" s="221" t="s">
        <v>81</v>
      </c>
      <c r="B44" s="430">
        <v>8962.418439999998</v>
      </c>
      <c r="C44" s="430">
        <v>6933.4742400000005</v>
      </c>
      <c r="D44" s="395">
        <v>-22.6383560819327</v>
      </c>
      <c r="E44" s="289">
        <v>-0.12877032130338967</v>
      </c>
      <c r="F44" s="289">
        <v>0.38136145934791404</v>
      </c>
      <c r="G44" s="162"/>
      <c r="H44" s="430">
        <v>75062.09424</v>
      </c>
      <c r="I44" s="430">
        <v>51382.82674000001</v>
      </c>
      <c r="J44" s="395">
        <v>-31.546238803688354</v>
      </c>
      <c r="K44" s="289">
        <v>-0.20348889085607097</v>
      </c>
      <c r="L44" s="289">
        <v>0.4092669945919204</v>
      </c>
    </row>
    <row r="45" spans="1:12" s="176" customFormat="1" ht="12.75">
      <c r="A45" s="285" t="s">
        <v>44</v>
      </c>
      <c r="B45" s="429">
        <v>41344.122289999985</v>
      </c>
      <c r="C45" s="429">
        <v>37506.770720000044</v>
      </c>
      <c r="D45" s="394">
        <v>-9.281492404370361</v>
      </c>
      <c r="E45" s="287">
        <v>-0.2435439055558846</v>
      </c>
      <c r="F45" s="287">
        <v>2.062982614788921</v>
      </c>
      <c r="G45" s="434"/>
      <c r="H45" s="429">
        <v>207592.74514999997</v>
      </c>
      <c r="I45" s="429">
        <v>294226.46528999996</v>
      </c>
      <c r="J45" s="394">
        <v>41.73253746290661</v>
      </c>
      <c r="K45" s="287">
        <v>0.7444909189874162</v>
      </c>
      <c r="L45" s="287">
        <v>2.3435297125236025</v>
      </c>
    </row>
    <row r="46" spans="1:12" s="176" customFormat="1" ht="12.75">
      <c r="A46" s="221" t="s">
        <v>169</v>
      </c>
      <c r="B46" s="430">
        <v>34586.19076</v>
      </c>
      <c r="C46" s="430">
        <v>25776.412710000004</v>
      </c>
      <c r="D46" s="395">
        <v>-25.47195240763194</v>
      </c>
      <c r="E46" s="289">
        <v>-0.5591272298716004</v>
      </c>
      <c r="F46" s="289">
        <v>1.4177784509717486</v>
      </c>
      <c r="G46" s="162"/>
      <c r="H46" s="430">
        <v>145911.96057</v>
      </c>
      <c r="I46" s="430">
        <v>214824.48385</v>
      </c>
      <c r="J46" s="395">
        <v>47.228837862773986</v>
      </c>
      <c r="K46" s="289">
        <v>0.5922029863609747</v>
      </c>
      <c r="L46" s="289">
        <v>1.711088635020667</v>
      </c>
    </row>
    <row r="47" spans="1:12" s="176" customFormat="1" ht="12.75">
      <c r="A47" s="285" t="s">
        <v>43</v>
      </c>
      <c r="B47" s="429">
        <v>110628.11607</v>
      </c>
      <c r="C47" s="429">
        <v>88382.37590999993</v>
      </c>
      <c r="D47" s="394">
        <v>-20.10857723178081</v>
      </c>
      <c r="E47" s="287">
        <v>-1.4118629324724317</v>
      </c>
      <c r="F47" s="287">
        <v>4.861290413862344</v>
      </c>
      <c r="G47" s="434"/>
      <c r="H47" s="429">
        <v>614922.29185</v>
      </c>
      <c r="I47" s="429">
        <v>640339.9785699998</v>
      </c>
      <c r="J47" s="394">
        <v>4.13347947486673</v>
      </c>
      <c r="K47" s="287">
        <v>0.21842807759065358</v>
      </c>
      <c r="L47" s="287">
        <v>5.100342569171751</v>
      </c>
    </row>
    <row r="48" spans="1:12" s="176" customFormat="1" ht="12.75">
      <c r="A48" s="221" t="s">
        <v>170</v>
      </c>
      <c r="B48" s="430">
        <v>164867.74078047997</v>
      </c>
      <c r="C48" s="430">
        <v>86809.09568688198</v>
      </c>
      <c r="D48" s="395">
        <v>-47.34622111279637</v>
      </c>
      <c r="E48" s="289">
        <v>-4.954121857668579</v>
      </c>
      <c r="F48" s="289">
        <v>4.774755378022724</v>
      </c>
      <c r="G48" s="162"/>
      <c r="H48" s="430">
        <v>1249843.0353869835</v>
      </c>
      <c r="I48" s="430">
        <v>709444.7793761968</v>
      </c>
      <c r="J48" s="395">
        <v>-43.23728986043961</v>
      </c>
      <c r="K48" s="289">
        <v>-4.64393764444741</v>
      </c>
      <c r="L48" s="289">
        <v>5.650766045889675</v>
      </c>
    </row>
    <row r="49" spans="1:12" s="176" customFormat="1" ht="13.5" thickBot="1">
      <c r="A49" s="271" t="s">
        <v>101</v>
      </c>
      <c r="B49" s="431">
        <v>100.41500000190734</v>
      </c>
      <c r="C49" s="431">
        <v>7578.595939998865</v>
      </c>
      <c r="D49" s="294" t="s">
        <v>181</v>
      </c>
      <c r="E49" s="292">
        <v>0.4746152025315896</v>
      </c>
      <c r="F49" s="292">
        <v>0.41684504873651096</v>
      </c>
      <c r="G49" s="271"/>
      <c r="H49" s="431">
        <v>494.95949998664855</v>
      </c>
      <c r="I49" s="431">
        <v>356364.9093400059</v>
      </c>
      <c r="J49" s="294" t="s">
        <v>181</v>
      </c>
      <c r="K49" s="292">
        <v>3.0581850296657667</v>
      </c>
      <c r="L49" s="292">
        <v>2.8384657808261013</v>
      </c>
    </row>
    <row r="50" spans="1:13" s="176" customFormat="1" ht="12.75">
      <c r="A50" s="58" t="s">
        <v>73</v>
      </c>
      <c r="B50" s="162"/>
      <c r="C50" s="162"/>
      <c r="D50" s="417"/>
      <c r="E50" s="162"/>
      <c r="F50" s="162"/>
      <c r="G50" s="162"/>
      <c r="H50" s="162"/>
      <c r="I50" s="162"/>
      <c r="J50" s="417"/>
      <c r="K50" s="162"/>
      <c r="L50" s="162"/>
      <c r="M50" s="162"/>
    </row>
    <row r="51" spans="1:12" s="152" customFormat="1" ht="12.75">
      <c r="A51" s="58" t="s">
        <v>74</v>
      </c>
      <c r="B51" s="154"/>
      <c r="C51" s="154"/>
      <c r="D51" s="418"/>
      <c r="E51" s="154"/>
      <c r="F51" s="154"/>
      <c r="G51" s="154"/>
      <c r="H51" s="154"/>
      <c r="I51" s="154"/>
      <c r="J51" s="418"/>
      <c r="K51" s="154"/>
      <c r="L51" s="154"/>
    </row>
    <row r="52" spans="1:10" s="152" customFormat="1" ht="12.75">
      <c r="A52" s="58" t="s">
        <v>78</v>
      </c>
      <c r="B52" s="153"/>
      <c r="C52" s="153"/>
      <c r="D52" s="169"/>
      <c r="E52" s="153"/>
      <c r="F52" s="153"/>
      <c r="J52" s="420"/>
    </row>
    <row r="53" spans="1:10" s="152" customFormat="1" ht="12.75">
      <c r="A53" s="58" t="s">
        <v>79</v>
      </c>
      <c r="B53" s="153"/>
      <c r="C53" s="153"/>
      <c r="D53" s="169"/>
      <c r="E53" s="153"/>
      <c r="F53" s="153"/>
      <c r="J53" s="420"/>
    </row>
    <row r="54" spans="1:10" s="152" customFormat="1" ht="12.75">
      <c r="A54" s="58" t="s">
        <v>180</v>
      </c>
      <c r="B54" s="153"/>
      <c r="C54" s="153"/>
      <c r="D54" s="169"/>
      <c r="E54" s="153"/>
      <c r="F54" s="153"/>
      <c r="J54" s="420"/>
    </row>
    <row r="55" ht="12.75">
      <c r="A55" s="58" t="s">
        <v>151</v>
      </c>
    </row>
  </sheetData>
  <sheetProtection/>
  <mergeCells count="8">
    <mergeCell ref="G1:L5"/>
    <mergeCell ref="A12:A13"/>
    <mergeCell ref="B11:F11"/>
    <mergeCell ref="B12:E12"/>
    <mergeCell ref="F12:F13"/>
    <mergeCell ref="H11:L11"/>
    <mergeCell ref="H12:K12"/>
    <mergeCell ref="L12:L1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421875" style="4" customWidth="1"/>
    <col min="2" max="3" width="9.140625" style="4" bestFit="1" customWidth="1"/>
    <col min="4" max="4" width="11.57421875" style="4" bestFit="1" customWidth="1"/>
    <col min="5" max="5" width="14.57421875" style="4" bestFit="1" customWidth="1"/>
    <col min="6" max="6" width="12.140625" style="4" bestFit="1" customWidth="1"/>
    <col min="7" max="7" width="1.1484375" style="4" customWidth="1"/>
    <col min="8" max="9" width="10.140625" style="4" bestFit="1" customWidth="1"/>
    <col min="10" max="10" width="8.7109375" style="4" bestFit="1" customWidth="1"/>
    <col min="11" max="11" width="14.57421875" style="4" bestFit="1" customWidth="1"/>
    <col min="12" max="12" width="12.140625" style="4" bestFit="1" customWidth="1"/>
    <col min="13" max="16384" width="11.421875" style="4" customWidth="1"/>
  </cols>
  <sheetData>
    <row r="1" spans="7:12" ht="12.75">
      <c r="G1" s="479" t="s">
        <v>109</v>
      </c>
      <c r="H1" s="480"/>
      <c r="I1" s="480"/>
      <c r="J1" s="480"/>
      <c r="K1" s="480"/>
      <c r="L1" s="480"/>
    </row>
    <row r="2" spans="7:12" ht="12.75">
      <c r="G2" s="480"/>
      <c r="H2" s="480"/>
      <c r="I2" s="480"/>
      <c r="J2" s="480"/>
      <c r="K2" s="480"/>
      <c r="L2" s="480"/>
    </row>
    <row r="3" spans="7:12" ht="12.75">
      <c r="G3" s="480"/>
      <c r="H3" s="480"/>
      <c r="I3" s="480"/>
      <c r="J3" s="480"/>
      <c r="K3" s="480"/>
      <c r="L3" s="480"/>
    </row>
    <row r="4" spans="7:12" ht="12.75">
      <c r="G4" s="480"/>
      <c r="H4" s="480"/>
      <c r="I4" s="480"/>
      <c r="J4" s="480"/>
      <c r="K4" s="480"/>
      <c r="L4" s="480"/>
    </row>
    <row r="5" spans="7:12" ht="12.75">
      <c r="G5" s="480"/>
      <c r="H5" s="480"/>
      <c r="I5" s="480"/>
      <c r="J5" s="480"/>
      <c r="K5" s="480"/>
      <c r="L5" s="480"/>
    </row>
    <row r="7" spans="1:12" ht="15">
      <c r="A7" s="24" t="s">
        <v>64</v>
      </c>
      <c r="B7" s="163"/>
      <c r="C7" s="163"/>
      <c r="D7" s="2"/>
      <c r="E7" s="2"/>
      <c r="F7" s="2"/>
      <c r="G7" s="3"/>
      <c r="H7" s="163"/>
      <c r="I7" s="163"/>
      <c r="J7" s="3"/>
      <c r="K7" s="3"/>
      <c r="L7" s="3"/>
    </row>
    <row r="8" spans="1:12" ht="15">
      <c r="A8" s="24" t="s">
        <v>9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</row>
    <row r="9" spans="1:12" ht="15.75" thickBot="1">
      <c r="A9" s="118" t="s">
        <v>221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</row>
    <row r="10" spans="1:12" ht="13.5" thickBot="1">
      <c r="A10" s="8"/>
      <c r="B10" s="482" t="s">
        <v>222</v>
      </c>
      <c r="C10" s="482"/>
      <c r="D10" s="482"/>
      <c r="E10" s="482"/>
      <c r="F10" s="109"/>
      <c r="H10" s="482" t="s">
        <v>223</v>
      </c>
      <c r="I10" s="482"/>
      <c r="J10" s="482"/>
      <c r="K10" s="482"/>
      <c r="L10" s="109"/>
    </row>
    <row r="11" spans="1:12" ht="13.5" thickBot="1">
      <c r="A11" s="516" t="s">
        <v>82</v>
      </c>
      <c r="B11" s="481" t="s">
        <v>48</v>
      </c>
      <c r="C11" s="481"/>
      <c r="D11" s="481"/>
      <c r="E11" s="481"/>
      <c r="F11" s="493" t="s">
        <v>191</v>
      </c>
      <c r="H11" s="481" t="s">
        <v>48</v>
      </c>
      <c r="I11" s="481"/>
      <c r="J11" s="481"/>
      <c r="K11" s="481"/>
      <c r="L11" s="493" t="s">
        <v>191</v>
      </c>
    </row>
    <row r="12" spans="1:12" s="7" customFormat="1" ht="24.75" thickBot="1">
      <c r="A12" s="517"/>
      <c r="B12" s="251">
        <v>2016</v>
      </c>
      <c r="C12" s="251">
        <v>2017</v>
      </c>
      <c r="D12" s="31" t="s">
        <v>93</v>
      </c>
      <c r="E12" s="31" t="s">
        <v>94</v>
      </c>
      <c r="F12" s="494"/>
      <c r="H12" s="393">
        <v>2016</v>
      </c>
      <c r="I12" s="393">
        <v>2017</v>
      </c>
      <c r="J12" s="31" t="s">
        <v>93</v>
      </c>
      <c r="K12" s="31" t="s">
        <v>94</v>
      </c>
      <c r="L12" s="494"/>
    </row>
    <row r="13" spans="1:13" s="7" customFormat="1" ht="12.75">
      <c r="A13" s="352" t="s">
        <v>2</v>
      </c>
      <c r="B13" s="446">
        <v>1365224.5628450003</v>
      </c>
      <c r="C13" s="446">
        <v>1890887.9464809995</v>
      </c>
      <c r="D13" s="278">
        <v>38.503803545737995</v>
      </c>
      <c r="E13" s="279">
        <v>38.50380354573797</v>
      </c>
      <c r="F13" s="352">
        <v>99.99999999999997</v>
      </c>
      <c r="H13" s="446">
        <v>10016374.297808997</v>
      </c>
      <c r="I13" s="446">
        <v>12443980.172580998</v>
      </c>
      <c r="J13" s="352">
        <v>24.236373388153233</v>
      </c>
      <c r="K13" s="279">
        <v>24.23637338815323</v>
      </c>
      <c r="L13" s="352">
        <v>100</v>
      </c>
      <c r="M13" s="25"/>
    </row>
    <row r="14" spans="1:12" s="7" customFormat="1" ht="14.25">
      <c r="A14" s="196" t="s">
        <v>183</v>
      </c>
      <c r="B14" s="447">
        <v>824149.9456100002</v>
      </c>
      <c r="C14" s="447">
        <v>1133020.3389769997</v>
      </c>
      <c r="D14" s="281">
        <v>37.47745116192262</v>
      </c>
      <c r="E14" s="282">
        <v>22.62414563676928</v>
      </c>
      <c r="F14" s="282">
        <v>59.920014884307946</v>
      </c>
      <c r="H14" s="447">
        <v>6702075.002327999</v>
      </c>
      <c r="I14" s="447">
        <v>7949426.980150997</v>
      </c>
      <c r="J14" s="282">
        <v>18.6114297048261</v>
      </c>
      <c r="K14" s="282">
        <v>12.453128654505715</v>
      </c>
      <c r="L14" s="354">
        <v>63.88170721829599</v>
      </c>
    </row>
    <row r="15" spans="1:12" s="7" customFormat="1" ht="14.25">
      <c r="A15" s="192" t="s">
        <v>184</v>
      </c>
      <c r="B15" s="446">
        <v>541074.6172350002</v>
      </c>
      <c r="C15" s="446">
        <v>757867.6075039996</v>
      </c>
      <c r="D15" s="283">
        <v>40.06711521173456</v>
      </c>
      <c r="E15" s="283">
        <v>15.879657908968692</v>
      </c>
      <c r="F15" s="283">
        <v>40.079985115692025</v>
      </c>
      <c r="G15" s="264"/>
      <c r="H15" s="446">
        <v>3314299.2954809987</v>
      </c>
      <c r="I15" s="446">
        <v>4494553.192430001</v>
      </c>
      <c r="J15" s="283">
        <v>35.61096303397409</v>
      </c>
      <c r="K15" s="284">
        <v>11.783244733647514</v>
      </c>
      <c r="L15" s="284">
        <v>36.118292781704</v>
      </c>
    </row>
    <row r="16" spans="1:12" ht="12.75">
      <c r="A16" s="265" t="s">
        <v>178</v>
      </c>
      <c r="B16" s="445">
        <v>4959.124549999999</v>
      </c>
      <c r="C16" s="445">
        <v>92535.83966</v>
      </c>
      <c r="D16" s="394" t="s">
        <v>181</v>
      </c>
      <c r="E16" s="287">
        <v>6.41482123113126</v>
      </c>
      <c r="F16" s="287">
        <v>4.893777012657574</v>
      </c>
      <c r="G16" s="448"/>
      <c r="H16" s="445">
        <v>31326.777149999998</v>
      </c>
      <c r="I16" s="445">
        <v>407147.66264999995</v>
      </c>
      <c r="J16" s="287" t="s">
        <v>181</v>
      </c>
      <c r="K16" s="287">
        <v>3.7520651118459885</v>
      </c>
      <c r="L16" s="287">
        <v>3.2718443536828117</v>
      </c>
    </row>
    <row r="17" spans="1:12" ht="12.75">
      <c r="A17" s="183" t="s">
        <v>76</v>
      </c>
      <c r="B17" s="262">
        <v>48755.95737999994</v>
      </c>
      <c r="C17" s="262">
        <v>88349.86046000003</v>
      </c>
      <c r="D17" s="395">
        <v>81.20833885264203</v>
      </c>
      <c r="E17" s="289">
        <v>2.9001751182596722</v>
      </c>
      <c r="F17" s="289">
        <v>4.672400637193856</v>
      </c>
      <c r="G17" s="25"/>
      <c r="H17" s="262">
        <v>353149.56891000003</v>
      </c>
      <c r="I17" s="262">
        <v>426406.54263</v>
      </c>
      <c r="J17" s="289">
        <v>20.74389442017681</v>
      </c>
      <c r="K17" s="289">
        <v>0.7313721666334329</v>
      </c>
      <c r="L17" s="289">
        <v>3.4266089845557777</v>
      </c>
    </row>
    <row r="18" spans="1:12" ht="12.75">
      <c r="A18" s="265" t="s">
        <v>173</v>
      </c>
      <c r="B18" s="445">
        <v>5027.599050000002</v>
      </c>
      <c r="C18" s="445">
        <v>38286.080569999984</v>
      </c>
      <c r="D18" s="394">
        <v>661.5181757582671</v>
      </c>
      <c r="E18" s="287">
        <v>2.4361180149507726</v>
      </c>
      <c r="F18" s="287">
        <v>2.024767286779291</v>
      </c>
      <c r="G18" s="448"/>
      <c r="H18" s="445">
        <v>21612.00759</v>
      </c>
      <c r="I18" s="445">
        <v>150514.70274</v>
      </c>
      <c r="J18" s="287">
        <v>596.440171572233</v>
      </c>
      <c r="K18" s="287">
        <v>1.2869197108398438</v>
      </c>
      <c r="L18" s="287">
        <v>1.209538271940061</v>
      </c>
    </row>
    <row r="19" spans="1:12" ht="12.75">
      <c r="A19" s="183" t="s">
        <v>179</v>
      </c>
      <c r="B19" s="262">
        <v>191720.13051999998</v>
      </c>
      <c r="C19" s="262">
        <v>215622.97622</v>
      </c>
      <c r="D19" s="395">
        <v>12.467572202860833</v>
      </c>
      <c r="E19" s="289">
        <v>1.7508361884574302</v>
      </c>
      <c r="F19" s="289">
        <v>11.403265678502049</v>
      </c>
      <c r="G19" s="25"/>
      <c r="H19" s="262">
        <v>914492.8426100002</v>
      </c>
      <c r="I19" s="262">
        <v>1409872.8178999997</v>
      </c>
      <c r="J19" s="289">
        <v>54.169912787525455</v>
      </c>
      <c r="K19" s="289">
        <v>4.945701513953606</v>
      </c>
      <c r="L19" s="289">
        <v>11.329757829464453</v>
      </c>
    </row>
    <row r="20" spans="1:12" ht="12.75">
      <c r="A20" s="265" t="s">
        <v>168</v>
      </c>
      <c r="B20" s="445">
        <v>24767.33564</v>
      </c>
      <c r="C20" s="445">
        <v>39984.60237000002</v>
      </c>
      <c r="D20" s="394">
        <v>61.440870956759966</v>
      </c>
      <c r="E20" s="287">
        <v>1.1146347014361255</v>
      </c>
      <c r="F20" s="287">
        <v>2.1145939633500017</v>
      </c>
      <c r="G20" s="448"/>
      <c r="H20" s="445">
        <v>226770.84061999994</v>
      </c>
      <c r="I20" s="445">
        <v>206928.63994999992</v>
      </c>
      <c r="J20" s="287">
        <v>-8.749890689539585</v>
      </c>
      <c r="K20" s="287">
        <v>-0.19809763573172717</v>
      </c>
      <c r="L20" s="287">
        <v>1.6628814662204738</v>
      </c>
    </row>
    <row r="21" spans="1:12" ht="12.75">
      <c r="A21" s="183" t="s">
        <v>75</v>
      </c>
      <c r="B21" s="262">
        <v>59168.26412</v>
      </c>
      <c r="C21" s="262">
        <v>72245.83436000004</v>
      </c>
      <c r="D21" s="395">
        <v>22.102338871184802</v>
      </c>
      <c r="E21" s="289">
        <v>0.957906164004815</v>
      </c>
      <c r="F21" s="289">
        <v>3.820735887309016</v>
      </c>
      <c r="G21" s="25"/>
      <c r="H21" s="262">
        <v>596492.9848399997</v>
      </c>
      <c r="I21" s="262">
        <v>501119.17712999997</v>
      </c>
      <c r="J21" s="289">
        <v>-15.989091260743372</v>
      </c>
      <c r="K21" s="289">
        <v>-0.9521789509289996</v>
      </c>
      <c r="L21" s="289">
        <v>4.027000768083538</v>
      </c>
    </row>
    <row r="22" spans="1:12" ht="12.75">
      <c r="A22" s="265" t="s">
        <v>44</v>
      </c>
      <c r="B22" s="445">
        <v>8233.836699999996</v>
      </c>
      <c r="C22" s="445">
        <v>14416.200060000003</v>
      </c>
      <c r="D22" s="394">
        <v>75.0848430112782</v>
      </c>
      <c r="E22" s="287">
        <v>0.45284589277507137</v>
      </c>
      <c r="F22" s="287">
        <v>0.7624037207931329</v>
      </c>
      <c r="G22" s="448"/>
      <c r="H22" s="445">
        <v>43632.65123999999</v>
      </c>
      <c r="I22" s="445">
        <v>63733.228610000006</v>
      </c>
      <c r="J22" s="287">
        <v>46.067742387317764</v>
      </c>
      <c r="K22" s="287">
        <v>0.20067717891090447</v>
      </c>
      <c r="L22" s="287">
        <v>0.5121611230981344</v>
      </c>
    </row>
    <row r="23" spans="1:12" ht="12.75">
      <c r="A23" s="183" t="s">
        <v>170</v>
      </c>
      <c r="B23" s="262">
        <v>13794.001723000018</v>
      </c>
      <c r="C23" s="262">
        <v>18449.011982000004</v>
      </c>
      <c r="D23" s="395">
        <v>33.746626631474584</v>
      </c>
      <c r="E23" s="289">
        <v>0.3409702979046451</v>
      </c>
      <c r="F23" s="289">
        <v>0.9756798130917373</v>
      </c>
      <c r="G23" s="25"/>
      <c r="H23" s="262">
        <v>112495.95155100003</v>
      </c>
      <c r="I23" s="262">
        <v>129398.23557500007</v>
      </c>
      <c r="J23" s="289">
        <v>15.024793151189453</v>
      </c>
      <c r="K23" s="289">
        <v>0.1687465296469331</v>
      </c>
      <c r="L23" s="289">
        <v>1.039846044275412</v>
      </c>
    </row>
    <row r="24" spans="1:12" ht="12.75">
      <c r="A24" s="265" t="s">
        <v>163</v>
      </c>
      <c r="B24" s="445">
        <v>22317.906440000002</v>
      </c>
      <c r="C24" s="445">
        <v>26209.860300000037</v>
      </c>
      <c r="D24" s="394">
        <v>17.43870497200648</v>
      </c>
      <c r="E24" s="287">
        <v>0.2850779253406904</v>
      </c>
      <c r="F24" s="287">
        <v>1.3861138809826037</v>
      </c>
      <c r="G24" s="448"/>
      <c r="H24" s="445">
        <v>167763.73068000004</v>
      </c>
      <c r="I24" s="445">
        <v>183527.31024000002</v>
      </c>
      <c r="J24" s="287">
        <v>9.39629769563728</v>
      </c>
      <c r="K24" s="287">
        <v>0.15737810001217836</v>
      </c>
      <c r="L24" s="287">
        <v>1.4748280509509584</v>
      </c>
    </row>
    <row r="25" spans="1:12" ht="12.75">
      <c r="A25" s="183" t="s">
        <v>43</v>
      </c>
      <c r="B25" s="262">
        <v>6363.954799999998</v>
      </c>
      <c r="C25" s="262">
        <v>8688.788289999997</v>
      </c>
      <c r="D25" s="395">
        <v>36.531269675265456</v>
      </c>
      <c r="E25" s="289">
        <v>0.17028945664113043</v>
      </c>
      <c r="F25" s="289">
        <v>0.4595083651662225</v>
      </c>
      <c r="G25" s="25"/>
      <c r="H25" s="262">
        <v>39480.823910000014</v>
      </c>
      <c r="I25" s="262">
        <v>63499.80567999998</v>
      </c>
      <c r="J25" s="289">
        <v>60.837083402193784</v>
      </c>
      <c r="K25" s="289">
        <v>0.23979716667790596</v>
      </c>
      <c r="L25" s="289">
        <v>0.5102853331437729</v>
      </c>
    </row>
    <row r="26" spans="1:12" ht="12.75">
      <c r="A26" s="265" t="s">
        <v>95</v>
      </c>
      <c r="B26" s="445">
        <v>2516.615420000002</v>
      </c>
      <c r="C26" s="445">
        <v>4710.835819999996</v>
      </c>
      <c r="D26" s="394">
        <v>87.18934099195785</v>
      </c>
      <c r="E26" s="287">
        <v>0.16072230603787582</v>
      </c>
      <c r="F26" s="287">
        <v>0.24913352632909874</v>
      </c>
      <c r="G26" s="448"/>
      <c r="H26" s="445">
        <v>16994.6689</v>
      </c>
      <c r="I26" s="445">
        <v>12870.688829999994</v>
      </c>
      <c r="J26" s="287">
        <v>-24.26631606809361</v>
      </c>
      <c r="K26" s="287">
        <v>-0.0411723838125947</v>
      </c>
      <c r="L26" s="287">
        <v>0.10342903678325689</v>
      </c>
    </row>
    <row r="27" spans="1:12" ht="12.75">
      <c r="A27" s="183" t="s">
        <v>96</v>
      </c>
      <c r="B27" s="262">
        <v>2389.06146</v>
      </c>
      <c r="C27" s="262">
        <v>4340.410519999999</v>
      </c>
      <c r="D27" s="395">
        <v>81.67847887847974</v>
      </c>
      <c r="E27" s="289">
        <v>0.14293246057143674</v>
      </c>
      <c r="F27" s="289">
        <v>0.22954350775135232</v>
      </c>
      <c r="G27" s="25"/>
      <c r="H27" s="262">
        <v>22736.02673</v>
      </c>
      <c r="I27" s="262">
        <v>23569.11007</v>
      </c>
      <c r="J27" s="289">
        <v>3.6641553508588887</v>
      </c>
      <c r="K27" s="289">
        <v>0.008317214545209539</v>
      </c>
      <c r="L27" s="289">
        <v>0.1894017006064672</v>
      </c>
    </row>
    <row r="28" spans="1:12" ht="12.75">
      <c r="A28" s="265" t="s">
        <v>162</v>
      </c>
      <c r="B28" s="445">
        <v>1374.6310529999998</v>
      </c>
      <c r="C28" s="445">
        <v>3078.008654000001</v>
      </c>
      <c r="D28" s="394">
        <v>123.91525691803218</v>
      </c>
      <c r="E28" s="287">
        <v>0.12476904147185293</v>
      </c>
      <c r="F28" s="287">
        <v>0.16278112406016812</v>
      </c>
      <c r="G28" s="448"/>
      <c r="H28" s="445">
        <v>14907.013828000005</v>
      </c>
      <c r="I28" s="445">
        <v>18928.691508999997</v>
      </c>
      <c r="J28" s="287">
        <v>26.978425910131175</v>
      </c>
      <c r="K28" s="287">
        <v>0.040151032313955164</v>
      </c>
      <c r="L28" s="287">
        <v>0.1521112316677214</v>
      </c>
    </row>
    <row r="29" spans="1:12" ht="12.75">
      <c r="A29" s="183" t="s">
        <v>45</v>
      </c>
      <c r="B29" s="262">
        <v>9155.440279999999</v>
      </c>
      <c r="C29" s="262">
        <v>10710.134239999996</v>
      </c>
      <c r="D29" s="395">
        <v>16.981094436236077</v>
      </c>
      <c r="E29" s="289">
        <v>0.11387825873570281</v>
      </c>
      <c r="F29" s="289">
        <v>0.5664076636551565</v>
      </c>
      <c r="G29" s="25"/>
      <c r="H29" s="262">
        <v>58425.208629999994</v>
      </c>
      <c r="I29" s="262">
        <v>75378.98007999998</v>
      </c>
      <c r="J29" s="289">
        <v>29.017904852280864</v>
      </c>
      <c r="K29" s="289">
        <v>0.1692605622146977</v>
      </c>
      <c r="L29" s="289">
        <v>0.605746545997314</v>
      </c>
    </row>
    <row r="30" spans="1:12" ht="12.75">
      <c r="A30" s="265" t="s">
        <v>97</v>
      </c>
      <c r="B30" s="445">
        <v>5206.675150000003</v>
      </c>
      <c r="C30" s="445">
        <v>6643.547030000005</v>
      </c>
      <c r="D30" s="394">
        <v>27.59672609880417</v>
      </c>
      <c r="E30" s="287">
        <v>0.10524802432544103</v>
      </c>
      <c r="F30" s="287">
        <v>0.3513453582674663</v>
      </c>
      <c r="G30" s="448"/>
      <c r="H30" s="445">
        <v>63821.243390000025</v>
      </c>
      <c r="I30" s="445">
        <v>64268.339789999976</v>
      </c>
      <c r="J30" s="287">
        <v>0.7005447970792833</v>
      </c>
      <c r="K30" s="287">
        <v>0.004463655078242758</v>
      </c>
      <c r="L30" s="287">
        <v>0.5164612840802214</v>
      </c>
    </row>
    <row r="31" spans="1:12" ht="12.75">
      <c r="A31" s="183" t="s">
        <v>164</v>
      </c>
      <c r="B31" s="262">
        <v>457.37762999999995</v>
      </c>
      <c r="C31" s="262">
        <v>1562.3183099999999</v>
      </c>
      <c r="D31" s="395">
        <v>241.58170569032856</v>
      </c>
      <c r="E31" s="289">
        <v>0.08093472019705</v>
      </c>
      <c r="F31" s="289">
        <v>0.0826235268413193</v>
      </c>
      <c r="G31" s="25"/>
      <c r="H31" s="262">
        <v>4912.93347</v>
      </c>
      <c r="I31" s="262">
        <v>7273.28237</v>
      </c>
      <c r="J31" s="289">
        <v>48.04357548118803</v>
      </c>
      <c r="K31" s="289">
        <v>0.023564903125837738</v>
      </c>
      <c r="L31" s="289">
        <v>0.05844819960438312</v>
      </c>
    </row>
    <row r="32" spans="1:12" ht="12.75">
      <c r="A32" s="265" t="s">
        <v>175</v>
      </c>
      <c r="B32" s="445">
        <v>74.13262</v>
      </c>
      <c r="C32" s="445">
        <v>852.48145</v>
      </c>
      <c r="D32" s="394" t="s">
        <v>181</v>
      </c>
      <c r="E32" s="287">
        <v>0.057012512899562384</v>
      </c>
      <c r="F32" s="287">
        <v>0.04508365773796877</v>
      </c>
      <c r="G32" s="448"/>
      <c r="H32" s="445">
        <v>2761.33812</v>
      </c>
      <c r="I32" s="445">
        <v>3047.96076</v>
      </c>
      <c r="J32" s="287">
        <v>10.37984584082734</v>
      </c>
      <c r="K32" s="287">
        <v>0.0028615408278292484</v>
      </c>
      <c r="L32" s="287">
        <v>0.0244934556125046</v>
      </c>
    </row>
    <row r="33" spans="1:12" ht="12.75">
      <c r="A33" s="183" t="s">
        <v>160</v>
      </c>
      <c r="B33" s="262">
        <v>155.98788000000002</v>
      </c>
      <c r="C33" s="262">
        <v>826.63358</v>
      </c>
      <c r="D33" s="395">
        <v>429.93449234645664</v>
      </c>
      <c r="E33" s="289">
        <v>0.04912347157030615</v>
      </c>
      <c r="F33" s="289">
        <v>0.04371668778884495</v>
      </c>
      <c r="G33" s="25"/>
      <c r="H33" s="262">
        <v>1217.0937099999999</v>
      </c>
      <c r="I33" s="262">
        <v>4386.92301</v>
      </c>
      <c r="J33" s="289">
        <v>260.44250117766205</v>
      </c>
      <c r="K33" s="289">
        <v>0.03164647412081411</v>
      </c>
      <c r="L33" s="289">
        <v>0.03525337511920924</v>
      </c>
    </row>
    <row r="34" spans="1:12" ht="12.75">
      <c r="A34" s="265" t="s">
        <v>80</v>
      </c>
      <c r="B34" s="445">
        <v>278.56917</v>
      </c>
      <c r="C34" s="445">
        <v>934.5213500000002</v>
      </c>
      <c r="D34" s="394">
        <v>235.47192246722787</v>
      </c>
      <c r="E34" s="287">
        <v>0.048047200281326405</v>
      </c>
      <c r="F34" s="287">
        <v>0.04942235481162029</v>
      </c>
      <c r="G34" s="448"/>
      <c r="H34" s="445">
        <v>6731.7439</v>
      </c>
      <c r="I34" s="445">
        <v>2877.12212</v>
      </c>
      <c r="J34" s="287">
        <v>-57.260374685376846</v>
      </c>
      <c r="K34" s="287">
        <v>-0.038483204255287944</v>
      </c>
      <c r="L34" s="287">
        <v>0.023120593894383056</v>
      </c>
    </row>
    <row r="35" spans="1:12" ht="12.75">
      <c r="A35" s="183" t="s">
        <v>77</v>
      </c>
      <c r="B35" s="262">
        <v>7668.24066</v>
      </c>
      <c r="C35" s="262">
        <v>7987.511440000007</v>
      </c>
      <c r="D35" s="395">
        <v>4.163546687644093</v>
      </c>
      <c r="E35" s="289">
        <v>0.023385953394705727</v>
      </c>
      <c r="F35" s="289">
        <v>0.42242119396154654</v>
      </c>
      <c r="G35" s="25"/>
      <c r="H35" s="262">
        <v>51962.00043999997</v>
      </c>
      <c r="I35" s="262">
        <v>49987.332900000016</v>
      </c>
      <c r="J35" s="289">
        <v>-3.800214624685372</v>
      </c>
      <c r="K35" s="289">
        <v>-0.01971439446339278</v>
      </c>
      <c r="L35" s="289">
        <v>0.40169891149571135</v>
      </c>
    </row>
    <row r="36" spans="1:12" ht="12.75">
      <c r="A36" s="265" t="s">
        <v>90</v>
      </c>
      <c r="B36" s="445">
        <v>18949.38132000004</v>
      </c>
      <c r="C36" s="445">
        <v>19136.62523999997</v>
      </c>
      <c r="D36" s="394">
        <v>0.9881268250288455</v>
      </c>
      <c r="E36" s="287">
        <v>0.013715246934154808</v>
      </c>
      <c r="F36" s="287">
        <v>1.0120443824084773</v>
      </c>
      <c r="G36" s="448"/>
      <c r="H36" s="445">
        <v>133856.46906</v>
      </c>
      <c r="I36" s="445">
        <v>120921.74240000002</v>
      </c>
      <c r="J36" s="287">
        <v>-9.663131525008406</v>
      </c>
      <c r="K36" s="287">
        <v>-0.12913581576947808</v>
      </c>
      <c r="L36" s="287">
        <v>0.9717288256890537</v>
      </c>
    </row>
    <row r="37" spans="1:12" ht="12.75">
      <c r="A37" s="183" t="s">
        <v>161</v>
      </c>
      <c r="B37" s="262">
        <v>527.6258799999999</v>
      </c>
      <c r="C37" s="262">
        <v>635.0186799999997</v>
      </c>
      <c r="D37" s="395">
        <v>20.353967474074587</v>
      </c>
      <c r="E37" s="289">
        <v>0.007866310270319431</v>
      </c>
      <c r="F37" s="289">
        <v>0.033583094185025024</v>
      </c>
      <c r="G37" s="25"/>
      <c r="H37" s="262">
        <v>5801.675530000001</v>
      </c>
      <c r="I37" s="262">
        <v>5067.099429999999</v>
      </c>
      <c r="J37" s="289">
        <v>-12.661447476708531</v>
      </c>
      <c r="K37" s="289">
        <v>-0.00733375249525853</v>
      </c>
      <c r="L37" s="289">
        <v>0.040719282413876075</v>
      </c>
    </row>
    <row r="38" spans="1:12" ht="12.75">
      <c r="A38" s="265" t="s">
        <v>166</v>
      </c>
      <c r="B38" s="445">
        <v>52.877399999999994</v>
      </c>
      <c r="C38" s="445">
        <v>114.42093999999999</v>
      </c>
      <c r="D38" s="394">
        <v>116.38911898088789</v>
      </c>
      <c r="E38" s="287">
        <v>0.00450794262533257</v>
      </c>
      <c r="F38" s="287">
        <v>0.0060511750689902525</v>
      </c>
      <c r="G38" s="448"/>
      <c r="H38" s="445">
        <v>497.11004</v>
      </c>
      <c r="I38" s="445">
        <v>281.66803</v>
      </c>
      <c r="J38" s="287">
        <v>-43.33889735962686</v>
      </c>
      <c r="K38" s="287">
        <v>-0.002150898155304822</v>
      </c>
      <c r="L38" s="287">
        <v>0.002263488257725015</v>
      </c>
    </row>
    <row r="39" spans="1:12" ht="12.75">
      <c r="A39" s="183" t="s">
        <v>176</v>
      </c>
      <c r="B39" s="262">
        <v>328.76944999999995</v>
      </c>
      <c r="C39" s="262">
        <v>336.47691</v>
      </c>
      <c r="D39" s="395">
        <v>2.3443358256066693</v>
      </c>
      <c r="E39" s="289">
        <v>0.0005645562063385671</v>
      </c>
      <c r="F39" s="289">
        <v>0.0177946509536006</v>
      </c>
      <c r="G39" s="25"/>
      <c r="H39" s="262">
        <v>1877.0295999999998</v>
      </c>
      <c r="I39" s="262">
        <v>3545.6474700000003</v>
      </c>
      <c r="J39" s="289">
        <v>88.89672650873489</v>
      </c>
      <c r="K39" s="289">
        <v>0.016658900919517328</v>
      </c>
      <c r="L39" s="289">
        <v>0.028492873026368697</v>
      </c>
    </row>
    <row r="40" spans="1:12" ht="12.75">
      <c r="A40" s="265" t="s">
        <v>182</v>
      </c>
      <c r="B40" s="445">
        <v>0</v>
      </c>
      <c r="C40" s="445">
        <v>3.585</v>
      </c>
      <c r="D40" s="394" t="s">
        <v>171</v>
      </c>
      <c r="E40" s="287">
        <v>0.00026259416198381276</v>
      </c>
      <c r="F40" s="287">
        <v>0.0001895934662163242</v>
      </c>
      <c r="G40" s="448"/>
      <c r="H40" s="445">
        <v>0</v>
      </c>
      <c r="I40" s="445">
        <v>100.47576000000001</v>
      </c>
      <c r="J40" s="287" t="s">
        <v>171</v>
      </c>
      <c r="K40" s="287">
        <v>0.0010031150695115126</v>
      </c>
      <c r="L40" s="287">
        <v>0.0008074246230429376</v>
      </c>
    </row>
    <row r="41" spans="1:12" ht="12.75">
      <c r="A41" s="183" t="s">
        <v>174</v>
      </c>
      <c r="B41" s="262">
        <v>10.960600000000001</v>
      </c>
      <c r="C41" s="262">
        <v>0</v>
      </c>
      <c r="D41" s="395">
        <v>-100</v>
      </c>
      <c r="E41" s="289">
        <v>-0.0008028422794532158</v>
      </c>
      <c r="F41" s="289">
        <v>0</v>
      </c>
      <c r="G41" s="25"/>
      <c r="H41" s="262">
        <v>72.92947</v>
      </c>
      <c r="I41" s="262">
        <v>36.41059</v>
      </c>
      <c r="J41" s="289">
        <v>-50.07424296378405</v>
      </c>
      <c r="K41" s="289">
        <v>-0.0003645918065181352</v>
      </c>
      <c r="L41" s="289">
        <v>0.00029259601425777666</v>
      </c>
    </row>
    <row r="42" spans="1:12" ht="12.75">
      <c r="A42" s="265" t="s">
        <v>52</v>
      </c>
      <c r="B42" s="445">
        <v>7427.185138999999</v>
      </c>
      <c r="C42" s="445">
        <v>7216.405768</v>
      </c>
      <c r="D42" s="394">
        <v>-2.8379442151401646</v>
      </c>
      <c r="E42" s="287">
        <v>-0.015439172187230192</v>
      </c>
      <c r="F42" s="287">
        <v>0.3816411110679484</v>
      </c>
      <c r="G42" s="448"/>
      <c r="H42" s="445">
        <v>47537.435882</v>
      </c>
      <c r="I42" s="445">
        <v>53746.82958599999</v>
      </c>
      <c r="J42" s="287">
        <v>13.06211323516331</v>
      </c>
      <c r="K42" s="287">
        <v>0.06199242879090742</v>
      </c>
      <c r="L42" s="287">
        <v>0.4319102798349477</v>
      </c>
    </row>
    <row r="43" spans="1:12" ht="12.75">
      <c r="A43" s="183" t="s">
        <v>177</v>
      </c>
      <c r="B43" s="262">
        <v>708.9306</v>
      </c>
      <c r="C43" s="262">
        <v>196.926</v>
      </c>
      <c r="D43" s="395">
        <v>-72.22210467427983</v>
      </c>
      <c r="E43" s="289">
        <v>-0.037503324649611515</v>
      </c>
      <c r="F43" s="289">
        <v>0.01041447222541586</v>
      </c>
      <c r="G43" s="25"/>
      <c r="H43" s="262">
        <v>6224.742289999999</v>
      </c>
      <c r="I43" s="262">
        <v>8981.64292</v>
      </c>
      <c r="J43" s="289">
        <v>44.28939386661743</v>
      </c>
      <c r="K43" s="289">
        <v>0.027523937784583896</v>
      </c>
      <c r="L43" s="289">
        <v>0.07217660905463436</v>
      </c>
    </row>
    <row r="44" spans="1:12" ht="12.75">
      <c r="A44" s="265" t="s">
        <v>165</v>
      </c>
      <c r="B44" s="445">
        <v>11506.90972</v>
      </c>
      <c r="C44" s="445">
        <v>10226.863809999995</v>
      </c>
      <c r="D44" s="394">
        <v>-11.124150107610332</v>
      </c>
      <c r="E44" s="287">
        <v>-0.09376083208849598</v>
      </c>
      <c r="F44" s="287">
        <v>0.540849807046076</v>
      </c>
      <c r="G44" s="448"/>
      <c r="H44" s="445">
        <v>30491.363839999998</v>
      </c>
      <c r="I44" s="445">
        <v>64315.99133999998</v>
      </c>
      <c r="J44" s="287">
        <v>110.93182868923446</v>
      </c>
      <c r="K44" s="287">
        <v>0.3376933258913742</v>
      </c>
      <c r="L44" s="287">
        <v>0.5168442126074221</v>
      </c>
    </row>
    <row r="45" spans="1:12" ht="12.75">
      <c r="A45" s="183" t="s">
        <v>167</v>
      </c>
      <c r="B45" s="262">
        <v>15533.19813</v>
      </c>
      <c r="C45" s="262">
        <v>13746.304250000001</v>
      </c>
      <c r="D45" s="395">
        <v>-11.503708798697975</v>
      </c>
      <c r="E45" s="289">
        <v>-0.13088644378594239</v>
      </c>
      <c r="F45" s="289">
        <v>0.7269761423770402</v>
      </c>
      <c r="G45" s="25"/>
      <c r="H45" s="262">
        <v>91342.93907</v>
      </c>
      <c r="I45" s="262">
        <v>96343.51600999999</v>
      </c>
      <c r="J45" s="289">
        <v>5.474508474232298</v>
      </c>
      <c r="K45" s="289">
        <v>0.04992402231907242</v>
      </c>
      <c r="L45" s="289">
        <v>0.7742178521168235</v>
      </c>
    </row>
    <row r="46" spans="1:12" ht="12.75">
      <c r="A46" s="265" t="s">
        <v>169</v>
      </c>
      <c r="B46" s="445">
        <v>29035.45677</v>
      </c>
      <c r="C46" s="445">
        <v>22503.100560000003</v>
      </c>
      <c r="D46" s="394">
        <v>-22.49785929577438</v>
      </c>
      <c r="E46" s="287">
        <v>-0.4784821770557056</v>
      </c>
      <c r="F46" s="287">
        <v>1.1900811257419543</v>
      </c>
      <c r="G46" s="448"/>
      <c r="H46" s="445">
        <v>83941.53789</v>
      </c>
      <c r="I46" s="445">
        <v>123628.45295</v>
      </c>
      <c r="J46" s="287">
        <v>47.27923273458148</v>
      </c>
      <c r="K46" s="287">
        <v>0.39622036757034124</v>
      </c>
      <c r="L46" s="287">
        <v>0.9934799898058524</v>
      </c>
    </row>
    <row r="47" spans="1:12" ht="12.75">
      <c r="A47" s="183" t="s">
        <v>81</v>
      </c>
      <c r="B47" s="262">
        <v>39588.47998000001</v>
      </c>
      <c r="C47" s="262">
        <v>26357.1517</v>
      </c>
      <c r="D47" s="395">
        <v>-33.422167980898585</v>
      </c>
      <c r="E47" s="289">
        <v>-0.9691686364349585</v>
      </c>
      <c r="F47" s="289">
        <v>1.3939034171248206</v>
      </c>
      <c r="G47" s="25"/>
      <c r="H47" s="262">
        <v>146082.61258999998</v>
      </c>
      <c r="I47" s="262">
        <v>182883.31281</v>
      </c>
      <c r="J47" s="289">
        <v>25.191704589297025</v>
      </c>
      <c r="K47" s="289">
        <v>0.36740540165366914</v>
      </c>
      <c r="L47" s="289">
        <v>1.4696528785296858</v>
      </c>
    </row>
    <row r="48" spans="1:12" ht="13.5" thickBot="1">
      <c r="A48" s="266" t="s">
        <v>101</v>
      </c>
      <c r="B48" s="435">
        <v>3020.000000000119</v>
      </c>
      <c r="C48" s="435">
        <v>959.271979999423</v>
      </c>
      <c r="D48" s="294">
        <v>-68.23602715233824</v>
      </c>
      <c r="E48" s="292">
        <v>-0.15094425313490784</v>
      </c>
      <c r="F48" s="292">
        <v>0.05073129699645384</v>
      </c>
      <c r="G48" s="107"/>
      <c r="H48" s="435">
        <v>14885.99999999857</v>
      </c>
      <c r="I48" s="435">
        <v>29963.848590000154</v>
      </c>
      <c r="J48" s="292">
        <v>101.28878536882327</v>
      </c>
      <c r="K48" s="292">
        <v>0.1505320003197139</v>
      </c>
      <c r="L48" s="292">
        <v>0.24078990945374815</v>
      </c>
    </row>
    <row r="49" spans="1:13" s="15" customFormat="1" ht="12.75">
      <c r="A49" s="11" t="s">
        <v>73</v>
      </c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</row>
    <row r="50" spans="1:13" s="15" customFormat="1" ht="12">
      <c r="A50" s="11" t="s">
        <v>74</v>
      </c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</row>
    <row r="51" spans="1:3" ht="12.75">
      <c r="A51" s="11" t="s">
        <v>78</v>
      </c>
      <c r="B51" s="13"/>
      <c r="C51" s="13"/>
    </row>
    <row r="52" ht="12.75">
      <c r="A52" s="11" t="s">
        <v>79</v>
      </c>
    </row>
    <row r="53" ht="12.75">
      <c r="A53" s="58" t="s">
        <v>180</v>
      </c>
    </row>
    <row r="54" ht="12.75">
      <c r="A54" s="58" t="s">
        <v>151</v>
      </c>
    </row>
  </sheetData>
  <sheetProtection/>
  <mergeCells count="8">
    <mergeCell ref="G1:L5"/>
    <mergeCell ref="L11:L12"/>
    <mergeCell ref="A11:A12"/>
    <mergeCell ref="B10:E10"/>
    <mergeCell ref="F11:F12"/>
    <mergeCell ref="B11:E11"/>
    <mergeCell ref="H10:K10"/>
    <mergeCell ref="H11:K11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8515625" style="43" customWidth="1"/>
    <col min="2" max="2" width="47.421875" style="52" bestFit="1" customWidth="1"/>
    <col min="3" max="4" width="10.28125" style="43" bestFit="1" customWidth="1"/>
    <col min="5" max="5" width="8.7109375" style="43" bestFit="1" customWidth="1"/>
    <col min="6" max="6" width="11.28125" style="43" bestFit="1" customWidth="1"/>
    <col min="7" max="7" width="1.7109375" style="43" customWidth="1"/>
    <col min="8" max="9" width="10.28125" style="43" bestFit="1" customWidth="1"/>
    <col min="10" max="10" width="8.7109375" style="43" bestFit="1" customWidth="1"/>
    <col min="11" max="11" width="11.7109375" style="43" bestFit="1" customWidth="1"/>
    <col min="12" max="12" width="1.7109375" style="43" customWidth="1"/>
    <col min="13" max="14" width="11.28125" style="43" bestFit="1" customWidth="1"/>
    <col min="15" max="15" width="8.7109375" style="43" bestFit="1" customWidth="1"/>
    <col min="16" max="16" width="11.7109375" style="43" bestFit="1" customWidth="1"/>
    <col min="17" max="17" width="1.7109375" style="43" customWidth="1"/>
    <col min="18" max="19" width="11.28125" style="43" bestFit="1" customWidth="1"/>
    <col min="20" max="20" width="8.7109375" style="43" bestFit="1" customWidth="1"/>
    <col min="21" max="21" width="11.7109375" style="43" customWidth="1"/>
    <col min="22" max="16384" width="11.421875" style="43" customWidth="1"/>
  </cols>
  <sheetData>
    <row r="1" spans="16:21" ht="12.75">
      <c r="P1" s="479"/>
      <c r="Q1" s="480"/>
      <c r="R1" s="480"/>
      <c r="S1" s="480"/>
      <c r="T1" s="480"/>
      <c r="U1" s="480"/>
    </row>
    <row r="2" spans="16:21" ht="12.75">
      <c r="P2" s="480"/>
      <c r="Q2" s="480"/>
      <c r="R2" s="480"/>
      <c r="S2" s="480"/>
      <c r="T2" s="480"/>
      <c r="U2" s="480"/>
    </row>
    <row r="3" spans="16:21" ht="12.75">
      <c r="P3" s="480"/>
      <c r="Q3" s="480"/>
      <c r="R3" s="480"/>
      <c r="S3" s="480"/>
      <c r="T3" s="480"/>
      <c r="U3" s="480"/>
    </row>
    <row r="4" spans="16:21" ht="12.75">
      <c r="P4" s="480"/>
      <c r="Q4" s="480"/>
      <c r="R4" s="480"/>
      <c r="S4" s="480"/>
      <c r="T4" s="480"/>
      <c r="U4" s="480"/>
    </row>
    <row r="5" spans="16:21" ht="12.75">
      <c r="P5" s="480"/>
      <c r="Q5" s="480"/>
      <c r="R5" s="480"/>
      <c r="S5" s="480"/>
      <c r="T5" s="480"/>
      <c r="U5" s="480"/>
    </row>
    <row r="6" spans="18:19" ht="15">
      <c r="R6" s="126"/>
      <c r="S6" s="126"/>
    </row>
    <row r="7" spans="1:19" s="47" customFormat="1" ht="15">
      <c r="A7" s="45" t="s">
        <v>69</v>
      </c>
      <c r="B7" s="69"/>
      <c r="R7" s="128"/>
      <c r="S7" s="48"/>
    </row>
    <row r="8" spans="1:21" s="47" customFormat="1" ht="15">
      <c r="A8" s="45" t="s">
        <v>88</v>
      </c>
      <c r="B8" s="69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</row>
    <row r="9" spans="1:21" s="47" customFormat="1" ht="15.75" thickBot="1">
      <c r="A9" s="118" t="s">
        <v>221</v>
      </c>
      <c r="B9" s="118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</row>
    <row r="10" spans="3:21" s="52" customFormat="1" ht="13.5" thickBot="1">
      <c r="C10" s="485" t="s">
        <v>222</v>
      </c>
      <c r="D10" s="485"/>
      <c r="E10" s="485"/>
      <c r="F10" s="485"/>
      <c r="G10" s="485"/>
      <c r="H10" s="485"/>
      <c r="I10" s="485"/>
      <c r="J10" s="485"/>
      <c r="K10" s="485"/>
      <c r="M10" s="485" t="s">
        <v>223</v>
      </c>
      <c r="N10" s="485"/>
      <c r="O10" s="485"/>
      <c r="P10" s="485"/>
      <c r="Q10" s="485"/>
      <c r="R10" s="485"/>
      <c r="S10" s="485"/>
      <c r="T10" s="485"/>
      <c r="U10" s="485"/>
    </row>
    <row r="11" spans="1:53" ht="13.5" thickBot="1">
      <c r="A11" s="497" t="s">
        <v>3</v>
      </c>
      <c r="B11" s="497" t="s">
        <v>38</v>
      </c>
      <c r="C11" s="485" t="s">
        <v>8</v>
      </c>
      <c r="D11" s="485"/>
      <c r="E11" s="485"/>
      <c r="F11" s="485"/>
      <c r="G11" s="485"/>
      <c r="H11" s="488" t="s">
        <v>48</v>
      </c>
      <c r="I11" s="488"/>
      <c r="J11" s="488"/>
      <c r="K11" s="488"/>
      <c r="L11" s="52"/>
      <c r="M11" s="485" t="s">
        <v>8</v>
      </c>
      <c r="N11" s="485"/>
      <c r="O11" s="485"/>
      <c r="P11" s="485"/>
      <c r="Q11" s="485"/>
      <c r="R11" s="488" t="s">
        <v>48</v>
      </c>
      <c r="S11" s="488"/>
      <c r="T11" s="488"/>
      <c r="U11" s="488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</row>
    <row r="12" spans="1:53" ht="36.75" thickBot="1">
      <c r="A12" s="498"/>
      <c r="B12" s="498"/>
      <c r="C12" s="106">
        <v>2016</v>
      </c>
      <c r="D12" s="106">
        <v>2017</v>
      </c>
      <c r="E12" s="53" t="s">
        <v>93</v>
      </c>
      <c r="F12" s="53" t="s">
        <v>94</v>
      </c>
      <c r="G12" s="71"/>
      <c r="H12" s="393">
        <v>2016</v>
      </c>
      <c r="I12" s="393">
        <v>2017</v>
      </c>
      <c r="J12" s="53" t="s">
        <v>93</v>
      </c>
      <c r="K12" s="53" t="s">
        <v>94</v>
      </c>
      <c r="L12" s="52"/>
      <c r="M12" s="393">
        <v>2016</v>
      </c>
      <c r="N12" s="393">
        <v>2017</v>
      </c>
      <c r="O12" s="53" t="s">
        <v>93</v>
      </c>
      <c r="P12" s="53" t="s">
        <v>94</v>
      </c>
      <c r="Q12" s="71"/>
      <c r="R12" s="393">
        <v>2016</v>
      </c>
      <c r="S12" s="393">
        <v>2017</v>
      </c>
      <c r="T12" s="53" t="s">
        <v>93</v>
      </c>
      <c r="U12" s="53" t="s">
        <v>94</v>
      </c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</row>
    <row r="13" spans="1:58" s="55" customFormat="1" ht="12.75">
      <c r="A13" s="518" t="s">
        <v>2</v>
      </c>
      <c r="B13" s="518"/>
      <c r="C13" s="113">
        <v>1575630.301</v>
      </c>
      <c r="D13" s="113">
        <v>1818084.6719999998</v>
      </c>
      <c r="E13" s="29">
        <v>15.387770268579004</v>
      </c>
      <c r="F13" s="29">
        <v>15.38777026857901</v>
      </c>
      <c r="G13" s="267"/>
      <c r="H13" s="113">
        <v>1365224.5629999998</v>
      </c>
      <c r="I13" s="113">
        <v>1890887.9460000002</v>
      </c>
      <c r="J13" s="29">
        <v>38.50380349478084</v>
      </c>
      <c r="K13" s="29">
        <v>38.50380349478081</v>
      </c>
      <c r="L13" s="270"/>
      <c r="M13" s="113">
        <v>11636638.934</v>
      </c>
      <c r="N13" s="113">
        <v>12554842.540000001</v>
      </c>
      <c r="O13" s="29">
        <v>7.890625559560749</v>
      </c>
      <c r="P13" s="29">
        <v>7.8906255595607435</v>
      </c>
      <c r="Q13" s="267"/>
      <c r="R13" s="113">
        <v>10016374.298</v>
      </c>
      <c r="S13" s="113">
        <v>12443980.173</v>
      </c>
      <c r="T13" s="29">
        <v>24.236373389967337</v>
      </c>
      <c r="U13" s="29">
        <v>24.236373389967348</v>
      </c>
      <c r="V13" s="217"/>
      <c r="W13" s="254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</row>
    <row r="14" spans="1:25" s="55" customFormat="1" ht="12.75">
      <c r="A14" s="119" t="s">
        <v>50</v>
      </c>
      <c r="B14" s="120" t="s">
        <v>51</v>
      </c>
      <c r="C14" s="274">
        <v>1108008.217</v>
      </c>
      <c r="D14" s="274">
        <v>1349108.042</v>
      </c>
      <c r="E14" s="121">
        <v>21.75975063188542</v>
      </c>
      <c r="F14" s="122">
        <v>15.301801751780348</v>
      </c>
      <c r="G14" s="34"/>
      <c r="H14" s="274">
        <v>1292838.405</v>
      </c>
      <c r="I14" s="274">
        <v>1776942.837</v>
      </c>
      <c r="J14" s="121">
        <v>37.44508440712666</v>
      </c>
      <c r="K14" s="122">
        <v>35.45969250188477</v>
      </c>
      <c r="L14" s="248"/>
      <c r="M14" s="274">
        <v>8135420.134</v>
      </c>
      <c r="N14" s="274">
        <v>9801147.626</v>
      </c>
      <c r="O14" s="121">
        <v>20.47500269885878</v>
      </c>
      <c r="P14" s="122">
        <v>14.314506976177357</v>
      </c>
      <c r="Q14" s="34"/>
      <c r="R14" s="274">
        <v>9511175.150999999</v>
      </c>
      <c r="S14" s="274">
        <v>11881158.895</v>
      </c>
      <c r="T14" s="121">
        <v>24.91788560692021</v>
      </c>
      <c r="U14" s="122">
        <v>23.661094059486402</v>
      </c>
      <c r="V14" s="221"/>
      <c r="W14" s="154"/>
      <c r="X14" s="221"/>
      <c r="Y14" s="221"/>
    </row>
    <row r="15" spans="1:25" ht="12.75">
      <c r="A15" s="56" t="s">
        <v>113</v>
      </c>
      <c r="B15" s="57" t="s">
        <v>116</v>
      </c>
      <c r="C15" s="67">
        <v>4552.22</v>
      </c>
      <c r="D15" s="67">
        <v>10426.079</v>
      </c>
      <c r="E15" s="397">
        <v>129.03284551273885</v>
      </c>
      <c r="F15" s="95">
        <v>0.372794239630455</v>
      </c>
      <c r="G15" s="388"/>
      <c r="H15" s="67">
        <v>25587.494</v>
      </c>
      <c r="I15" s="67">
        <v>60297.218</v>
      </c>
      <c r="J15" s="387">
        <v>135.6511270701226</v>
      </c>
      <c r="K15" s="30">
        <v>2.542418657024999</v>
      </c>
      <c r="L15" s="248"/>
      <c r="M15" s="67">
        <v>21039.576</v>
      </c>
      <c r="N15" s="67">
        <v>50318.525</v>
      </c>
      <c r="O15" s="110">
        <v>139.1613072430737</v>
      </c>
      <c r="P15" s="30">
        <v>0.25161001528072335</v>
      </c>
      <c r="Q15" s="34"/>
      <c r="R15" s="67">
        <v>106351.06899999999</v>
      </c>
      <c r="S15" s="67">
        <v>254531.234</v>
      </c>
      <c r="T15" s="396">
        <v>139.33114767280807</v>
      </c>
      <c r="U15" s="30">
        <v>1.479379270297313</v>
      </c>
      <c r="V15" s="221"/>
      <c r="W15" s="154"/>
      <c r="X15" s="221"/>
      <c r="Y15" s="221"/>
    </row>
    <row r="16" spans="1:25" ht="12.75">
      <c r="A16" s="119" t="s">
        <v>49</v>
      </c>
      <c r="B16" s="120" t="s">
        <v>103</v>
      </c>
      <c r="C16" s="274">
        <v>4075.61</v>
      </c>
      <c r="D16" s="274">
        <v>959.575</v>
      </c>
      <c r="E16" s="121">
        <v>-76.45567166632725</v>
      </c>
      <c r="F16" s="122">
        <v>-0.19776434852911604</v>
      </c>
      <c r="G16" s="34"/>
      <c r="H16" s="274">
        <v>20201.542</v>
      </c>
      <c r="I16" s="274">
        <v>23848.624</v>
      </c>
      <c r="J16" s="121">
        <v>18.053483244001868</v>
      </c>
      <c r="K16" s="122">
        <v>0.2671415457092094</v>
      </c>
      <c r="L16" s="248"/>
      <c r="M16" s="274">
        <v>42417.64</v>
      </c>
      <c r="N16" s="274">
        <v>5214.75</v>
      </c>
      <c r="O16" s="121">
        <v>-87.70617601545018</v>
      </c>
      <c r="P16" s="122">
        <v>-0.3197047722371137</v>
      </c>
      <c r="Q16" s="34"/>
      <c r="R16" s="274">
        <v>216011.43699999998</v>
      </c>
      <c r="S16" s="274">
        <v>138831.05</v>
      </c>
      <c r="T16" s="121">
        <v>-35.72976878997384</v>
      </c>
      <c r="U16" s="112">
        <v>-0.7705421613029261</v>
      </c>
      <c r="V16" s="221"/>
      <c r="W16" s="154"/>
      <c r="X16" s="221"/>
      <c r="Y16" s="221"/>
    </row>
    <row r="17" spans="1:25" ht="13.5" thickBot="1">
      <c r="A17" s="519" t="s">
        <v>91</v>
      </c>
      <c r="B17" s="519"/>
      <c r="C17" s="139">
        <v>458994.254</v>
      </c>
      <c r="D17" s="139">
        <v>457590.976</v>
      </c>
      <c r="E17" s="111">
        <v>-0.3057288817388981</v>
      </c>
      <c r="F17" s="92">
        <v>-0.08906137430267604</v>
      </c>
      <c r="G17" s="72"/>
      <c r="H17" s="139">
        <v>26597.122</v>
      </c>
      <c r="I17" s="139">
        <v>29799.267</v>
      </c>
      <c r="J17" s="111">
        <v>12.039441711024224</v>
      </c>
      <c r="K17" s="92">
        <v>0.23455079016183808</v>
      </c>
      <c r="L17" s="249"/>
      <c r="M17" s="139">
        <v>3437761.584</v>
      </c>
      <c r="N17" s="139">
        <v>2698161.639</v>
      </c>
      <c r="O17" s="111">
        <v>-21.513997609439805</v>
      </c>
      <c r="P17" s="92">
        <v>-6.355786659660224</v>
      </c>
      <c r="Q17" s="72"/>
      <c r="R17" s="139">
        <v>182836.64099999997</v>
      </c>
      <c r="S17" s="139">
        <v>169458.994</v>
      </c>
      <c r="T17" s="111">
        <v>-7.316721050459451</v>
      </c>
      <c r="U17" s="92">
        <v>-0.13355777851343997</v>
      </c>
      <c r="V17" s="221"/>
      <c r="W17" s="154"/>
      <c r="X17" s="221"/>
      <c r="Y17" s="221"/>
    </row>
    <row r="18" spans="1:22" ht="12.75">
      <c r="A18" s="58" t="s">
        <v>73</v>
      </c>
      <c r="B18" s="4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</row>
    <row r="19" spans="1:21" ht="12.75">
      <c r="A19" s="58" t="s">
        <v>74</v>
      </c>
      <c r="B19" s="43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</row>
    <row r="20" spans="1:21" ht="12.75">
      <c r="A20" s="268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ht="12.75">
      <c r="A21" s="12"/>
    </row>
    <row r="22" spans="3:11" ht="12.75">
      <c r="C22" s="19"/>
      <c r="D22" s="101"/>
      <c r="E22" s="101"/>
      <c r="F22" s="101"/>
      <c r="G22" s="101"/>
      <c r="H22" s="101"/>
      <c r="I22" s="101"/>
      <c r="J22" s="101"/>
      <c r="K22" s="101"/>
    </row>
    <row r="23" spans="3:11" ht="12.75">
      <c r="C23" s="67"/>
      <c r="D23" s="220"/>
      <c r="E23" s="220"/>
      <c r="F23" s="220"/>
      <c r="G23" s="220"/>
      <c r="H23" s="220"/>
      <c r="I23" s="220"/>
      <c r="J23" s="220"/>
      <c r="K23" s="220"/>
    </row>
    <row r="24" spans="3:11" ht="12.75">
      <c r="C24" s="67"/>
      <c r="D24" s="101"/>
      <c r="E24" s="101"/>
      <c r="F24" s="101"/>
      <c r="G24" s="101"/>
      <c r="H24" s="101"/>
      <c r="I24" s="101"/>
      <c r="J24" s="101"/>
      <c r="K24" s="101"/>
    </row>
    <row r="25" spans="3:11" ht="12.75">
      <c r="C25" s="67"/>
      <c r="D25" s="220"/>
      <c r="E25" s="220"/>
      <c r="F25" s="220"/>
      <c r="G25" s="220"/>
      <c r="H25" s="220"/>
      <c r="I25" s="220"/>
      <c r="J25" s="220"/>
      <c r="K25" s="220"/>
    </row>
    <row r="26" spans="3:11" ht="12.75">
      <c r="C26" s="67"/>
      <c r="D26" s="101"/>
      <c r="E26" s="101"/>
      <c r="F26" s="101"/>
      <c r="G26" s="101"/>
      <c r="H26" s="101"/>
      <c r="I26" s="101"/>
      <c r="J26" s="101"/>
      <c r="K26" s="101"/>
    </row>
    <row r="27" spans="4:11" ht="12.75">
      <c r="D27" s="220"/>
      <c r="E27" s="220"/>
      <c r="F27" s="220"/>
      <c r="G27" s="220"/>
      <c r="H27" s="220"/>
      <c r="I27" s="220"/>
      <c r="J27" s="220"/>
      <c r="K27" s="220"/>
    </row>
    <row r="28" spans="4:11" ht="12.75">
      <c r="D28" s="101"/>
      <c r="E28" s="101"/>
      <c r="F28" s="101"/>
      <c r="G28" s="101"/>
      <c r="H28" s="101"/>
      <c r="I28" s="101"/>
      <c r="J28" s="101"/>
      <c r="K28" s="101"/>
    </row>
    <row r="29" spans="4:11" ht="12.75">
      <c r="D29" s="220"/>
      <c r="E29" s="220"/>
      <c r="F29" s="220"/>
      <c r="G29" s="220"/>
      <c r="H29" s="220"/>
      <c r="I29" s="220"/>
      <c r="J29" s="220"/>
      <c r="K29" s="220"/>
    </row>
    <row r="30" spans="4:11" ht="12.75">
      <c r="D30" s="101"/>
      <c r="E30" s="101"/>
      <c r="F30" s="101"/>
      <c r="G30" s="101"/>
      <c r="H30" s="101"/>
      <c r="I30" s="101"/>
      <c r="J30" s="101"/>
      <c r="K30" s="101"/>
    </row>
    <row r="31" spans="4:11" ht="12.75">
      <c r="D31" s="220"/>
      <c r="E31" s="220"/>
      <c r="F31" s="220"/>
      <c r="G31" s="220"/>
      <c r="H31" s="220"/>
      <c r="I31" s="220"/>
      <c r="J31" s="220"/>
      <c r="K31" s="220"/>
    </row>
    <row r="32" spans="4:11" ht="12.75">
      <c r="D32" s="101"/>
      <c r="E32" s="101"/>
      <c r="F32" s="101"/>
      <c r="G32" s="101"/>
      <c r="H32" s="101"/>
      <c r="I32" s="101"/>
      <c r="J32" s="101"/>
      <c r="K32" s="101"/>
    </row>
    <row r="33" spans="4:11" ht="12.75">
      <c r="D33" s="220"/>
      <c r="E33" s="220"/>
      <c r="F33" s="220"/>
      <c r="G33" s="220"/>
      <c r="H33" s="220"/>
      <c r="I33" s="220"/>
      <c r="J33" s="220"/>
      <c r="K33" s="220"/>
    </row>
  </sheetData>
  <sheetProtection/>
  <mergeCells count="11">
    <mergeCell ref="R11:U11"/>
    <mergeCell ref="C10:K10"/>
    <mergeCell ref="A13:B13"/>
    <mergeCell ref="P1:U5"/>
    <mergeCell ref="H11:K11"/>
    <mergeCell ref="A17:B17"/>
    <mergeCell ref="A11:A12"/>
    <mergeCell ref="B11:B12"/>
    <mergeCell ref="C11:G11"/>
    <mergeCell ref="M10:U10"/>
    <mergeCell ref="M11:Q11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140625" style="43" customWidth="1"/>
    <col min="2" max="2" width="41.8515625" style="52" bestFit="1" customWidth="1"/>
    <col min="3" max="4" width="10.28125" style="43" bestFit="1" customWidth="1"/>
    <col min="5" max="5" width="8.7109375" style="43" bestFit="1" customWidth="1"/>
    <col min="6" max="6" width="12.7109375" style="43" bestFit="1" customWidth="1"/>
    <col min="7" max="7" width="2.28125" style="220" customWidth="1"/>
    <col min="8" max="9" width="10.28125" style="43" bestFit="1" customWidth="1"/>
    <col min="10" max="10" width="11.57421875" style="43" bestFit="1" customWidth="1"/>
    <col min="11" max="11" width="11.7109375" style="43" bestFit="1" customWidth="1"/>
    <col min="12" max="12" width="1.7109375" style="43" customWidth="1"/>
    <col min="13" max="14" width="11.28125" style="43" bestFit="1" customWidth="1"/>
    <col min="15" max="15" width="8.7109375" style="43" bestFit="1" customWidth="1"/>
    <col min="16" max="16" width="11.7109375" style="43" customWidth="1"/>
    <col min="17" max="17" width="2.8515625" style="43" customWidth="1"/>
    <col min="18" max="19" width="11.28125" style="43" bestFit="1" customWidth="1"/>
    <col min="20" max="20" width="8.7109375" style="43" bestFit="1" customWidth="1"/>
    <col min="21" max="21" width="12.7109375" style="43" bestFit="1" customWidth="1"/>
    <col min="22" max="16384" width="11.421875" style="43" customWidth="1"/>
  </cols>
  <sheetData>
    <row r="1" spans="16:21" ht="12.75">
      <c r="P1" s="479" t="s">
        <v>109</v>
      </c>
      <c r="Q1" s="480"/>
      <c r="R1" s="480"/>
      <c r="S1" s="480"/>
      <c r="T1" s="480"/>
      <c r="U1" s="480"/>
    </row>
    <row r="2" spans="16:21" ht="12.75">
      <c r="P2" s="480"/>
      <c r="Q2" s="480"/>
      <c r="R2" s="480"/>
      <c r="S2" s="480"/>
      <c r="T2" s="480"/>
      <c r="U2" s="480"/>
    </row>
    <row r="3" spans="16:21" ht="12.75">
      <c r="P3" s="480"/>
      <c r="Q3" s="480"/>
      <c r="R3" s="480"/>
      <c r="S3" s="480"/>
      <c r="T3" s="480"/>
      <c r="U3" s="480"/>
    </row>
    <row r="4" spans="16:21" ht="12.75">
      <c r="P4" s="480"/>
      <c r="Q4" s="480"/>
      <c r="R4" s="480"/>
      <c r="S4" s="480"/>
      <c r="T4" s="480"/>
      <c r="U4" s="480"/>
    </row>
    <row r="5" spans="16:21" ht="12.75">
      <c r="P5" s="480"/>
      <c r="Q5" s="480"/>
      <c r="R5" s="480"/>
      <c r="S5" s="480"/>
      <c r="T5" s="480"/>
      <c r="U5" s="480"/>
    </row>
    <row r="7" spans="1:19" s="47" customFormat="1" ht="15">
      <c r="A7" s="45" t="s">
        <v>124</v>
      </c>
      <c r="B7" s="69"/>
      <c r="R7" s="163"/>
      <c r="S7" s="163"/>
    </row>
    <row r="8" spans="1:21" s="47" customFormat="1" ht="15">
      <c r="A8" s="45" t="s">
        <v>159</v>
      </c>
      <c r="B8" s="69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</row>
    <row r="9" spans="1:21" s="47" customFormat="1" ht="15.75" thickBot="1">
      <c r="A9" s="118" t="s">
        <v>221</v>
      </c>
      <c r="B9" s="118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</row>
    <row r="10" spans="3:21" s="52" customFormat="1" ht="13.5" thickBot="1">
      <c r="C10" s="485" t="s">
        <v>222</v>
      </c>
      <c r="D10" s="485"/>
      <c r="E10" s="485"/>
      <c r="F10" s="485"/>
      <c r="G10" s="485"/>
      <c r="H10" s="485"/>
      <c r="I10" s="485"/>
      <c r="J10" s="485"/>
      <c r="K10" s="488"/>
      <c r="M10" s="485" t="s">
        <v>223</v>
      </c>
      <c r="N10" s="485"/>
      <c r="O10" s="485"/>
      <c r="P10" s="485"/>
      <c r="Q10" s="485"/>
      <c r="R10" s="485"/>
      <c r="S10" s="485"/>
      <c r="T10" s="485"/>
      <c r="U10" s="485"/>
    </row>
    <row r="11" spans="1:52" ht="13.5" thickBot="1">
      <c r="A11" s="497" t="s">
        <v>3</v>
      </c>
      <c r="B11" s="497" t="s">
        <v>38</v>
      </c>
      <c r="C11" s="485" t="s">
        <v>8</v>
      </c>
      <c r="D11" s="485"/>
      <c r="E11" s="485"/>
      <c r="F11" s="485"/>
      <c r="G11" s="250"/>
      <c r="H11" s="488" t="s">
        <v>48</v>
      </c>
      <c r="I11" s="488"/>
      <c r="J11" s="488"/>
      <c r="K11" s="488"/>
      <c r="L11" s="52"/>
      <c r="M11" s="485" t="s">
        <v>8</v>
      </c>
      <c r="N11" s="485"/>
      <c r="O11" s="485"/>
      <c r="P11" s="485"/>
      <c r="Q11" s="485"/>
      <c r="R11" s="488" t="s">
        <v>48</v>
      </c>
      <c r="S11" s="488"/>
      <c r="T11" s="488"/>
      <c r="U11" s="488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</row>
    <row r="12" spans="1:52" ht="24.75" thickBot="1">
      <c r="A12" s="498"/>
      <c r="B12" s="498"/>
      <c r="C12" s="106">
        <v>2016</v>
      </c>
      <c r="D12" s="106">
        <v>2017</v>
      </c>
      <c r="E12" s="53" t="s">
        <v>93</v>
      </c>
      <c r="F12" s="53" t="s">
        <v>94</v>
      </c>
      <c r="G12" s="53"/>
      <c r="H12" s="393">
        <v>2016</v>
      </c>
      <c r="I12" s="393">
        <v>2017</v>
      </c>
      <c r="J12" s="53" t="s">
        <v>93</v>
      </c>
      <c r="K12" s="53" t="s">
        <v>94</v>
      </c>
      <c r="L12" s="52"/>
      <c r="M12" s="393">
        <v>2016</v>
      </c>
      <c r="N12" s="393">
        <v>2017</v>
      </c>
      <c r="O12" s="53" t="s">
        <v>93</v>
      </c>
      <c r="P12" s="53" t="s">
        <v>94</v>
      </c>
      <c r="Q12" s="71"/>
      <c r="R12" s="393">
        <v>2016</v>
      </c>
      <c r="S12" s="393">
        <v>2017</v>
      </c>
      <c r="T12" s="53" t="s">
        <v>93</v>
      </c>
      <c r="U12" s="53" t="s">
        <v>94</v>
      </c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</row>
    <row r="13" spans="1:57" s="55" customFormat="1" ht="12.75">
      <c r="A13" s="123" t="s">
        <v>89</v>
      </c>
      <c r="B13" s="305"/>
      <c r="C13" s="113">
        <v>1575630.3</v>
      </c>
      <c r="D13" s="113">
        <v>1818084.6720000003</v>
      </c>
      <c r="E13" s="278">
        <v>15.387770341811802</v>
      </c>
      <c r="F13" s="189">
        <v>15.387770341811784</v>
      </c>
      <c r="G13" s="189"/>
      <c r="H13" s="113">
        <v>1365224.563</v>
      </c>
      <c r="I13" s="113">
        <v>1890887.947</v>
      </c>
      <c r="J13" s="278">
        <v>38.50380356802883</v>
      </c>
      <c r="K13" s="189">
        <v>38.50380356802883</v>
      </c>
      <c r="L13" s="355"/>
      <c r="M13" s="113">
        <v>11636638.935</v>
      </c>
      <c r="N13" s="113">
        <v>12554842.54</v>
      </c>
      <c r="O13" s="278">
        <v>7.890625550289099</v>
      </c>
      <c r="P13" s="189">
        <v>7.8906255502891005</v>
      </c>
      <c r="Q13" s="189"/>
      <c r="R13" s="113">
        <v>10016374.298</v>
      </c>
      <c r="S13" s="113">
        <v>12443980.173000002</v>
      </c>
      <c r="T13" s="278">
        <v>24.23637338996736</v>
      </c>
      <c r="U13" s="189">
        <v>24.23637338996734</v>
      </c>
      <c r="V13" s="93"/>
      <c r="W13" s="259"/>
      <c r="X13" s="93"/>
      <c r="Y13" s="93"/>
      <c r="Z13" s="93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</row>
    <row r="14" spans="1:26" s="55" customFormat="1" ht="12.75">
      <c r="A14" s="310" t="s">
        <v>49</v>
      </c>
      <c r="B14" s="337" t="s">
        <v>119</v>
      </c>
      <c r="C14" s="274">
        <v>1107027.088</v>
      </c>
      <c r="D14" s="274">
        <v>1347753.141</v>
      </c>
      <c r="E14" s="356">
        <v>21.74527214459634</v>
      </c>
      <c r="F14" s="357">
        <v>15.278079699279715</v>
      </c>
      <c r="G14" s="189"/>
      <c r="H14" s="274">
        <v>1295215.26</v>
      </c>
      <c r="I14" s="274">
        <v>1781484.567</v>
      </c>
      <c r="J14" s="356">
        <v>37.54351280574011</v>
      </c>
      <c r="K14" s="357">
        <v>35.618265315374344</v>
      </c>
      <c r="L14" s="304"/>
      <c r="M14" s="274">
        <v>8123685.932</v>
      </c>
      <c r="N14" s="274">
        <v>9793821.089</v>
      </c>
      <c r="O14" s="356">
        <v>20.558834634672074</v>
      </c>
      <c r="P14" s="357">
        <v>14.352384449917622</v>
      </c>
      <c r="Q14" s="189"/>
      <c r="R14" s="274">
        <v>9515079.624</v>
      </c>
      <c r="S14" s="274">
        <v>11914193.727</v>
      </c>
      <c r="T14" s="356">
        <v>25.21381005523786</v>
      </c>
      <c r="U14" s="357">
        <v>23.951921440066776</v>
      </c>
      <c r="V14" s="231"/>
      <c r="W14" s="258"/>
      <c r="X14" s="231"/>
      <c r="Y14" s="231"/>
      <c r="Z14" s="54"/>
    </row>
    <row r="15" spans="1:26" ht="12.75">
      <c r="A15" s="339" t="s">
        <v>120</v>
      </c>
      <c r="B15" s="340" t="s">
        <v>121</v>
      </c>
      <c r="C15" s="67">
        <v>4553.185</v>
      </c>
      <c r="D15" s="67">
        <v>10427.56</v>
      </c>
      <c r="E15" s="358">
        <v>129.01683107539003</v>
      </c>
      <c r="F15" s="359">
        <v>0.3728269886660595</v>
      </c>
      <c r="G15" s="189"/>
      <c r="H15" s="67">
        <v>25587.628</v>
      </c>
      <c r="I15" s="67">
        <v>60297.41</v>
      </c>
      <c r="J15" s="358">
        <v>135.65064334998146</v>
      </c>
      <c r="K15" s="359">
        <v>2.5424229054103242</v>
      </c>
      <c r="L15" s="304"/>
      <c r="M15" s="67">
        <v>20954.606000000003</v>
      </c>
      <c r="N15" s="67">
        <v>50342.415</v>
      </c>
      <c r="O15" s="358">
        <v>140.24510410742147</v>
      </c>
      <c r="P15" s="359">
        <v>0.2525455087517502</v>
      </c>
      <c r="Q15" s="189"/>
      <c r="R15" s="67">
        <v>106273.25099999999</v>
      </c>
      <c r="S15" s="67">
        <v>254559.869</v>
      </c>
      <c r="T15" s="358">
        <v>139.5333412732429</v>
      </c>
      <c r="U15" s="359">
        <v>1.480442060053695</v>
      </c>
      <c r="V15" s="231"/>
      <c r="W15" s="258"/>
      <c r="X15" s="231"/>
      <c r="Y15" s="231"/>
      <c r="Z15" s="152"/>
    </row>
    <row r="16" spans="1:26" ht="12.75">
      <c r="A16" s="310" t="s">
        <v>126</v>
      </c>
      <c r="B16" s="311" t="s">
        <v>122</v>
      </c>
      <c r="C16" s="274">
        <v>3833.257</v>
      </c>
      <c r="D16" s="274">
        <v>828.404</v>
      </c>
      <c r="E16" s="360">
        <v>-78.38903052939055</v>
      </c>
      <c r="F16" s="361">
        <v>-0.1907079979358102</v>
      </c>
      <c r="G16" s="189"/>
      <c r="H16" s="274">
        <v>17379.889</v>
      </c>
      <c r="I16" s="274">
        <v>19169.673</v>
      </c>
      <c r="J16" s="360">
        <v>10.298017438431284</v>
      </c>
      <c r="K16" s="361">
        <v>0.1310981393469112</v>
      </c>
      <c r="L16" s="304"/>
      <c r="M16" s="274">
        <v>41233.399</v>
      </c>
      <c r="N16" s="274">
        <v>3488.045</v>
      </c>
      <c r="O16" s="360">
        <v>-91.54072891250125</v>
      </c>
      <c r="P16" s="361">
        <v>-0.324366461921163</v>
      </c>
      <c r="Q16" s="189"/>
      <c r="R16" s="274">
        <v>203184.25199999998</v>
      </c>
      <c r="S16" s="274">
        <v>99107.505</v>
      </c>
      <c r="T16" s="360">
        <v>-51.22284132532082</v>
      </c>
      <c r="U16" s="361">
        <v>-1.03906607224913</v>
      </c>
      <c r="V16" s="231"/>
      <c r="W16" s="258"/>
      <c r="X16" s="231"/>
      <c r="Y16" s="231"/>
      <c r="Z16" s="152"/>
    </row>
    <row r="17" spans="1:26" ht="13.5" thickBot="1">
      <c r="A17" s="362" t="s">
        <v>123</v>
      </c>
      <c r="B17" s="363" t="s">
        <v>102</v>
      </c>
      <c r="C17" s="139">
        <v>460216.77</v>
      </c>
      <c r="D17" s="139">
        <v>459075.567</v>
      </c>
      <c r="E17" s="364">
        <v>-0.2479707551726218</v>
      </c>
      <c r="F17" s="365">
        <v>-0.07242834819818061</v>
      </c>
      <c r="G17" s="402"/>
      <c r="H17" s="139">
        <v>27041.786</v>
      </c>
      <c r="I17" s="139">
        <v>29936.297</v>
      </c>
      <c r="J17" s="364">
        <v>10.703845522629308</v>
      </c>
      <c r="K17" s="365">
        <v>0.21201720789724748</v>
      </c>
      <c r="L17" s="366"/>
      <c r="M17" s="139">
        <v>3450764.998</v>
      </c>
      <c r="N17" s="139">
        <v>2707190.991</v>
      </c>
      <c r="O17" s="364">
        <v>-21.54809172548585</v>
      </c>
      <c r="P17" s="365">
        <v>-6.389937946459109</v>
      </c>
      <c r="Q17" s="402"/>
      <c r="R17" s="139">
        <v>191837.171</v>
      </c>
      <c r="S17" s="139">
        <v>176119.072</v>
      </c>
      <c r="T17" s="364">
        <v>-8.193458503409657</v>
      </c>
      <c r="U17" s="365">
        <v>-0.1569240379039998</v>
      </c>
      <c r="V17" s="231"/>
      <c r="W17" s="258"/>
      <c r="X17" s="231"/>
      <c r="Y17" s="231"/>
      <c r="Z17" s="152"/>
    </row>
    <row r="18" spans="1:22" ht="12.75">
      <c r="A18" s="58" t="s">
        <v>73</v>
      </c>
      <c r="B18" s="43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</row>
    <row r="19" spans="1:21" ht="12.75">
      <c r="A19" s="58" t="s">
        <v>74</v>
      </c>
      <c r="B19" s="43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ht="12.75">
      <c r="A20" s="268"/>
    </row>
    <row r="21" spans="2:20" ht="12.75">
      <c r="B21" s="62"/>
      <c r="C21" s="67"/>
      <c r="D21" s="67"/>
      <c r="E21" s="67"/>
      <c r="F21" s="67"/>
      <c r="G21" s="67"/>
      <c r="H21" s="67"/>
      <c r="R21" s="220"/>
      <c r="S21" s="220"/>
      <c r="T21" s="220"/>
    </row>
    <row r="22" spans="3:20" ht="12.75">
      <c r="C22" s="101"/>
      <c r="D22" s="101"/>
      <c r="E22" s="101"/>
      <c r="F22" s="101"/>
      <c r="G22" s="101"/>
      <c r="H22" s="101"/>
      <c r="I22" s="101"/>
      <c r="J22" s="101"/>
      <c r="K22" s="101"/>
      <c r="R22" s="220"/>
      <c r="S22" s="220"/>
      <c r="T22" s="220"/>
    </row>
    <row r="23" spans="3:20" ht="12.75">
      <c r="C23" s="101"/>
      <c r="D23" s="101"/>
      <c r="E23" s="101"/>
      <c r="F23" s="101"/>
      <c r="G23" s="101"/>
      <c r="H23" s="101"/>
      <c r="I23" s="101"/>
      <c r="J23" s="101"/>
      <c r="K23" s="101"/>
      <c r="R23" s="220"/>
      <c r="S23" s="220"/>
      <c r="T23" s="220"/>
    </row>
    <row r="24" spans="3:20" ht="12.75">
      <c r="C24" s="101"/>
      <c r="D24" s="101"/>
      <c r="E24" s="101"/>
      <c r="F24" s="101"/>
      <c r="G24" s="101"/>
      <c r="H24" s="101"/>
      <c r="I24" s="101"/>
      <c r="J24" s="101"/>
      <c r="K24" s="101"/>
      <c r="R24" s="220"/>
      <c r="S24" s="220"/>
      <c r="T24" s="220"/>
    </row>
    <row r="25" spans="3:20" ht="12.75">
      <c r="C25" s="101"/>
      <c r="D25" s="101"/>
      <c r="E25" s="101"/>
      <c r="F25" s="101"/>
      <c r="G25" s="101"/>
      <c r="H25" s="101"/>
      <c r="I25" s="101"/>
      <c r="J25" s="101"/>
      <c r="K25" s="101"/>
      <c r="R25" s="220"/>
      <c r="S25" s="220"/>
      <c r="T25" s="220"/>
    </row>
    <row r="26" spans="3:20" ht="12.75">
      <c r="C26" s="101"/>
      <c r="D26" s="101"/>
      <c r="E26" s="101"/>
      <c r="F26" s="101"/>
      <c r="G26" s="101"/>
      <c r="H26" s="101"/>
      <c r="I26" s="101"/>
      <c r="J26" s="101"/>
      <c r="K26" s="101"/>
      <c r="R26" s="220"/>
      <c r="S26" s="220"/>
      <c r="T26" s="220"/>
    </row>
    <row r="27" spans="18:20" ht="12.75">
      <c r="R27" s="220"/>
      <c r="S27" s="220"/>
      <c r="T27" s="220"/>
    </row>
    <row r="28" spans="18:20" ht="12.75">
      <c r="R28" s="220"/>
      <c r="S28" s="220"/>
      <c r="T28" s="220"/>
    </row>
    <row r="29" spans="18:20" ht="12.75">
      <c r="R29" s="220"/>
      <c r="S29" s="220"/>
      <c r="T29" s="220"/>
    </row>
    <row r="30" spans="18:20" ht="12.75">
      <c r="R30" s="220"/>
      <c r="S30" s="220"/>
      <c r="T30" s="220"/>
    </row>
    <row r="31" spans="18:20" ht="12.75">
      <c r="R31" s="220"/>
      <c r="S31" s="220"/>
      <c r="T31" s="220"/>
    </row>
    <row r="32" spans="18:20" ht="12.75">
      <c r="R32" s="220"/>
      <c r="S32" s="220"/>
      <c r="T32" s="220"/>
    </row>
    <row r="33" spans="18:20" ht="12.75">
      <c r="R33" s="220"/>
      <c r="S33" s="220"/>
      <c r="T33" s="220"/>
    </row>
  </sheetData>
  <sheetProtection/>
  <mergeCells count="9">
    <mergeCell ref="P1:U5"/>
    <mergeCell ref="M10:U10"/>
    <mergeCell ref="M11:Q11"/>
    <mergeCell ref="R11:U11"/>
    <mergeCell ref="C10:K10"/>
    <mergeCell ref="A11:A12"/>
    <mergeCell ref="B11:B12"/>
    <mergeCell ref="C11:F11"/>
    <mergeCell ref="H11:K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20"/>
  <sheetViews>
    <sheetView zoomScale="106" zoomScaleNormal="106" zoomScalePageLayoutView="0" workbookViewId="0" topLeftCell="A1">
      <selection activeCell="A1" sqref="A1"/>
    </sheetView>
  </sheetViews>
  <sheetFormatPr defaultColWidth="11.421875" defaultRowHeight="12.75"/>
  <cols>
    <col min="1" max="1" width="20.8515625" style="43" customWidth="1"/>
    <col min="2" max="2" width="10.140625" style="43" bestFit="1" customWidth="1"/>
    <col min="3" max="3" width="9.00390625" style="43" bestFit="1" customWidth="1"/>
    <col min="4" max="4" width="9.140625" style="43" bestFit="1" customWidth="1"/>
    <col min="5" max="5" width="14.57421875" style="43" bestFit="1" customWidth="1"/>
    <col min="6" max="6" width="3.7109375" style="220" bestFit="1" customWidth="1"/>
    <col min="7" max="8" width="10.7109375" style="43" bestFit="1" customWidth="1"/>
    <col min="9" max="9" width="11.57421875" style="70" bestFit="1" customWidth="1"/>
    <col min="10" max="10" width="12.7109375" style="43" bestFit="1" customWidth="1"/>
    <col min="11" max="11" width="12.28125" style="43" bestFit="1" customWidth="1"/>
    <col min="12" max="16384" width="11.421875" style="43" customWidth="1"/>
  </cols>
  <sheetData>
    <row r="1" spans="8:12" ht="12.75">
      <c r="H1" s="479" t="s">
        <v>109</v>
      </c>
      <c r="I1" s="480"/>
      <c r="J1" s="480"/>
      <c r="K1" s="480"/>
      <c r="L1" s="480"/>
    </row>
    <row r="2" spans="8:12" ht="12.75">
      <c r="H2" s="480"/>
      <c r="I2" s="480"/>
      <c r="J2" s="480"/>
      <c r="K2" s="480"/>
      <c r="L2" s="480"/>
    </row>
    <row r="3" spans="8:12" ht="12.75">
      <c r="H3" s="480"/>
      <c r="I3" s="480"/>
      <c r="J3" s="480"/>
      <c r="K3" s="480"/>
      <c r="L3" s="480"/>
    </row>
    <row r="4" spans="8:12" ht="12.75">
      <c r="H4" s="480"/>
      <c r="I4" s="480"/>
      <c r="J4" s="480"/>
      <c r="K4" s="480"/>
      <c r="L4" s="480"/>
    </row>
    <row r="5" spans="8:12" ht="12.75">
      <c r="H5" s="480"/>
      <c r="I5" s="480"/>
      <c r="J5" s="480"/>
      <c r="K5" s="480"/>
      <c r="L5" s="480"/>
    </row>
    <row r="7" spans="1:3" ht="15">
      <c r="A7" s="49" t="s">
        <v>70</v>
      </c>
      <c r="B7" s="115"/>
      <c r="C7" s="115"/>
    </row>
    <row r="8" spans="1:9" ht="15">
      <c r="A8" s="49" t="s">
        <v>55</v>
      </c>
      <c r="I8" s="43"/>
    </row>
    <row r="9" spans="1:10" ht="15">
      <c r="A9" s="118" t="s">
        <v>221</v>
      </c>
      <c r="B9" s="140"/>
      <c r="C9" s="140"/>
      <c r="D9" s="140"/>
      <c r="E9" s="140"/>
      <c r="F9" s="140"/>
      <c r="G9" s="140"/>
      <c r="H9" s="140"/>
      <c r="I9" s="140"/>
      <c r="J9" s="140"/>
    </row>
    <row r="10" spans="1:10" s="220" customFormat="1" ht="15.75" thickBot="1">
      <c r="A10" s="20"/>
      <c r="B10" s="108"/>
      <c r="C10" s="108"/>
      <c r="D10" s="108"/>
      <c r="E10" s="108"/>
      <c r="F10" s="108"/>
      <c r="G10" s="108"/>
      <c r="H10" s="108"/>
      <c r="I10" s="108"/>
      <c r="J10" s="108"/>
    </row>
    <row r="11" spans="1:10" ht="13.5" thickBot="1">
      <c r="A11" s="33"/>
      <c r="B11" s="485" t="s">
        <v>222</v>
      </c>
      <c r="C11" s="485"/>
      <c r="D11" s="485"/>
      <c r="E11" s="485"/>
      <c r="F11" s="401"/>
      <c r="G11" s="485" t="s">
        <v>223</v>
      </c>
      <c r="H11" s="485"/>
      <c r="I11" s="485"/>
      <c r="J11" s="485"/>
    </row>
    <row r="12" spans="1:10" ht="13.5" thickBot="1">
      <c r="A12" s="501" t="s">
        <v>57</v>
      </c>
      <c r="B12" s="485" t="s">
        <v>8</v>
      </c>
      <c r="C12" s="485"/>
      <c r="D12" s="485"/>
      <c r="E12" s="485"/>
      <c r="F12" s="401"/>
      <c r="G12" s="485" t="s">
        <v>8</v>
      </c>
      <c r="H12" s="485"/>
      <c r="I12" s="485"/>
      <c r="J12" s="485"/>
    </row>
    <row r="13" spans="1:10" ht="24.75" thickBot="1">
      <c r="A13" s="502"/>
      <c r="B13" s="106">
        <v>2016</v>
      </c>
      <c r="C13" s="106">
        <v>2017</v>
      </c>
      <c r="D13" s="105" t="s">
        <v>93</v>
      </c>
      <c r="E13" s="105" t="s">
        <v>94</v>
      </c>
      <c r="F13" s="105"/>
      <c r="G13" s="393">
        <v>2016</v>
      </c>
      <c r="H13" s="393">
        <v>2017</v>
      </c>
      <c r="I13" s="105" t="s">
        <v>93</v>
      </c>
      <c r="J13" s="105" t="s">
        <v>94</v>
      </c>
    </row>
    <row r="14" spans="1:20" s="55" customFormat="1" ht="12.75">
      <c r="A14" s="345" t="s">
        <v>89</v>
      </c>
      <c r="B14" s="113">
        <v>281463.578138957</v>
      </c>
      <c r="C14" s="113">
        <v>278915.82452758314</v>
      </c>
      <c r="D14" s="276">
        <v>-0.9051805666010604</v>
      </c>
      <c r="E14" s="367">
        <v>-0.9051805666010649</v>
      </c>
      <c r="F14" s="367"/>
      <c r="G14" s="113">
        <v>2045430.1752396764</v>
      </c>
      <c r="H14" s="113">
        <v>2241270.225053879</v>
      </c>
      <c r="I14" s="276">
        <v>9.574516509284138</v>
      </c>
      <c r="J14" s="367">
        <v>9.574516509284138</v>
      </c>
      <c r="K14" s="399"/>
      <c r="L14" s="189"/>
      <c r="M14" s="189"/>
      <c r="N14" s="189"/>
      <c r="O14" s="189"/>
      <c r="Q14" s="189"/>
      <c r="R14" s="189"/>
      <c r="S14" s="189"/>
      <c r="T14" s="189"/>
    </row>
    <row r="15" spans="1:13" s="55" customFormat="1" ht="12.75">
      <c r="A15" s="368"/>
      <c r="B15" s="429"/>
      <c r="C15" s="429"/>
      <c r="D15" s="369"/>
      <c r="E15" s="370"/>
      <c r="F15" s="370"/>
      <c r="G15" s="429"/>
      <c r="H15" s="429"/>
      <c r="I15" s="369"/>
      <c r="J15" s="370"/>
      <c r="K15" s="70"/>
      <c r="M15" s="220"/>
    </row>
    <row r="16" spans="1:20" s="55" customFormat="1" ht="12.75">
      <c r="A16" s="345" t="s">
        <v>58</v>
      </c>
      <c r="B16" s="427">
        <v>50602.51893559799</v>
      </c>
      <c r="C16" s="427">
        <v>77021.34732877702</v>
      </c>
      <c r="D16" s="276">
        <v>52.20852429659158</v>
      </c>
      <c r="E16" s="367">
        <v>9.386233404641862</v>
      </c>
      <c r="F16" s="367"/>
      <c r="G16" s="427">
        <v>387106.736578797</v>
      </c>
      <c r="H16" s="427">
        <v>575551.947579641</v>
      </c>
      <c r="I16" s="276">
        <v>48.68042666120984</v>
      </c>
      <c r="J16" s="367">
        <v>9.212986748802738</v>
      </c>
      <c r="K16" s="398"/>
      <c r="L16" s="189"/>
      <c r="M16" s="189"/>
      <c r="N16" s="189"/>
      <c r="O16" s="189"/>
      <c r="Q16" s="189"/>
      <c r="R16" s="189"/>
      <c r="S16" s="189"/>
      <c r="T16" s="189"/>
    </row>
    <row r="17" spans="1:20" s="65" customFormat="1" ht="12.75">
      <c r="A17" s="349" t="s">
        <v>85</v>
      </c>
      <c r="B17" s="428">
        <v>24130.062242374996</v>
      </c>
      <c r="C17" s="428">
        <v>28204.704817272</v>
      </c>
      <c r="D17" s="369">
        <v>16.88616686508788</v>
      </c>
      <c r="E17" s="370">
        <v>1.4476624655447883</v>
      </c>
      <c r="F17" s="370"/>
      <c r="G17" s="428">
        <v>159908.662283081</v>
      </c>
      <c r="H17" s="428">
        <v>235223.331494489</v>
      </c>
      <c r="I17" s="369">
        <v>47.09855497263864</v>
      </c>
      <c r="J17" s="370">
        <v>3.6820943644572406</v>
      </c>
      <c r="K17" s="398"/>
      <c r="L17" s="272"/>
      <c r="M17" s="272"/>
      <c r="N17" s="272"/>
      <c r="O17" s="272"/>
      <c r="Q17" s="272"/>
      <c r="R17" s="272"/>
      <c r="S17" s="272"/>
      <c r="T17" s="272"/>
    </row>
    <row r="18" spans="1:14" s="65" customFormat="1" ht="12.75">
      <c r="A18" s="62" t="s">
        <v>16</v>
      </c>
      <c r="B18" s="430">
        <v>1509.7205199999999</v>
      </c>
      <c r="C18" s="430">
        <v>1593.047994081</v>
      </c>
      <c r="D18" s="288">
        <v>5.51939733063973</v>
      </c>
      <c r="E18" s="371">
        <v>0.029605064581344168</v>
      </c>
      <c r="F18" s="371"/>
      <c r="G18" s="430">
        <v>10106.882844249</v>
      </c>
      <c r="H18" s="430">
        <v>10576.611513501999</v>
      </c>
      <c r="I18" s="288">
        <v>4.647611696817933</v>
      </c>
      <c r="J18" s="371">
        <v>0.022964786329015597</v>
      </c>
      <c r="K18" s="124"/>
      <c r="L18" s="124"/>
      <c r="M18" s="253"/>
      <c r="N18" s="253"/>
    </row>
    <row r="19" spans="1:14" s="66" customFormat="1" ht="12.75">
      <c r="A19" s="372" t="s">
        <v>19</v>
      </c>
      <c r="B19" s="429">
        <v>6991.692829721998</v>
      </c>
      <c r="C19" s="429">
        <v>9292.189239443003</v>
      </c>
      <c r="D19" s="286">
        <v>32.90328201979202</v>
      </c>
      <c r="E19" s="313">
        <v>0.8173336049132665</v>
      </c>
      <c r="F19" s="313"/>
      <c r="G19" s="429">
        <v>38870.04888718</v>
      </c>
      <c r="H19" s="429">
        <v>55411.86598232</v>
      </c>
      <c r="I19" s="286">
        <v>42.556718009674974</v>
      </c>
      <c r="J19" s="313">
        <v>0.8087206933476323</v>
      </c>
      <c r="K19" s="124"/>
      <c r="L19" s="124"/>
      <c r="M19" s="253"/>
      <c r="N19" s="253"/>
    </row>
    <row r="20" spans="1:14" s="66" customFormat="1" ht="12.75">
      <c r="A20" s="373" t="s">
        <v>18</v>
      </c>
      <c r="B20" s="430">
        <v>15628.648892652996</v>
      </c>
      <c r="C20" s="430">
        <v>17319.467583747995</v>
      </c>
      <c r="D20" s="288">
        <v>10.818713138343327</v>
      </c>
      <c r="E20" s="371">
        <v>0.600723796050177</v>
      </c>
      <c r="F20" s="371"/>
      <c r="G20" s="430">
        <v>110931.73055165201</v>
      </c>
      <c r="H20" s="430">
        <v>169234.85399866698</v>
      </c>
      <c r="I20" s="288">
        <v>52.557661506838095</v>
      </c>
      <c r="J20" s="371">
        <v>2.8504088847805913</v>
      </c>
      <c r="K20" s="124"/>
      <c r="L20" s="124"/>
      <c r="M20" s="253"/>
      <c r="N20" s="253"/>
    </row>
    <row r="21" spans="1:20" s="55" customFormat="1" ht="12.75">
      <c r="A21" s="347" t="s">
        <v>84</v>
      </c>
      <c r="B21" s="428">
        <v>26472.456693222997</v>
      </c>
      <c r="C21" s="428">
        <v>48816.64251150502</v>
      </c>
      <c r="D21" s="369">
        <v>84.40541079061312</v>
      </c>
      <c r="E21" s="370">
        <v>7.938570939097075</v>
      </c>
      <c r="F21" s="370"/>
      <c r="G21" s="428">
        <v>227198.07429571595</v>
      </c>
      <c r="H21" s="428">
        <v>340328.616085152</v>
      </c>
      <c r="I21" s="369">
        <v>49.79379430927213</v>
      </c>
      <c r="J21" s="370">
        <v>5.5308923843455</v>
      </c>
      <c r="K21" s="124"/>
      <c r="L21" s="124"/>
      <c r="M21" s="253"/>
      <c r="N21" s="253"/>
      <c r="O21" s="189"/>
      <c r="Q21" s="189"/>
      <c r="R21" s="189"/>
      <c r="S21" s="189"/>
      <c r="T21" s="189"/>
    </row>
    <row r="22" spans="1:14" s="55" customFormat="1" ht="12.75">
      <c r="A22" s="62" t="s">
        <v>22</v>
      </c>
      <c r="B22" s="430">
        <v>6782.922254986</v>
      </c>
      <c r="C22" s="430">
        <v>3976.3825556419997</v>
      </c>
      <c r="D22" s="288">
        <v>-41.37655709205519</v>
      </c>
      <c r="E22" s="371">
        <v>-0.9971235773739886</v>
      </c>
      <c r="F22" s="371"/>
      <c r="G22" s="430">
        <v>32267.901217198003</v>
      </c>
      <c r="H22" s="430">
        <v>35940.018469126</v>
      </c>
      <c r="I22" s="288">
        <v>11.38009326113485</v>
      </c>
      <c r="J22" s="371">
        <v>0.17952787127029216</v>
      </c>
      <c r="K22" s="124"/>
      <c r="L22" s="124"/>
      <c r="M22" s="253"/>
      <c r="N22" s="253"/>
    </row>
    <row r="23" spans="1:20" ht="12.75">
      <c r="A23" s="372" t="s">
        <v>17</v>
      </c>
      <c r="B23" s="429">
        <v>3233.6223107399996</v>
      </c>
      <c r="C23" s="429">
        <v>2512.591217184</v>
      </c>
      <c r="D23" s="286">
        <v>-22.297937862477045</v>
      </c>
      <c r="E23" s="313">
        <v>-0.2561720768006546</v>
      </c>
      <c r="F23" s="313"/>
      <c r="G23" s="429">
        <v>32504.635815970003</v>
      </c>
      <c r="H23" s="429">
        <v>8824.422154783999</v>
      </c>
      <c r="I23" s="286">
        <v>-72.85180426341392</v>
      </c>
      <c r="J23" s="313">
        <v>-1.1577131279199613</v>
      </c>
      <c r="K23" s="124"/>
      <c r="L23" s="124"/>
      <c r="M23" s="253"/>
      <c r="N23" s="253"/>
      <c r="Q23" s="220"/>
      <c r="R23" s="220"/>
      <c r="S23" s="220"/>
      <c r="T23" s="220"/>
    </row>
    <row r="24" spans="1:20" ht="12.75">
      <c r="A24" s="62" t="s">
        <v>20</v>
      </c>
      <c r="B24" s="430">
        <v>1717.0823227920002</v>
      </c>
      <c r="C24" s="430">
        <v>1957.305894</v>
      </c>
      <c r="D24" s="288">
        <v>13.990218641200203</v>
      </c>
      <c r="E24" s="371">
        <v>0.08534801298141777</v>
      </c>
      <c r="F24" s="371"/>
      <c r="G24" s="430">
        <v>10026.054720316999</v>
      </c>
      <c r="H24" s="430">
        <v>51168.11463175801</v>
      </c>
      <c r="I24" s="288">
        <v>410.35143991454504</v>
      </c>
      <c r="J24" s="371">
        <v>2.011413560309881</v>
      </c>
      <c r="K24" s="124"/>
      <c r="L24" s="124"/>
      <c r="M24" s="253"/>
      <c r="N24" s="253"/>
      <c r="Q24" s="220"/>
      <c r="R24" s="220"/>
      <c r="S24" s="220"/>
      <c r="T24" s="220"/>
    </row>
    <row r="25" spans="1:20" ht="12.75">
      <c r="A25" s="372" t="s">
        <v>21</v>
      </c>
      <c r="B25" s="429">
        <v>39.06064</v>
      </c>
      <c r="C25" s="429">
        <v>221.2329</v>
      </c>
      <c r="D25" s="286">
        <v>466.3831929021132</v>
      </c>
      <c r="E25" s="313">
        <v>0.06472320902211462</v>
      </c>
      <c r="F25" s="313"/>
      <c r="G25" s="429">
        <v>3030.4987</v>
      </c>
      <c r="H25" s="429">
        <v>3981.6850500000005</v>
      </c>
      <c r="I25" s="286">
        <v>31.38712285209031</v>
      </c>
      <c r="J25" s="313">
        <v>0.04650299782971293</v>
      </c>
      <c r="K25" s="124"/>
      <c r="L25" s="124"/>
      <c r="M25" s="253"/>
      <c r="N25" s="253"/>
      <c r="Q25" s="220"/>
      <c r="R25" s="220"/>
      <c r="S25" s="220"/>
      <c r="T25" s="220"/>
    </row>
    <row r="26" spans="1:20" ht="12.75">
      <c r="A26" s="62" t="s">
        <v>23</v>
      </c>
      <c r="B26" s="430">
        <v>3107.1722781180006</v>
      </c>
      <c r="C26" s="430">
        <v>8370.753618202001</v>
      </c>
      <c r="D26" s="288">
        <v>169.4010138141464</v>
      </c>
      <c r="E26" s="371">
        <v>1.8700754729570734</v>
      </c>
      <c r="F26" s="371"/>
      <c r="G26" s="430">
        <v>22359.399369871997</v>
      </c>
      <c r="H26" s="430">
        <v>68639.23939161102</v>
      </c>
      <c r="I26" s="288">
        <v>206.98158862039216</v>
      </c>
      <c r="J26" s="371">
        <v>2.262596913938463</v>
      </c>
      <c r="K26" s="124"/>
      <c r="L26" s="124"/>
      <c r="M26" s="253"/>
      <c r="N26" s="253"/>
      <c r="Q26" s="220"/>
      <c r="R26" s="220"/>
      <c r="S26" s="220"/>
      <c r="T26" s="220"/>
    </row>
    <row r="27" spans="1:20" ht="12.75">
      <c r="A27" s="372" t="s">
        <v>35</v>
      </c>
      <c r="B27" s="429">
        <v>8504.794980136001</v>
      </c>
      <c r="C27" s="429">
        <v>4667.508638397001</v>
      </c>
      <c r="D27" s="286">
        <v>-45.119092825887705</v>
      </c>
      <c r="E27" s="313">
        <v>-1.3633331769286876</v>
      </c>
      <c r="F27" s="313"/>
      <c r="G27" s="429">
        <v>66051.38695042398</v>
      </c>
      <c r="H27" s="429">
        <v>76825.23708763596</v>
      </c>
      <c r="I27" s="286">
        <v>16.31131552967764</v>
      </c>
      <c r="J27" s="313">
        <v>0.526727837871539</v>
      </c>
      <c r="K27" s="124"/>
      <c r="L27" s="124"/>
      <c r="M27" s="253"/>
      <c r="N27" s="253"/>
      <c r="Q27" s="220"/>
      <c r="R27" s="220"/>
      <c r="S27" s="220"/>
      <c r="T27" s="220"/>
    </row>
    <row r="28" spans="1:20" ht="12.75">
      <c r="A28" s="62" t="s">
        <v>24</v>
      </c>
      <c r="B28" s="430">
        <v>40.20233</v>
      </c>
      <c r="C28" s="430">
        <v>162.54176</v>
      </c>
      <c r="D28" s="288">
        <v>304.30930247077714</v>
      </c>
      <c r="E28" s="371">
        <v>0.04346545681288885</v>
      </c>
      <c r="F28" s="371"/>
      <c r="G28" s="430">
        <v>991.84263</v>
      </c>
      <c r="H28" s="430">
        <v>1468.419424499</v>
      </c>
      <c r="I28" s="288">
        <v>48.049638126463655</v>
      </c>
      <c r="J28" s="371">
        <v>0.02329958755219578</v>
      </c>
      <c r="K28" s="124"/>
      <c r="L28" s="124"/>
      <c r="M28" s="253"/>
      <c r="N28" s="253"/>
      <c r="Q28" s="220"/>
      <c r="R28" s="220"/>
      <c r="S28" s="220"/>
      <c r="T28" s="220"/>
    </row>
    <row r="29" spans="1:20" ht="12.75">
      <c r="A29" s="372" t="s">
        <v>25</v>
      </c>
      <c r="B29" s="429">
        <v>57.89522</v>
      </c>
      <c r="C29" s="429">
        <v>382.6776290799999</v>
      </c>
      <c r="D29" s="286">
        <v>560.983115842724</v>
      </c>
      <c r="E29" s="313">
        <v>0.11539056357752146</v>
      </c>
      <c r="F29" s="313"/>
      <c r="G29" s="429">
        <v>1545.118031</v>
      </c>
      <c r="H29" s="429">
        <v>3034.5620577769996</v>
      </c>
      <c r="I29" s="286">
        <v>96.39677985072971</v>
      </c>
      <c r="J29" s="313">
        <v>0.07281813111036517</v>
      </c>
      <c r="K29" s="124"/>
      <c r="L29" s="124"/>
      <c r="M29" s="253"/>
      <c r="N29" s="253"/>
      <c r="Q29" s="220"/>
      <c r="R29" s="220"/>
      <c r="S29" s="220"/>
      <c r="T29" s="220"/>
    </row>
    <row r="30" spans="1:20" ht="12.75">
      <c r="A30" s="62" t="s">
        <v>26</v>
      </c>
      <c r="B30" s="430">
        <v>2989.7043564510004</v>
      </c>
      <c r="C30" s="430">
        <v>26565.64829900002</v>
      </c>
      <c r="D30" s="288">
        <v>788.5710803370337</v>
      </c>
      <c r="E30" s="371">
        <v>8.376197054849387</v>
      </c>
      <c r="F30" s="371"/>
      <c r="G30" s="430">
        <v>58421.236860935</v>
      </c>
      <c r="H30" s="430">
        <v>90446.917817961</v>
      </c>
      <c r="I30" s="288">
        <v>54.81856030069927</v>
      </c>
      <c r="J30" s="371">
        <v>1.5657186123830085</v>
      </c>
      <c r="K30" s="124"/>
      <c r="L30" s="124"/>
      <c r="M30" s="253"/>
      <c r="N30" s="253"/>
      <c r="Q30" s="220"/>
      <c r="R30" s="220"/>
      <c r="S30" s="220"/>
      <c r="T30" s="220"/>
    </row>
    <row r="31" spans="1:20" ht="12.75">
      <c r="A31" s="372"/>
      <c r="B31" s="429"/>
      <c r="C31" s="429"/>
      <c r="D31" s="286"/>
      <c r="E31" s="313"/>
      <c r="F31" s="313"/>
      <c r="G31" s="429"/>
      <c r="H31" s="429"/>
      <c r="I31" s="286"/>
      <c r="J31" s="313"/>
      <c r="K31" s="124"/>
      <c r="L31" s="124"/>
      <c r="M31" s="253"/>
      <c r="N31" s="253"/>
      <c r="Q31" s="220"/>
      <c r="R31" s="220"/>
      <c r="S31" s="220"/>
      <c r="T31" s="220"/>
    </row>
    <row r="32" spans="1:20" ht="12.75">
      <c r="A32" s="62" t="s">
        <v>27</v>
      </c>
      <c r="B32" s="430">
        <v>153601.54921878502</v>
      </c>
      <c r="C32" s="430">
        <v>89415.11749709006</v>
      </c>
      <c r="D32" s="288">
        <v>-41.78762001304421</v>
      </c>
      <c r="E32" s="371">
        <v>-22.804524885989508</v>
      </c>
      <c r="F32" s="371"/>
      <c r="G32" s="430">
        <v>1042310.3278424549</v>
      </c>
      <c r="H32" s="430">
        <v>585077.2720762972</v>
      </c>
      <c r="I32" s="288">
        <v>-43.86726712308548</v>
      </c>
      <c r="J32" s="371">
        <v>-22.35388239114937</v>
      </c>
      <c r="K32" s="124"/>
      <c r="L32" s="124"/>
      <c r="M32" s="253"/>
      <c r="N32" s="253"/>
      <c r="Q32" s="220"/>
      <c r="R32" s="220"/>
      <c r="S32" s="220"/>
      <c r="T32" s="220"/>
    </row>
    <row r="33" spans="1:20" ht="12.75">
      <c r="A33" s="372" t="s">
        <v>71</v>
      </c>
      <c r="B33" s="429">
        <v>930.492744</v>
      </c>
      <c r="C33" s="429">
        <v>719.8945460000002</v>
      </c>
      <c r="D33" s="286">
        <v>-22.6329758461824</v>
      </c>
      <c r="E33" s="313">
        <v>-0.07482253987975267</v>
      </c>
      <c r="F33" s="313"/>
      <c r="G33" s="429">
        <v>8500.810234336</v>
      </c>
      <c r="H33" s="429">
        <v>124498.23315615</v>
      </c>
      <c r="I33" s="286" t="s">
        <v>181</v>
      </c>
      <c r="J33" s="313">
        <v>5.671052687399696</v>
      </c>
      <c r="K33" s="124"/>
      <c r="L33" s="124"/>
      <c r="M33" s="253"/>
      <c r="N33" s="253"/>
      <c r="Q33" s="220"/>
      <c r="R33" s="220"/>
      <c r="S33" s="220"/>
      <c r="T33" s="220"/>
    </row>
    <row r="34" spans="1:20" ht="12.75">
      <c r="A34" s="62" t="s">
        <v>28</v>
      </c>
      <c r="B34" s="430">
        <v>430.87573</v>
      </c>
      <c r="C34" s="430">
        <v>734.638794</v>
      </c>
      <c r="D34" s="288">
        <v>70.49899607944965</v>
      </c>
      <c r="E34" s="371">
        <v>0.10792268968101938</v>
      </c>
      <c r="F34" s="371"/>
      <c r="G34" s="430">
        <v>3984.8187342399997</v>
      </c>
      <c r="H34" s="430">
        <v>3658.379959879999</v>
      </c>
      <c r="I34" s="288">
        <v>-8.192060822115677</v>
      </c>
      <c r="J34" s="371">
        <v>-0.015959419114453498</v>
      </c>
      <c r="K34" s="124"/>
      <c r="L34" s="124"/>
      <c r="M34" s="253"/>
      <c r="N34" s="253"/>
      <c r="Q34" s="220"/>
      <c r="R34" s="220"/>
      <c r="S34" s="220"/>
      <c r="T34" s="220"/>
    </row>
    <row r="35" spans="1:20" ht="12.75">
      <c r="A35" s="372"/>
      <c r="B35" s="429"/>
      <c r="C35" s="429"/>
      <c r="D35" s="286"/>
      <c r="E35" s="313"/>
      <c r="F35" s="313"/>
      <c r="G35" s="429"/>
      <c r="H35" s="429"/>
      <c r="I35" s="286"/>
      <c r="J35" s="313"/>
      <c r="K35" s="124"/>
      <c r="L35" s="124"/>
      <c r="M35" s="253"/>
      <c r="N35" s="253"/>
      <c r="Q35" s="220"/>
      <c r="R35" s="220"/>
      <c r="S35" s="220"/>
      <c r="T35" s="220"/>
    </row>
    <row r="36" spans="1:20" s="55" customFormat="1" ht="12.75">
      <c r="A36" s="275" t="s">
        <v>152</v>
      </c>
      <c r="B36" s="427">
        <v>11338.470240000002</v>
      </c>
      <c r="C36" s="427">
        <v>71469.22065419398</v>
      </c>
      <c r="D36" s="276">
        <v>530.3250715609231</v>
      </c>
      <c r="E36" s="367">
        <v>21.363599088656425</v>
      </c>
      <c r="F36" s="367"/>
      <c r="G36" s="427">
        <v>60236.322879488005</v>
      </c>
      <c r="H36" s="427">
        <v>302021.22360934905</v>
      </c>
      <c r="I36" s="276">
        <v>401.3938586749208</v>
      </c>
      <c r="J36" s="367">
        <v>11.820735982910273</v>
      </c>
      <c r="K36" s="124"/>
      <c r="L36" s="124"/>
      <c r="M36" s="253"/>
      <c r="N36" s="253"/>
      <c r="O36" s="189"/>
      <c r="Q36" s="189"/>
      <c r="R36" s="189"/>
      <c r="S36" s="189"/>
      <c r="T36" s="189"/>
    </row>
    <row r="37" spans="1:20" ht="12.75">
      <c r="A37" s="372" t="s">
        <v>129</v>
      </c>
      <c r="B37" s="429">
        <v>2628.58354</v>
      </c>
      <c r="C37" s="429">
        <v>302.22543993399995</v>
      </c>
      <c r="D37" s="286">
        <v>-88.50234602267957</v>
      </c>
      <c r="E37" s="313">
        <v>-0.8265218951055509</v>
      </c>
      <c r="F37" s="313"/>
      <c r="G37" s="429">
        <v>3714.5083899600004</v>
      </c>
      <c r="H37" s="429">
        <v>3400.812569934</v>
      </c>
      <c r="I37" s="286">
        <v>-8.445150396587975</v>
      </c>
      <c r="J37" s="313">
        <v>-0.015336422813320563</v>
      </c>
      <c r="K37" s="124"/>
      <c r="L37" s="124"/>
      <c r="M37" s="253"/>
      <c r="N37" s="253"/>
      <c r="T37" s="220"/>
    </row>
    <row r="38" spans="1:14" ht="12.75">
      <c r="A38" s="62" t="s">
        <v>36</v>
      </c>
      <c r="B38" s="430">
        <v>0</v>
      </c>
      <c r="C38" s="430">
        <v>0</v>
      </c>
      <c r="D38" s="288" t="s">
        <v>171</v>
      </c>
      <c r="E38" s="371">
        <v>0</v>
      </c>
      <c r="F38" s="371"/>
      <c r="G38" s="430">
        <v>28.098599999999998</v>
      </c>
      <c r="H38" s="430">
        <v>69.97907000000001</v>
      </c>
      <c r="I38" s="288">
        <v>149.04824439651802</v>
      </c>
      <c r="J38" s="371">
        <v>0.0020475140391967963</v>
      </c>
      <c r="K38" s="124"/>
      <c r="L38" s="124"/>
      <c r="M38" s="253"/>
      <c r="N38" s="253"/>
    </row>
    <row r="39" spans="1:14" ht="12.75">
      <c r="A39" s="372" t="s">
        <v>37</v>
      </c>
      <c r="B39" s="429">
        <v>2115.7262199999996</v>
      </c>
      <c r="C39" s="429">
        <v>47.179</v>
      </c>
      <c r="D39" s="286">
        <v>-97.77008010043946</v>
      </c>
      <c r="E39" s="313">
        <v>-0.7349253618096085</v>
      </c>
      <c r="F39" s="313"/>
      <c r="G39" s="429">
        <v>5859.5354800000005</v>
      </c>
      <c r="H39" s="429">
        <v>3150.15851</v>
      </c>
      <c r="I39" s="286">
        <v>-46.238767206850326</v>
      </c>
      <c r="J39" s="313">
        <v>-0.13246000781632766</v>
      </c>
      <c r="K39" s="124"/>
      <c r="L39" s="124"/>
      <c r="M39" s="253"/>
      <c r="N39" s="253"/>
    </row>
    <row r="40" spans="1:14" s="55" customFormat="1" ht="12.75">
      <c r="A40" s="62" t="s">
        <v>130</v>
      </c>
      <c r="B40" s="430">
        <v>0</v>
      </c>
      <c r="C40" s="430">
        <v>0</v>
      </c>
      <c r="D40" s="288" t="s">
        <v>171</v>
      </c>
      <c r="E40" s="371">
        <v>0</v>
      </c>
      <c r="F40" s="371"/>
      <c r="G40" s="430">
        <v>0</v>
      </c>
      <c r="H40" s="430">
        <v>0</v>
      </c>
      <c r="I40" s="288" t="s">
        <v>171</v>
      </c>
      <c r="J40" s="371">
        <v>0</v>
      </c>
      <c r="K40" s="124"/>
      <c r="L40" s="124"/>
      <c r="M40" s="253"/>
      <c r="N40" s="253"/>
    </row>
    <row r="41" spans="1:14" s="55" customFormat="1" ht="12.75">
      <c r="A41" s="372" t="s">
        <v>131</v>
      </c>
      <c r="B41" s="429">
        <v>23.4</v>
      </c>
      <c r="C41" s="429">
        <v>0</v>
      </c>
      <c r="D41" s="286">
        <v>-100</v>
      </c>
      <c r="E41" s="313">
        <v>-0.00831368667829823</v>
      </c>
      <c r="F41" s="313"/>
      <c r="G41" s="429">
        <v>84.3</v>
      </c>
      <c r="H41" s="429">
        <v>0</v>
      </c>
      <c r="I41" s="286">
        <v>-100</v>
      </c>
      <c r="J41" s="313">
        <v>-0.0041213824368324875</v>
      </c>
      <c r="K41" s="124"/>
      <c r="L41" s="124"/>
      <c r="M41" s="253"/>
      <c r="N41" s="253"/>
    </row>
    <row r="42" spans="1:14" ht="12.75">
      <c r="A42" s="62" t="s">
        <v>154</v>
      </c>
      <c r="B42" s="430">
        <v>0</v>
      </c>
      <c r="C42" s="430">
        <v>0</v>
      </c>
      <c r="D42" s="288" t="s">
        <v>171</v>
      </c>
      <c r="E42" s="371">
        <v>0</v>
      </c>
      <c r="F42" s="371"/>
      <c r="G42" s="430">
        <v>0</v>
      </c>
      <c r="H42" s="430">
        <v>0</v>
      </c>
      <c r="I42" s="288" t="s">
        <v>171</v>
      </c>
      <c r="J42" s="371">
        <v>0</v>
      </c>
      <c r="K42" s="124"/>
      <c r="L42" s="124"/>
      <c r="M42" s="253"/>
      <c r="N42" s="253"/>
    </row>
    <row r="43" spans="1:14" ht="12.75">
      <c r="A43" s="372" t="s">
        <v>29</v>
      </c>
      <c r="B43" s="429">
        <v>388.976</v>
      </c>
      <c r="C43" s="429">
        <v>442.55625</v>
      </c>
      <c r="D43" s="286">
        <v>13.774693040187568</v>
      </c>
      <c r="E43" s="313">
        <v>0.019036299600208924</v>
      </c>
      <c r="F43" s="313"/>
      <c r="G43" s="429">
        <v>2849.984</v>
      </c>
      <c r="H43" s="429">
        <v>2747.19175</v>
      </c>
      <c r="I43" s="286">
        <v>-3.6067658625451915</v>
      </c>
      <c r="J43" s="313">
        <v>-0.00502545876384928</v>
      </c>
      <c r="K43" s="124"/>
      <c r="L43" s="124"/>
      <c r="M43" s="253"/>
      <c r="N43" s="253"/>
    </row>
    <row r="44" spans="1:14" ht="12.75">
      <c r="A44" s="62" t="s">
        <v>132</v>
      </c>
      <c r="B44" s="430">
        <v>0</v>
      </c>
      <c r="C44" s="430">
        <v>0</v>
      </c>
      <c r="D44" s="288" t="s">
        <v>171</v>
      </c>
      <c r="E44" s="371">
        <v>0</v>
      </c>
      <c r="F44" s="371"/>
      <c r="G44" s="430">
        <v>0</v>
      </c>
      <c r="H44" s="430">
        <v>0</v>
      </c>
      <c r="I44" s="288" t="s">
        <v>171</v>
      </c>
      <c r="J44" s="371">
        <v>0</v>
      </c>
      <c r="K44" s="124"/>
      <c r="L44" s="124"/>
      <c r="M44" s="253"/>
      <c r="N44" s="253"/>
    </row>
    <row r="45" spans="1:14" ht="12.75">
      <c r="A45" s="372" t="s">
        <v>133</v>
      </c>
      <c r="B45" s="429">
        <v>0</v>
      </c>
      <c r="C45" s="429">
        <v>0</v>
      </c>
      <c r="D45" s="286" t="s">
        <v>171</v>
      </c>
      <c r="E45" s="313">
        <v>0</v>
      </c>
      <c r="F45" s="313"/>
      <c r="G45" s="429">
        <v>43.212300000000006</v>
      </c>
      <c r="H45" s="429">
        <v>0</v>
      </c>
      <c r="I45" s="286">
        <v>-100</v>
      </c>
      <c r="J45" s="313">
        <v>-0.0021126265038568983</v>
      </c>
      <c r="K45" s="124"/>
      <c r="L45" s="124"/>
      <c r="M45" s="253"/>
      <c r="N45" s="253"/>
    </row>
    <row r="46" spans="1:14" ht="12.75">
      <c r="A46" s="62" t="s">
        <v>30</v>
      </c>
      <c r="B46" s="430">
        <v>155.88</v>
      </c>
      <c r="C46" s="430">
        <v>33328.05652422</v>
      </c>
      <c r="D46" s="288" t="s">
        <v>181</v>
      </c>
      <c r="E46" s="371">
        <v>11.785601797417316</v>
      </c>
      <c r="F46" s="371"/>
      <c r="G46" s="430">
        <v>6014.084089512</v>
      </c>
      <c r="H46" s="430">
        <v>153956.14246990002</v>
      </c>
      <c r="I46" s="288" t="s">
        <v>181</v>
      </c>
      <c r="J46" s="371">
        <v>7.232809028206141</v>
      </c>
      <c r="K46" s="124"/>
      <c r="L46" s="124"/>
      <c r="M46" s="253"/>
      <c r="N46" s="253"/>
    </row>
    <row r="47" spans="1:14" ht="12.75">
      <c r="A47" s="372" t="s">
        <v>134</v>
      </c>
      <c r="B47" s="429">
        <v>0</v>
      </c>
      <c r="C47" s="429">
        <v>0</v>
      </c>
      <c r="D47" s="286" t="s">
        <v>171</v>
      </c>
      <c r="E47" s="313">
        <v>0</v>
      </c>
      <c r="F47" s="313"/>
      <c r="G47" s="429">
        <v>0</v>
      </c>
      <c r="H47" s="429">
        <v>0</v>
      </c>
      <c r="I47" s="286" t="s">
        <v>171</v>
      </c>
      <c r="J47" s="313">
        <v>0</v>
      </c>
      <c r="K47" s="124"/>
      <c r="L47" s="124"/>
      <c r="M47" s="253"/>
      <c r="N47" s="253"/>
    </row>
    <row r="48" spans="1:14" ht="12.75">
      <c r="A48" s="62" t="s">
        <v>106</v>
      </c>
      <c r="B48" s="430">
        <v>22.6064</v>
      </c>
      <c r="C48" s="430">
        <v>142.59</v>
      </c>
      <c r="D48" s="288">
        <v>530.7505839054427</v>
      </c>
      <c r="E48" s="371">
        <v>0.042628463971549735</v>
      </c>
      <c r="F48" s="371"/>
      <c r="G48" s="430">
        <v>845.45665</v>
      </c>
      <c r="H48" s="430">
        <v>691.9525</v>
      </c>
      <c r="I48" s="288">
        <v>-18.156359643040243</v>
      </c>
      <c r="J48" s="371">
        <v>-0.007504736747223011</v>
      </c>
      <c r="K48" s="124"/>
      <c r="L48" s="124"/>
      <c r="M48" s="253"/>
      <c r="N48" s="253"/>
    </row>
    <row r="49" spans="1:14" ht="12.75">
      <c r="A49" s="372" t="s">
        <v>135</v>
      </c>
      <c r="B49" s="429">
        <v>88.832</v>
      </c>
      <c r="C49" s="429">
        <v>3489.4647900000004</v>
      </c>
      <c r="D49" s="286" t="s">
        <v>181</v>
      </c>
      <c r="E49" s="313">
        <v>1.2081963899148356</v>
      </c>
      <c r="F49" s="313"/>
      <c r="G49" s="429">
        <v>923.8801200000001</v>
      </c>
      <c r="H49" s="429">
        <v>3968.4073499940005</v>
      </c>
      <c r="I49" s="286">
        <v>329.5370431819661</v>
      </c>
      <c r="J49" s="313">
        <v>0.14884532685831003</v>
      </c>
      <c r="K49" s="124"/>
      <c r="L49" s="124"/>
      <c r="M49" s="253"/>
      <c r="N49" s="253"/>
    </row>
    <row r="50" spans="1:14" ht="12.75">
      <c r="A50" s="62" t="s">
        <v>136</v>
      </c>
      <c r="B50" s="430">
        <v>0.92505</v>
      </c>
      <c r="C50" s="430">
        <v>0</v>
      </c>
      <c r="D50" s="288">
        <v>-100</v>
      </c>
      <c r="E50" s="371">
        <v>-0.0003286570881093923</v>
      </c>
      <c r="F50" s="371"/>
      <c r="G50" s="430">
        <v>250.49061999999998</v>
      </c>
      <c r="H50" s="430">
        <v>79.02242576</v>
      </c>
      <c r="I50" s="288">
        <v>-68.45294016997524</v>
      </c>
      <c r="J50" s="371">
        <v>-0.008382989373856672</v>
      </c>
      <c r="K50" s="124"/>
      <c r="L50" s="124"/>
      <c r="M50" s="253"/>
      <c r="N50" s="253"/>
    </row>
    <row r="51" spans="1:14" ht="12.75">
      <c r="A51" s="372" t="s">
        <v>137</v>
      </c>
      <c r="B51" s="429">
        <v>0</v>
      </c>
      <c r="C51" s="429">
        <v>2.33312</v>
      </c>
      <c r="D51" s="286" t="s">
        <v>171</v>
      </c>
      <c r="E51" s="313">
        <v>0.0008289243018321012</v>
      </c>
      <c r="F51" s="313"/>
      <c r="G51" s="429">
        <v>0</v>
      </c>
      <c r="H51" s="429">
        <v>40.83852</v>
      </c>
      <c r="I51" s="286" t="s">
        <v>171</v>
      </c>
      <c r="J51" s="313">
        <v>0.001996573654498604</v>
      </c>
      <c r="K51" s="124"/>
      <c r="L51" s="124"/>
      <c r="M51" s="253"/>
      <c r="N51" s="253"/>
    </row>
    <row r="52" spans="1:14" ht="12.75">
      <c r="A52" s="62" t="s">
        <v>138</v>
      </c>
      <c r="B52" s="430">
        <v>0</v>
      </c>
      <c r="C52" s="430">
        <v>0</v>
      </c>
      <c r="D52" s="288" t="s">
        <v>171</v>
      </c>
      <c r="E52" s="371">
        <v>0</v>
      </c>
      <c r="F52" s="371"/>
      <c r="G52" s="430">
        <v>1570.98193</v>
      </c>
      <c r="H52" s="430">
        <v>0</v>
      </c>
      <c r="I52" s="288">
        <v>-100</v>
      </c>
      <c r="J52" s="371">
        <v>-0.07680447609588617</v>
      </c>
      <c r="K52" s="124"/>
      <c r="L52" s="124"/>
      <c r="M52" s="253"/>
      <c r="N52" s="253"/>
    </row>
    <row r="53" spans="1:14" ht="12.75">
      <c r="A53" s="372" t="s">
        <v>31</v>
      </c>
      <c r="B53" s="429">
        <v>1304.61072</v>
      </c>
      <c r="C53" s="429">
        <v>14167.66146</v>
      </c>
      <c r="D53" s="286">
        <v>985.9684994769933</v>
      </c>
      <c r="E53" s="313">
        <v>4.57005869997488</v>
      </c>
      <c r="F53" s="313"/>
      <c r="G53" s="429">
        <v>12744.380840000002</v>
      </c>
      <c r="H53" s="429">
        <v>45007.21968</v>
      </c>
      <c r="I53" s="286">
        <v>253.15344264304008</v>
      </c>
      <c r="J53" s="313">
        <v>1.5773131359137962</v>
      </c>
      <c r="K53" s="124"/>
      <c r="L53" s="124"/>
      <c r="M53" s="253"/>
      <c r="N53" s="253"/>
    </row>
    <row r="54" spans="1:14" ht="12.75">
      <c r="A54" s="62" t="s">
        <v>139</v>
      </c>
      <c r="B54" s="430">
        <v>0</v>
      </c>
      <c r="C54" s="430">
        <v>0</v>
      </c>
      <c r="D54" s="288" t="s">
        <v>171</v>
      </c>
      <c r="E54" s="371">
        <v>0</v>
      </c>
      <c r="F54" s="371"/>
      <c r="G54" s="430">
        <v>0</v>
      </c>
      <c r="H54" s="430">
        <v>2.703</v>
      </c>
      <c r="I54" s="288" t="s">
        <v>171</v>
      </c>
      <c r="J54" s="371">
        <v>0.00013214824112405948</v>
      </c>
      <c r="K54" s="124"/>
      <c r="L54" s="124"/>
      <c r="M54" s="253"/>
      <c r="N54" s="253"/>
    </row>
    <row r="55" spans="1:14" ht="12.75">
      <c r="A55" s="372" t="s">
        <v>107</v>
      </c>
      <c r="B55" s="429">
        <v>0</v>
      </c>
      <c r="C55" s="429">
        <v>0</v>
      </c>
      <c r="D55" s="286" t="s">
        <v>171</v>
      </c>
      <c r="E55" s="313">
        <v>0</v>
      </c>
      <c r="F55" s="313"/>
      <c r="G55" s="429">
        <v>0</v>
      </c>
      <c r="H55" s="429">
        <v>19.9875</v>
      </c>
      <c r="I55" s="286" t="s">
        <v>171</v>
      </c>
      <c r="J55" s="313">
        <v>0.0009771783090888415</v>
      </c>
      <c r="K55" s="124"/>
      <c r="L55" s="124"/>
      <c r="M55" s="253"/>
      <c r="N55" s="253"/>
    </row>
    <row r="56" spans="1:14" ht="12.75">
      <c r="A56" s="62" t="s">
        <v>140</v>
      </c>
      <c r="B56" s="430">
        <v>0</v>
      </c>
      <c r="C56" s="430">
        <v>0</v>
      </c>
      <c r="D56" s="288" t="s">
        <v>171</v>
      </c>
      <c r="E56" s="371">
        <v>0</v>
      </c>
      <c r="F56" s="371"/>
      <c r="G56" s="430">
        <v>0</v>
      </c>
      <c r="H56" s="430">
        <v>0</v>
      </c>
      <c r="I56" s="288" t="s">
        <v>171</v>
      </c>
      <c r="J56" s="371">
        <v>0</v>
      </c>
      <c r="K56" s="124"/>
      <c r="L56" s="124"/>
      <c r="M56" s="253"/>
      <c r="N56" s="253"/>
    </row>
    <row r="57" spans="1:14" ht="12.75">
      <c r="A57" s="372" t="s">
        <v>141</v>
      </c>
      <c r="B57" s="429">
        <v>3569.73281</v>
      </c>
      <c r="C57" s="429">
        <v>0</v>
      </c>
      <c r="D57" s="286">
        <v>-100</v>
      </c>
      <c r="E57" s="313">
        <v>-1.2682752182726973</v>
      </c>
      <c r="F57" s="313"/>
      <c r="G57" s="429">
        <v>9405.70733</v>
      </c>
      <c r="H57" s="429">
        <v>0</v>
      </c>
      <c r="I57" s="286">
        <v>-100</v>
      </c>
      <c r="J57" s="313">
        <v>-0.45984005926273536</v>
      </c>
      <c r="K57" s="124"/>
      <c r="L57" s="124"/>
      <c r="M57" s="253"/>
      <c r="N57" s="253"/>
    </row>
    <row r="58" spans="1:14" ht="12.75">
      <c r="A58" s="62" t="s">
        <v>32</v>
      </c>
      <c r="B58" s="430">
        <v>559.0940400000001</v>
      </c>
      <c r="C58" s="430">
        <v>18966.798959999996</v>
      </c>
      <c r="D58" s="288" t="s">
        <v>181</v>
      </c>
      <c r="E58" s="371">
        <v>6.5399953492072145</v>
      </c>
      <c r="F58" s="371"/>
      <c r="G58" s="430">
        <v>12960.839350000002</v>
      </c>
      <c r="H58" s="430">
        <v>85429.2745</v>
      </c>
      <c r="I58" s="288">
        <v>559.1338121940381</v>
      </c>
      <c r="J58" s="371">
        <v>3.5429434857881867</v>
      </c>
      <c r="K58" s="124"/>
      <c r="L58" s="124"/>
      <c r="M58" s="253"/>
      <c r="N58" s="253"/>
    </row>
    <row r="59" spans="1:14" ht="12.75">
      <c r="A59" s="372" t="s">
        <v>142</v>
      </c>
      <c r="B59" s="429">
        <v>0</v>
      </c>
      <c r="C59" s="429">
        <v>2.18</v>
      </c>
      <c r="D59" s="286" t="s">
        <v>171</v>
      </c>
      <c r="E59" s="313">
        <v>0.0007745229469525703</v>
      </c>
      <c r="F59" s="313"/>
      <c r="G59" s="429">
        <v>120.17867</v>
      </c>
      <c r="H59" s="429">
        <v>61.577400000000004</v>
      </c>
      <c r="I59" s="286">
        <v>-48.76178942569426</v>
      </c>
      <c r="J59" s="313">
        <v>-0.0028649851121480253</v>
      </c>
      <c r="K59" s="124"/>
      <c r="L59" s="124"/>
      <c r="M59" s="253"/>
      <c r="N59" s="253"/>
    </row>
    <row r="60" spans="1:14" ht="12.75">
      <c r="A60" s="62" t="s">
        <v>104</v>
      </c>
      <c r="B60" s="430">
        <v>79.68</v>
      </c>
      <c r="C60" s="430">
        <v>44.07905</v>
      </c>
      <c r="D60" s="288">
        <v>-44.67990712851405</v>
      </c>
      <c r="E60" s="371">
        <v>-0.012648510416656471</v>
      </c>
      <c r="F60" s="371"/>
      <c r="G60" s="430">
        <v>475.21365000000003</v>
      </c>
      <c r="H60" s="430">
        <v>996.7023</v>
      </c>
      <c r="I60" s="288">
        <v>109.73772533680379</v>
      </c>
      <c r="J60" s="371">
        <v>0.02549530442606743</v>
      </c>
      <c r="K60" s="124"/>
      <c r="L60" s="124"/>
      <c r="M60" s="253"/>
      <c r="N60" s="253"/>
    </row>
    <row r="61" spans="1:14" ht="12.75">
      <c r="A61" s="372" t="s">
        <v>187</v>
      </c>
      <c r="B61" s="429">
        <v>400.42346000000003</v>
      </c>
      <c r="C61" s="429">
        <v>464.68609004000007</v>
      </c>
      <c r="D61" s="286">
        <v>16.048667588057896</v>
      </c>
      <c r="E61" s="313">
        <v>0.02283159706307504</v>
      </c>
      <c r="F61" s="313"/>
      <c r="G61" s="429">
        <v>1479.5611400159999</v>
      </c>
      <c r="H61" s="429">
        <v>1888.1847837610003</v>
      </c>
      <c r="I61" s="286">
        <v>27.617895110477274</v>
      </c>
      <c r="J61" s="313">
        <v>0.019977393933631557</v>
      </c>
      <c r="K61" s="124"/>
      <c r="L61" s="124"/>
      <c r="M61" s="253"/>
      <c r="N61" s="253"/>
    </row>
    <row r="62" spans="1:14" ht="12.75">
      <c r="A62" s="62" t="s">
        <v>143</v>
      </c>
      <c r="B62" s="430">
        <v>0</v>
      </c>
      <c r="C62" s="430">
        <v>0</v>
      </c>
      <c r="D62" s="288" t="s">
        <v>171</v>
      </c>
      <c r="E62" s="371">
        <v>0</v>
      </c>
      <c r="F62" s="371"/>
      <c r="G62" s="430">
        <v>118.52974</v>
      </c>
      <c r="H62" s="430">
        <v>0</v>
      </c>
      <c r="I62" s="288">
        <v>-100</v>
      </c>
      <c r="J62" s="371">
        <v>-0.005794856330703691</v>
      </c>
      <c r="K62" s="124"/>
      <c r="L62" s="124"/>
      <c r="M62" s="253"/>
      <c r="N62" s="253"/>
    </row>
    <row r="63" spans="1:14" ht="12.75">
      <c r="A63" s="372" t="s">
        <v>144</v>
      </c>
      <c r="B63" s="429">
        <v>0</v>
      </c>
      <c r="C63" s="429">
        <v>0.27497000000000005</v>
      </c>
      <c r="D63" s="286" t="s">
        <v>171</v>
      </c>
      <c r="E63" s="313">
        <v>9.76929241851139E-05</v>
      </c>
      <c r="F63" s="313"/>
      <c r="G63" s="429">
        <v>270.09803000000005</v>
      </c>
      <c r="H63" s="429">
        <v>6.14497</v>
      </c>
      <c r="I63" s="286">
        <v>-97.72491121094072</v>
      </c>
      <c r="J63" s="313">
        <v>-0.012904525570963133</v>
      </c>
      <c r="K63" s="124"/>
      <c r="L63" s="124"/>
      <c r="M63" s="253"/>
      <c r="N63" s="253"/>
    </row>
    <row r="64" spans="1:14" ht="12.75">
      <c r="A64" s="62" t="s">
        <v>33</v>
      </c>
      <c r="B64" s="430">
        <v>0</v>
      </c>
      <c r="C64" s="430">
        <v>69.135</v>
      </c>
      <c r="D64" s="288" t="s">
        <v>171</v>
      </c>
      <c r="E64" s="371">
        <v>0.02456268070530548</v>
      </c>
      <c r="F64" s="371"/>
      <c r="G64" s="430">
        <v>477.28195</v>
      </c>
      <c r="H64" s="430">
        <v>504.92431</v>
      </c>
      <c r="I64" s="288">
        <v>5.791620655254182</v>
      </c>
      <c r="J64" s="371">
        <v>0.001351420367931208</v>
      </c>
      <c r="K64" s="124"/>
      <c r="L64" s="124"/>
      <c r="M64" s="253"/>
      <c r="N64" s="253"/>
    </row>
    <row r="65" spans="1:14" ht="12.75">
      <c r="A65" s="372"/>
      <c r="B65" s="429"/>
      <c r="C65" s="429"/>
      <c r="D65" s="286"/>
      <c r="E65" s="313"/>
      <c r="F65" s="313"/>
      <c r="G65" s="429"/>
      <c r="H65" s="429"/>
      <c r="I65" s="286"/>
      <c r="J65" s="313"/>
      <c r="K65" s="124"/>
      <c r="L65" s="124"/>
      <c r="M65" s="253"/>
      <c r="N65" s="253"/>
    </row>
    <row r="66" spans="1:14" ht="12.75">
      <c r="A66" s="62" t="s">
        <v>127</v>
      </c>
      <c r="B66" s="430">
        <v>61.430438880000004</v>
      </c>
      <c r="C66" s="430">
        <v>6.44433</v>
      </c>
      <c r="D66" s="288">
        <v>-89.50954914616752</v>
      </c>
      <c r="E66" s="371">
        <v>-0.019535781234491973</v>
      </c>
      <c r="F66" s="371"/>
      <c r="G66" s="430">
        <v>265.67346108799995</v>
      </c>
      <c r="H66" s="430">
        <v>281.28555</v>
      </c>
      <c r="I66" s="288">
        <v>5.876420191939591</v>
      </c>
      <c r="J66" s="371">
        <v>0.000763266773952361</v>
      </c>
      <c r="K66" s="124"/>
      <c r="L66" s="124"/>
      <c r="M66" s="253"/>
      <c r="N66" s="253"/>
    </row>
    <row r="67" spans="1:14" ht="12.75">
      <c r="A67" s="372" t="s">
        <v>34</v>
      </c>
      <c r="B67" s="429">
        <v>1165.0733300000002</v>
      </c>
      <c r="C67" s="429">
        <v>67.94201</v>
      </c>
      <c r="D67" s="286">
        <v>-94.16843487439542</v>
      </c>
      <c r="E67" s="313">
        <v>-0.38979512989007503</v>
      </c>
      <c r="F67" s="313"/>
      <c r="G67" s="429">
        <v>4064.871280001</v>
      </c>
      <c r="H67" s="429">
        <v>17570.24032882</v>
      </c>
      <c r="I67" s="286">
        <v>332.2459216670615</v>
      </c>
      <c r="J67" s="313">
        <v>0.660270353508229</v>
      </c>
      <c r="K67" s="124"/>
      <c r="L67" s="124"/>
      <c r="M67" s="253"/>
      <c r="N67" s="253"/>
    </row>
    <row r="68" spans="1:14" ht="12.75">
      <c r="A68" s="62" t="s">
        <v>59</v>
      </c>
      <c r="B68" s="430">
        <v>2179.68670228</v>
      </c>
      <c r="C68" s="430">
        <v>4277.277674461</v>
      </c>
      <c r="D68" s="288">
        <v>96.233599534597</v>
      </c>
      <c r="E68" s="371">
        <v>0.7452441932452911</v>
      </c>
      <c r="F68" s="371"/>
      <c r="G68" s="430">
        <v>28161.695391957997</v>
      </c>
      <c r="H68" s="430">
        <v>27870.070184013</v>
      </c>
      <c r="I68" s="288">
        <v>-1.0355385351844881</v>
      </c>
      <c r="J68" s="371">
        <v>-0.014257402255778725</v>
      </c>
      <c r="K68" s="124"/>
      <c r="L68" s="124"/>
      <c r="M68" s="253"/>
      <c r="N68" s="253"/>
    </row>
    <row r="69" spans="1:14" ht="12.75">
      <c r="A69" s="372" t="s">
        <v>188</v>
      </c>
      <c r="B69" s="429">
        <v>2739.2212224420005</v>
      </c>
      <c r="C69" s="429">
        <v>3744.70296</v>
      </c>
      <c r="D69" s="286">
        <v>36.70684679719363</v>
      </c>
      <c r="E69" s="313">
        <v>0.3572333387524828</v>
      </c>
      <c r="F69" s="313"/>
      <c r="G69" s="429">
        <v>33554.94787414301</v>
      </c>
      <c r="H69" s="429">
        <v>29099.510379884</v>
      </c>
      <c r="I69" s="286">
        <v>-13.278034318427013</v>
      </c>
      <c r="J69" s="313">
        <v>-0.21782398383444843</v>
      </c>
      <c r="K69" s="124"/>
      <c r="L69" s="124"/>
      <c r="M69" s="253"/>
      <c r="N69" s="253"/>
    </row>
    <row r="70" spans="1:14" ht="12.75">
      <c r="A70" s="62" t="s">
        <v>145</v>
      </c>
      <c r="B70" s="430">
        <v>66.33345</v>
      </c>
      <c r="C70" s="430">
        <v>384.16704999999996</v>
      </c>
      <c r="D70" s="288">
        <v>479.14528793542326</v>
      </c>
      <c r="E70" s="371">
        <v>0.11292175069382772</v>
      </c>
      <c r="F70" s="371"/>
      <c r="G70" s="430">
        <v>6878.22143</v>
      </c>
      <c r="H70" s="430">
        <v>8070.596280000001</v>
      </c>
      <c r="I70" s="288">
        <v>17.335511252943192</v>
      </c>
      <c r="J70" s="371">
        <v>0.05829457609621321</v>
      </c>
      <c r="K70" s="124"/>
      <c r="L70" s="124"/>
      <c r="M70" s="253"/>
      <c r="N70" s="253"/>
    </row>
    <row r="71" spans="1:14" ht="12.75">
      <c r="A71" s="372" t="s">
        <v>128</v>
      </c>
      <c r="B71" s="429">
        <v>0.05</v>
      </c>
      <c r="C71" s="429">
        <v>3516.06381</v>
      </c>
      <c r="D71" s="286" t="s">
        <v>181</v>
      </c>
      <c r="E71" s="313">
        <v>1.2491896227739152</v>
      </c>
      <c r="F71" s="313"/>
      <c r="G71" s="429">
        <v>116749.67452</v>
      </c>
      <c r="H71" s="429">
        <v>21784.7669</v>
      </c>
      <c r="I71" s="286">
        <v>-81.34061873014633</v>
      </c>
      <c r="J71" s="313">
        <v>-4.642784132627375</v>
      </c>
      <c r="K71" s="124"/>
      <c r="L71" s="124"/>
      <c r="M71" s="253"/>
      <c r="N71" s="253"/>
    </row>
    <row r="72" spans="1:14" ht="12.75">
      <c r="A72" s="62" t="s">
        <v>156</v>
      </c>
      <c r="B72" s="430">
        <v>156.38490000000002</v>
      </c>
      <c r="C72" s="430">
        <v>78.87613999999999</v>
      </c>
      <c r="D72" s="288">
        <v>-49.56281584731007</v>
      </c>
      <c r="E72" s="371">
        <v>-0.027537758353137397</v>
      </c>
      <c r="F72" s="371"/>
      <c r="G72" s="430">
        <v>565.9380500000001</v>
      </c>
      <c r="H72" s="430">
        <v>715.72785</v>
      </c>
      <c r="I72" s="288">
        <v>26.467525906766642</v>
      </c>
      <c r="J72" s="371">
        <v>0.0073231441392248</v>
      </c>
      <c r="K72" s="124"/>
      <c r="L72" s="124"/>
      <c r="M72" s="253"/>
      <c r="N72" s="253"/>
    </row>
    <row r="73" spans="1:14" ht="12.75">
      <c r="A73" s="372" t="s">
        <v>255</v>
      </c>
      <c r="B73" s="429">
        <v>52.97</v>
      </c>
      <c r="C73" s="429">
        <v>0</v>
      </c>
      <c r="D73" s="286">
        <v>-100</v>
      </c>
      <c r="E73" s="313">
        <v>-0.018819486467925528</v>
      </c>
      <c r="F73" s="313"/>
      <c r="G73" s="429">
        <v>207.34054</v>
      </c>
      <c r="H73" s="429">
        <v>25.26</v>
      </c>
      <c r="I73" s="286">
        <v>-87.8171437192167</v>
      </c>
      <c r="J73" s="313">
        <v>-0.008901821348101724</v>
      </c>
      <c r="K73" s="124"/>
      <c r="L73" s="124"/>
      <c r="M73" s="253"/>
      <c r="N73" s="253"/>
    </row>
    <row r="74" spans="1:14" ht="12.75">
      <c r="A74" s="62"/>
      <c r="B74" s="430"/>
      <c r="C74" s="430"/>
      <c r="D74" s="288"/>
      <c r="E74" s="371"/>
      <c r="F74" s="371"/>
      <c r="G74" s="430"/>
      <c r="H74" s="430"/>
      <c r="I74" s="288"/>
      <c r="J74" s="371"/>
      <c r="K74" s="124"/>
      <c r="L74" s="124"/>
      <c r="M74" s="253"/>
      <c r="N74" s="253"/>
    </row>
    <row r="75" spans="1:14" s="220" customFormat="1" ht="13.5" thickBot="1">
      <c r="A75" s="374" t="s">
        <v>60</v>
      </c>
      <c r="B75" s="431">
        <v>58138.52122697197</v>
      </c>
      <c r="C75" s="431">
        <v>27480.131733061065</v>
      </c>
      <c r="D75" s="291">
        <v>-52.733349329992386</v>
      </c>
      <c r="E75" s="375">
        <v>-10.892489073231006</v>
      </c>
      <c r="F75" s="375"/>
      <c r="G75" s="431">
        <v>352842.79642317054</v>
      </c>
      <c r="H75" s="431">
        <v>545045.7111998446</v>
      </c>
      <c r="I75" s="291">
        <v>54.47267642277773</v>
      </c>
      <c r="J75" s="375">
        <v>9.396698899983342</v>
      </c>
      <c r="K75" s="124"/>
      <c r="L75" s="124"/>
      <c r="M75" s="253"/>
      <c r="N75" s="253"/>
    </row>
    <row r="76" spans="1:12" ht="12.75">
      <c r="A76" s="12" t="s">
        <v>150</v>
      </c>
      <c r="B76" s="97"/>
      <c r="C76" s="97"/>
      <c r="D76" s="95"/>
      <c r="E76" s="95"/>
      <c r="F76" s="95"/>
      <c r="G76" s="115"/>
      <c r="H76" s="115"/>
      <c r="I76" s="124"/>
      <c r="K76" s="177"/>
      <c r="L76" s="177"/>
    </row>
    <row r="77" spans="1:12" ht="12.75">
      <c r="A77" s="12" t="s">
        <v>74</v>
      </c>
      <c r="B77" s="97"/>
      <c r="C77" s="97"/>
      <c r="D77" s="95"/>
      <c r="E77" s="95"/>
      <c r="F77" s="95"/>
      <c r="G77" s="103"/>
      <c r="H77" s="103"/>
      <c r="I77" s="124"/>
      <c r="K77" s="177"/>
      <c r="L77" s="177"/>
    </row>
    <row r="78" spans="1:12" ht="12.75">
      <c r="A78" s="12" t="s">
        <v>155</v>
      </c>
      <c r="B78" s="97"/>
      <c r="C78" s="97"/>
      <c r="D78" s="95"/>
      <c r="E78" s="95"/>
      <c r="F78" s="95"/>
      <c r="G78" s="103"/>
      <c r="H78" s="103"/>
      <c r="I78" s="124"/>
      <c r="K78" s="177"/>
      <c r="L78" s="177"/>
    </row>
    <row r="79" spans="1:12" ht="12.75">
      <c r="A79" s="12" t="s">
        <v>172</v>
      </c>
      <c r="B79" s="97"/>
      <c r="C79" s="97"/>
      <c r="D79" s="95"/>
      <c r="E79" s="95"/>
      <c r="F79" s="95"/>
      <c r="G79" s="117"/>
      <c r="H79" s="103"/>
      <c r="I79" s="124"/>
      <c r="K79" s="177"/>
      <c r="L79" s="177"/>
    </row>
    <row r="80" spans="1:12" ht="12.75">
      <c r="A80" s="478" t="s">
        <v>153</v>
      </c>
      <c r="B80" s="478"/>
      <c r="C80" s="478"/>
      <c r="D80" s="478"/>
      <c r="E80" s="478"/>
      <c r="F80" s="400"/>
      <c r="G80" s="103"/>
      <c r="H80" s="103"/>
      <c r="I80" s="124"/>
      <c r="K80" s="177"/>
      <c r="L80" s="177"/>
    </row>
    <row r="81" spans="1:9" ht="12.75">
      <c r="A81" s="12"/>
      <c r="B81" s="97"/>
      <c r="C81" s="97"/>
      <c r="D81" s="95"/>
      <c r="E81" s="95"/>
      <c r="F81" s="95"/>
      <c r="G81" s="103"/>
      <c r="H81" s="103"/>
      <c r="I81" s="124"/>
    </row>
    <row r="82" spans="1:6" ht="12.75">
      <c r="A82" s="12"/>
      <c r="B82" s="97"/>
      <c r="C82" s="97"/>
      <c r="D82" s="95"/>
      <c r="E82" s="95"/>
      <c r="F82" s="95"/>
    </row>
    <row r="83" spans="1:6" ht="12.75">
      <c r="A83" s="12"/>
      <c r="B83" s="97"/>
      <c r="C83" s="97"/>
      <c r="D83" s="95"/>
      <c r="E83" s="95"/>
      <c r="F83" s="95"/>
    </row>
    <row r="84" spans="1:6" ht="12.75">
      <c r="A84" s="12"/>
      <c r="B84" s="97"/>
      <c r="C84" s="97"/>
      <c r="D84" s="95"/>
      <c r="E84" s="95"/>
      <c r="F84" s="95"/>
    </row>
    <row r="85" spans="1:6" ht="12.75">
      <c r="A85" s="12"/>
      <c r="B85" s="97"/>
      <c r="C85" s="97"/>
      <c r="D85" s="95"/>
      <c r="E85" s="95"/>
      <c r="F85" s="95"/>
    </row>
    <row r="86" spans="1:6" ht="12.75">
      <c r="A86" s="12"/>
      <c r="B86" s="97"/>
      <c r="C86" s="97"/>
      <c r="D86" s="95"/>
      <c r="E86" s="95"/>
      <c r="F86" s="95"/>
    </row>
    <row r="87" spans="1:6" ht="12.75">
      <c r="A87" s="12"/>
      <c r="B87" s="97"/>
      <c r="C87" s="97"/>
      <c r="D87" s="95"/>
      <c r="E87" s="95"/>
      <c r="F87" s="95"/>
    </row>
    <row r="88" spans="1:6" ht="12.75">
      <c r="A88" s="12"/>
      <c r="B88" s="97"/>
      <c r="C88" s="97"/>
      <c r="D88" s="95"/>
      <c r="E88" s="95"/>
      <c r="F88" s="95"/>
    </row>
    <row r="89" spans="1:6" ht="12.75">
      <c r="A89" s="12"/>
      <c r="B89" s="97"/>
      <c r="C89" s="97"/>
      <c r="D89" s="95"/>
      <c r="E89" s="95"/>
      <c r="F89" s="95"/>
    </row>
    <row r="90" spans="1:6" ht="12.75">
      <c r="A90" s="12"/>
      <c r="B90" s="97"/>
      <c r="C90" s="97"/>
      <c r="D90" s="95"/>
      <c r="E90" s="95"/>
      <c r="F90" s="95"/>
    </row>
    <row r="91" spans="2:6" ht="12.75">
      <c r="B91" s="67"/>
      <c r="C91" s="67"/>
      <c r="D91" s="67"/>
      <c r="E91" s="70"/>
      <c r="F91" s="70"/>
    </row>
    <row r="92" spans="2:6" ht="12.75">
      <c r="B92" s="67"/>
      <c r="C92" s="67"/>
      <c r="D92" s="67"/>
      <c r="E92" s="70"/>
      <c r="F92" s="70"/>
    </row>
    <row r="93" spans="2:6" ht="12.75">
      <c r="B93" s="67"/>
      <c r="C93" s="67"/>
      <c r="D93" s="67"/>
      <c r="E93" s="70"/>
      <c r="F93" s="70"/>
    </row>
    <row r="94" spans="2:6" ht="12.75">
      <c r="B94" s="67"/>
      <c r="C94" s="67"/>
      <c r="D94" s="67"/>
      <c r="E94" s="70"/>
      <c r="F94" s="70"/>
    </row>
    <row r="95" spans="2:6" ht="12.75">
      <c r="B95" s="67"/>
      <c r="C95" s="67"/>
      <c r="D95" s="67"/>
      <c r="E95" s="70"/>
      <c r="F95" s="70"/>
    </row>
    <row r="96" spans="2:6" ht="12.75">
      <c r="B96" s="67"/>
      <c r="C96" s="67"/>
      <c r="D96" s="67"/>
      <c r="E96" s="70"/>
      <c r="F96" s="70"/>
    </row>
    <row r="97" spans="2:6" ht="12.75">
      <c r="B97" s="67"/>
      <c r="C97" s="67"/>
      <c r="D97" s="67"/>
      <c r="E97" s="70"/>
      <c r="F97" s="70"/>
    </row>
    <row r="98" spans="2:6" ht="12.75">
      <c r="B98" s="67"/>
      <c r="C98" s="67"/>
      <c r="D98" s="67"/>
      <c r="E98" s="70"/>
      <c r="F98" s="70"/>
    </row>
    <row r="99" spans="2:6" ht="12.75">
      <c r="B99" s="67"/>
      <c r="C99" s="67"/>
      <c r="D99" s="67"/>
      <c r="E99" s="70"/>
      <c r="F99" s="70"/>
    </row>
    <row r="100" spans="2:6" ht="12.75">
      <c r="B100" s="67"/>
      <c r="C100" s="67"/>
      <c r="D100" s="67"/>
      <c r="E100" s="70"/>
      <c r="F100" s="70"/>
    </row>
    <row r="101" spans="2:6" ht="12.75">
      <c r="B101" s="67"/>
      <c r="C101" s="67"/>
      <c r="D101" s="67"/>
      <c r="E101" s="70"/>
      <c r="F101" s="70"/>
    </row>
    <row r="102" spans="2:6" ht="12.75">
      <c r="B102" s="67"/>
      <c r="C102" s="67"/>
      <c r="D102" s="67"/>
      <c r="E102" s="70"/>
      <c r="F102" s="70"/>
    </row>
    <row r="103" spans="2:6" ht="12.75">
      <c r="B103" s="67"/>
      <c r="C103" s="67"/>
      <c r="D103" s="67"/>
      <c r="E103" s="70"/>
      <c r="F103" s="70"/>
    </row>
    <row r="104" spans="2:6" ht="12.75">
      <c r="B104" s="67"/>
      <c r="C104" s="67"/>
      <c r="D104" s="67"/>
      <c r="E104" s="70"/>
      <c r="F104" s="70"/>
    </row>
    <row r="105" spans="2:6" ht="12.75">
      <c r="B105" s="67"/>
      <c r="C105" s="67"/>
      <c r="D105" s="67"/>
      <c r="E105" s="70"/>
      <c r="F105" s="70"/>
    </row>
    <row r="106" spans="2:6" ht="12.75">
      <c r="B106" s="67"/>
      <c r="C106" s="67"/>
      <c r="D106" s="67"/>
      <c r="E106" s="70"/>
      <c r="F106" s="70"/>
    </row>
    <row r="107" spans="2:6" ht="12.75">
      <c r="B107" s="67"/>
      <c r="C107" s="67"/>
      <c r="D107" s="67"/>
      <c r="E107" s="70"/>
      <c r="F107" s="70"/>
    </row>
    <row r="108" spans="2:6" ht="12.75">
      <c r="B108" s="67"/>
      <c r="C108" s="67"/>
      <c r="D108" s="67"/>
      <c r="E108" s="70"/>
      <c r="F108" s="70"/>
    </row>
    <row r="109" spans="2:6" ht="12.75">
      <c r="B109" s="67"/>
      <c r="C109" s="67"/>
      <c r="D109" s="67"/>
      <c r="E109" s="70"/>
      <c r="F109" s="70"/>
    </row>
    <row r="110" spans="3:6" ht="12.75">
      <c r="C110" s="67"/>
      <c r="D110" s="67"/>
      <c r="E110" s="70"/>
      <c r="F110" s="70"/>
    </row>
    <row r="111" spans="3:6" ht="12.75">
      <c r="C111" s="67"/>
      <c r="D111" s="67"/>
      <c r="E111" s="70"/>
      <c r="F111" s="70"/>
    </row>
    <row r="112" spans="3:6" ht="12.75">
      <c r="C112" s="67"/>
      <c r="D112" s="67"/>
      <c r="E112" s="70"/>
      <c r="F112" s="70"/>
    </row>
    <row r="113" spans="3:6" ht="12.75">
      <c r="C113" s="67"/>
      <c r="D113" s="67"/>
      <c r="E113" s="70"/>
      <c r="F113" s="70"/>
    </row>
    <row r="114" spans="3:6" ht="12.75">
      <c r="C114" s="67"/>
      <c r="D114" s="67"/>
      <c r="E114" s="70"/>
      <c r="F114" s="70"/>
    </row>
    <row r="115" spans="3:6" ht="12.75">
      <c r="C115" s="67"/>
      <c r="D115" s="67"/>
      <c r="E115" s="70"/>
      <c r="F115" s="70"/>
    </row>
    <row r="116" spans="3:6" ht="12.75">
      <c r="C116" s="67"/>
      <c r="D116" s="67"/>
      <c r="E116" s="70"/>
      <c r="F116" s="70"/>
    </row>
    <row r="117" spans="3:6" ht="12.75">
      <c r="C117" s="67"/>
      <c r="D117" s="67"/>
      <c r="E117" s="70"/>
      <c r="F117" s="70"/>
    </row>
    <row r="118" spans="3:6" ht="12.75">
      <c r="C118" s="67"/>
      <c r="D118" s="67"/>
      <c r="E118" s="70"/>
      <c r="F118" s="70"/>
    </row>
    <row r="119" spans="5:6" ht="12.75">
      <c r="E119" s="70"/>
      <c r="F119" s="70"/>
    </row>
    <row r="120" spans="5:6" ht="12.75">
      <c r="E120" s="70"/>
      <c r="F120" s="70"/>
    </row>
  </sheetData>
  <sheetProtection/>
  <mergeCells count="7">
    <mergeCell ref="H1:L5"/>
    <mergeCell ref="A80:E80"/>
    <mergeCell ref="B11:E11"/>
    <mergeCell ref="A12:A13"/>
    <mergeCell ref="B12:E12"/>
    <mergeCell ref="G11:J11"/>
    <mergeCell ref="G12:J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00390625" style="43" customWidth="1"/>
    <col min="2" max="2" width="16.421875" style="43" customWidth="1"/>
    <col min="3" max="3" width="9.140625" style="43" bestFit="1" customWidth="1"/>
    <col min="4" max="4" width="7.00390625" style="43" bestFit="1" customWidth="1"/>
    <col min="5" max="5" width="12.57421875" style="43" bestFit="1" customWidth="1"/>
    <col min="6" max="6" width="16.421875" style="43" customWidth="1"/>
    <col min="7" max="7" width="9.140625" style="43" bestFit="1" customWidth="1"/>
    <col min="8" max="8" width="7.00390625" style="43" bestFit="1" customWidth="1"/>
    <col min="9" max="9" width="12.57421875" style="43" bestFit="1" customWidth="1"/>
    <col min="10" max="10" width="11.421875" style="43" customWidth="1"/>
    <col min="11" max="18" width="3.57421875" style="43" customWidth="1"/>
    <col min="19" max="16384" width="11.421875" style="43" customWidth="1"/>
  </cols>
  <sheetData>
    <row r="1" spans="5:9" ht="12.75">
      <c r="E1" s="506" t="s">
        <v>109</v>
      </c>
      <c r="F1" s="507"/>
      <c r="G1" s="507"/>
      <c r="H1" s="507"/>
      <c r="I1" s="507"/>
    </row>
    <row r="2" spans="5:9" ht="12.75">
      <c r="E2" s="507"/>
      <c r="F2" s="507"/>
      <c r="G2" s="507"/>
      <c r="H2" s="507"/>
      <c r="I2" s="507"/>
    </row>
    <row r="3" spans="5:9" ht="12.75">
      <c r="E3" s="507"/>
      <c r="F3" s="507"/>
      <c r="G3" s="507"/>
      <c r="H3" s="507"/>
      <c r="I3" s="507"/>
    </row>
    <row r="4" spans="5:9" ht="12.75">
      <c r="E4" s="507"/>
      <c r="F4" s="507"/>
      <c r="G4" s="507"/>
      <c r="H4" s="507"/>
      <c r="I4" s="507"/>
    </row>
    <row r="5" spans="2:9" ht="15">
      <c r="B5" s="129"/>
      <c r="C5" s="129"/>
      <c r="D5" s="129"/>
      <c r="E5" s="507"/>
      <c r="F5" s="507"/>
      <c r="G5" s="507"/>
      <c r="H5" s="507"/>
      <c r="I5" s="507"/>
    </row>
    <row r="6" spans="2:9" ht="15">
      <c r="B6" s="129"/>
      <c r="C6" s="129"/>
      <c r="D6" s="129"/>
      <c r="E6" s="129"/>
      <c r="F6" s="129"/>
      <c r="G6" s="129"/>
      <c r="H6" s="129"/>
      <c r="I6" s="129"/>
    </row>
    <row r="7" spans="1:9" ht="15">
      <c r="A7" s="49" t="s">
        <v>53</v>
      </c>
      <c r="B7" s="36"/>
      <c r="C7" s="36"/>
      <c r="D7" s="36"/>
      <c r="E7" s="36"/>
      <c r="F7" s="36"/>
      <c r="G7" s="36"/>
      <c r="H7" s="36"/>
      <c r="I7" s="36"/>
    </row>
    <row r="8" spans="1:5" ht="15">
      <c r="A8" s="49" t="s">
        <v>56</v>
      </c>
      <c r="B8" s="64"/>
      <c r="C8" s="64"/>
      <c r="D8" s="52"/>
      <c r="E8" s="52"/>
    </row>
    <row r="9" spans="1:9" ht="15">
      <c r="A9" s="118" t="s">
        <v>221</v>
      </c>
      <c r="B9" s="162"/>
      <c r="C9" s="162"/>
      <c r="D9" s="162"/>
      <c r="E9" s="162"/>
      <c r="F9" s="162"/>
      <c r="G9" s="162"/>
      <c r="H9" s="162"/>
      <c r="I9" s="162"/>
    </row>
    <row r="10" spans="1:9" ht="15.75" thickBot="1">
      <c r="A10" s="161"/>
      <c r="B10" s="411"/>
      <c r="C10" s="411"/>
      <c r="D10" s="411"/>
      <c r="E10" s="411"/>
      <c r="F10" s="411"/>
      <c r="G10" s="411"/>
      <c r="H10" s="411"/>
      <c r="I10" s="411"/>
    </row>
    <row r="11" spans="1:9" s="55" customFormat="1" ht="13.5" thickBot="1">
      <c r="A11" s="520" t="s">
        <v>86</v>
      </c>
      <c r="B11" s="505" t="s">
        <v>251</v>
      </c>
      <c r="C11" s="505"/>
      <c r="D11" s="505"/>
      <c r="E11" s="505"/>
      <c r="F11" s="505" t="s">
        <v>225</v>
      </c>
      <c r="G11" s="505"/>
      <c r="H11" s="505"/>
      <c r="I11" s="505"/>
    </row>
    <row r="12" spans="1:9" s="55" customFormat="1" ht="13.5" thickBot="1">
      <c r="A12" s="521"/>
      <c r="B12" s="503" t="s">
        <v>8</v>
      </c>
      <c r="C12" s="503"/>
      <c r="D12" s="503"/>
      <c r="E12" s="503"/>
      <c r="F12" s="503" t="s">
        <v>8</v>
      </c>
      <c r="G12" s="503"/>
      <c r="H12" s="503"/>
      <c r="I12" s="503"/>
    </row>
    <row r="13" spans="1:9" s="55" customFormat="1" ht="12.75">
      <c r="A13" s="521"/>
      <c r="B13" s="504" t="s">
        <v>39</v>
      </c>
      <c r="C13" s="504" t="s">
        <v>115</v>
      </c>
      <c r="D13" s="504" t="s">
        <v>40</v>
      </c>
      <c r="E13" s="504" t="s">
        <v>41</v>
      </c>
      <c r="F13" s="504" t="s">
        <v>39</v>
      </c>
      <c r="G13" s="504" t="s">
        <v>115</v>
      </c>
      <c r="H13" s="504" t="s">
        <v>40</v>
      </c>
      <c r="I13" s="504" t="s">
        <v>41</v>
      </c>
    </row>
    <row r="14" spans="1:9" s="55" customFormat="1" ht="13.5" thickBot="1">
      <c r="A14" s="522"/>
      <c r="B14" s="505"/>
      <c r="C14" s="505" t="s">
        <v>13</v>
      </c>
      <c r="D14" s="505" t="s">
        <v>40</v>
      </c>
      <c r="E14" s="505" t="s">
        <v>41</v>
      </c>
      <c r="F14" s="505" t="s">
        <v>39</v>
      </c>
      <c r="G14" s="505" t="s">
        <v>13</v>
      </c>
      <c r="H14" s="505" t="s">
        <v>40</v>
      </c>
      <c r="I14" s="505" t="s">
        <v>41</v>
      </c>
    </row>
    <row r="15" spans="1:27" ht="12.75">
      <c r="A15" s="257" t="s">
        <v>2</v>
      </c>
      <c r="B15" s="427">
        <v>281463.5781389571</v>
      </c>
      <c r="C15" s="427">
        <v>1239525.3051570866</v>
      </c>
      <c r="D15" s="427">
        <v>16672.245099302007</v>
      </c>
      <c r="E15" s="427">
        <v>37969.17171060397</v>
      </c>
      <c r="F15" s="427">
        <v>278915.82452758274</v>
      </c>
      <c r="G15" s="427">
        <v>1442626.9277084107</v>
      </c>
      <c r="H15" s="427">
        <v>30032.45202659001</v>
      </c>
      <c r="I15" s="427">
        <v>66509.46844017706</v>
      </c>
      <c r="T15" s="115"/>
      <c r="U15" s="115"/>
      <c r="V15" s="115"/>
      <c r="W15" s="115"/>
      <c r="X15" s="115"/>
      <c r="Y15" s="115"/>
      <c r="Z15" s="115"/>
      <c r="AA15" s="115"/>
    </row>
    <row r="16" spans="1:27" s="55" customFormat="1" ht="14.25">
      <c r="A16" s="196" t="s">
        <v>183</v>
      </c>
      <c r="B16" s="428">
        <v>76836.7684522241</v>
      </c>
      <c r="C16" s="428">
        <v>310168.46858891076</v>
      </c>
      <c r="D16" s="428">
        <v>4149.04679</v>
      </c>
      <c r="E16" s="428">
        <v>0</v>
      </c>
      <c r="F16" s="428">
        <v>90571.39910819998</v>
      </c>
      <c r="G16" s="428">
        <v>382490.16052226076</v>
      </c>
      <c r="H16" s="428">
        <v>8344.483499999998</v>
      </c>
      <c r="I16" s="428">
        <v>0</v>
      </c>
      <c r="T16" s="269"/>
      <c r="U16" s="269"/>
      <c r="V16" s="269"/>
      <c r="W16" s="269"/>
      <c r="X16" s="269"/>
      <c r="Y16" s="269"/>
      <c r="Z16" s="269"/>
      <c r="AA16" s="269"/>
    </row>
    <row r="17" spans="1:27" s="55" customFormat="1" ht="14.25">
      <c r="A17" s="192" t="s">
        <v>184</v>
      </c>
      <c r="B17" s="427">
        <v>204626.80968673303</v>
      </c>
      <c r="C17" s="427">
        <v>929356.8365681759</v>
      </c>
      <c r="D17" s="427">
        <v>12523.198309302004</v>
      </c>
      <c r="E17" s="427">
        <v>37969.17171060397</v>
      </c>
      <c r="F17" s="427">
        <v>188344.4254193828</v>
      </c>
      <c r="G17" s="427">
        <v>1060136.7671861497</v>
      </c>
      <c r="H17" s="427">
        <v>21687.968526590008</v>
      </c>
      <c r="I17" s="427">
        <v>66509.46844017706</v>
      </c>
      <c r="T17" s="269"/>
      <c r="U17" s="269"/>
      <c r="V17" s="269"/>
      <c r="W17" s="269"/>
      <c r="X17" s="269"/>
      <c r="Y17" s="269"/>
      <c r="Z17" s="269"/>
      <c r="AA17" s="269"/>
    </row>
    <row r="18" spans="1:27" ht="12.75">
      <c r="A18" s="244" t="s">
        <v>75</v>
      </c>
      <c r="B18" s="429">
        <v>19813.527650000004</v>
      </c>
      <c r="C18" s="429">
        <v>38361.01333999998</v>
      </c>
      <c r="D18" s="429">
        <v>110.34051</v>
      </c>
      <c r="E18" s="429">
        <v>1395.6143799999993</v>
      </c>
      <c r="F18" s="429">
        <v>24696.603699999992</v>
      </c>
      <c r="G18" s="429">
        <v>38734.72883000003</v>
      </c>
      <c r="H18" s="429">
        <v>343.76868</v>
      </c>
      <c r="I18" s="429">
        <v>1513.3504300000002</v>
      </c>
      <c r="T18" s="115"/>
      <c r="U18" s="115"/>
      <c r="V18" s="115"/>
      <c r="W18" s="115"/>
      <c r="X18" s="115"/>
      <c r="Y18" s="115"/>
      <c r="Z18" s="115"/>
      <c r="AA18" s="115"/>
    </row>
    <row r="19" spans="1:27" ht="12.75">
      <c r="A19" s="160" t="s">
        <v>90</v>
      </c>
      <c r="B19" s="430">
        <v>8740.752720000002</v>
      </c>
      <c r="C19" s="430">
        <v>346255.5940500002</v>
      </c>
      <c r="D19" s="430">
        <v>1565.98661</v>
      </c>
      <c r="E19" s="430">
        <v>14191.60128</v>
      </c>
      <c r="F19" s="430">
        <v>10682.419889999996</v>
      </c>
      <c r="G19" s="430">
        <v>370168.0215100002</v>
      </c>
      <c r="H19" s="430">
        <v>1286.81649</v>
      </c>
      <c r="I19" s="430">
        <v>25897.50370999999</v>
      </c>
      <c r="T19" s="115"/>
      <c r="U19" s="115"/>
      <c r="V19" s="115"/>
      <c r="W19" s="115"/>
      <c r="X19" s="115"/>
      <c r="Y19" s="115"/>
      <c r="Z19" s="115"/>
      <c r="AA19" s="115"/>
    </row>
    <row r="20" spans="1:27" ht="12.75">
      <c r="A20" s="244" t="s">
        <v>76</v>
      </c>
      <c r="B20" s="429">
        <v>19460.894229999994</v>
      </c>
      <c r="C20" s="429">
        <v>55134.521689999965</v>
      </c>
      <c r="D20" s="429">
        <v>763.30918</v>
      </c>
      <c r="E20" s="429">
        <v>6.291</v>
      </c>
      <c r="F20" s="429">
        <v>18069.26524</v>
      </c>
      <c r="G20" s="429">
        <v>77321.45002</v>
      </c>
      <c r="H20" s="429">
        <v>3458.3017699999996</v>
      </c>
      <c r="I20" s="429">
        <v>378.57554000000005</v>
      </c>
      <c r="T20" s="115"/>
      <c r="U20" s="115"/>
      <c r="V20" s="115"/>
      <c r="W20" s="115"/>
      <c r="X20" s="115"/>
      <c r="Y20" s="115"/>
      <c r="Z20" s="115"/>
      <c r="AA20" s="115"/>
    </row>
    <row r="21" spans="1:27" ht="12.75">
      <c r="A21" s="160" t="s">
        <v>52</v>
      </c>
      <c r="B21" s="430">
        <v>7099.87178</v>
      </c>
      <c r="C21" s="430">
        <v>8653.55841</v>
      </c>
      <c r="D21" s="430">
        <v>12.67572</v>
      </c>
      <c r="E21" s="430">
        <v>14.77551</v>
      </c>
      <c r="F21" s="430">
        <v>9862.08064</v>
      </c>
      <c r="G21" s="430">
        <v>8851.234930000002</v>
      </c>
      <c r="H21" s="430">
        <v>370.9</v>
      </c>
      <c r="I21" s="430">
        <v>74.2565</v>
      </c>
      <c r="T21" s="115"/>
      <c r="U21" s="115"/>
      <c r="V21" s="115"/>
      <c r="W21" s="115"/>
      <c r="X21" s="115"/>
      <c r="Y21" s="115"/>
      <c r="Z21" s="115"/>
      <c r="AA21" s="115"/>
    </row>
    <row r="22" spans="1:27" ht="12.75">
      <c r="A22" s="244" t="s">
        <v>163</v>
      </c>
      <c r="B22" s="429">
        <v>11151.134719999996</v>
      </c>
      <c r="C22" s="429">
        <v>27042.091839999997</v>
      </c>
      <c r="D22" s="429">
        <v>523.85771</v>
      </c>
      <c r="E22" s="429">
        <v>2648.11566</v>
      </c>
      <c r="F22" s="429">
        <v>6946.807280000003</v>
      </c>
      <c r="G22" s="429">
        <v>33571.99793</v>
      </c>
      <c r="H22" s="429">
        <v>668.53071</v>
      </c>
      <c r="I22" s="429">
        <v>3384.6365199999996</v>
      </c>
      <c r="T22" s="115"/>
      <c r="U22" s="115"/>
      <c r="V22" s="115"/>
      <c r="W22" s="115"/>
      <c r="X22" s="115"/>
      <c r="Y22" s="115"/>
      <c r="Z22" s="115"/>
      <c r="AA22" s="115"/>
    </row>
    <row r="23" spans="1:27" ht="12.75">
      <c r="A23" s="160" t="s">
        <v>160</v>
      </c>
      <c r="B23" s="430">
        <v>0</v>
      </c>
      <c r="C23" s="430">
        <v>787.7881600000001</v>
      </c>
      <c r="D23" s="430">
        <v>0</v>
      </c>
      <c r="E23" s="430">
        <v>0</v>
      </c>
      <c r="F23" s="430">
        <v>0</v>
      </c>
      <c r="G23" s="430">
        <v>2018.6223200000004</v>
      </c>
      <c r="H23" s="430">
        <v>0</v>
      </c>
      <c r="I23" s="430">
        <v>0</v>
      </c>
      <c r="T23" s="115"/>
      <c r="U23" s="115"/>
      <c r="V23" s="115"/>
      <c r="W23" s="115"/>
      <c r="X23" s="115"/>
      <c r="Y23" s="115"/>
      <c r="Z23" s="115"/>
      <c r="AA23" s="115"/>
    </row>
    <row r="24" spans="1:27" ht="12.75">
      <c r="A24" s="244" t="s">
        <v>45</v>
      </c>
      <c r="B24" s="429">
        <v>27.8333</v>
      </c>
      <c r="C24" s="429">
        <v>25309.810959999995</v>
      </c>
      <c r="D24" s="429">
        <v>341.31321</v>
      </c>
      <c r="E24" s="429">
        <v>2800.969609999999</v>
      </c>
      <c r="F24" s="429">
        <v>152.9955</v>
      </c>
      <c r="G24" s="429">
        <v>26425.509999999995</v>
      </c>
      <c r="H24" s="429">
        <v>394.61807000000005</v>
      </c>
      <c r="I24" s="429">
        <v>3271.9303199999995</v>
      </c>
      <c r="T24" s="115"/>
      <c r="U24" s="115"/>
      <c r="V24" s="115"/>
      <c r="W24" s="115"/>
      <c r="X24" s="115"/>
      <c r="Y24" s="115"/>
      <c r="Z24" s="115"/>
      <c r="AA24" s="115"/>
    </row>
    <row r="25" spans="1:27" ht="12.75">
      <c r="A25" s="160" t="s">
        <v>164</v>
      </c>
      <c r="B25" s="430">
        <v>0</v>
      </c>
      <c r="C25" s="430">
        <v>414.1075800000001</v>
      </c>
      <c r="D25" s="430">
        <v>80.18032000000001</v>
      </c>
      <c r="E25" s="430">
        <v>0</v>
      </c>
      <c r="F25" s="430">
        <v>10.5338</v>
      </c>
      <c r="G25" s="430">
        <v>1341.16197</v>
      </c>
      <c r="H25" s="430">
        <v>100.833</v>
      </c>
      <c r="I25" s="430">
        <v>0</v>
      </c>
      <c r="T25" s="115"/>
      <c r="U25" s="115"/>
      <c r="V25" s="115"/>
      <c r="W25" s="115"/>
      <c r="X25" s="115"/>
      <c r="Y25" s="115"/>
      <c r="Z25" s="115"/>
      <c r="AA25" s="115"/>
    </row>
    <row r="26" spans="1:27" ht="12.75">
      <c r="A26" s="244" t="s">
        <v>95</v>
      </c>
      <c r="B26" s="429">
        <v>253.79975</v>
      </c>
      <c r="C26" s="429">
        <v>14937.611250000004</v>
      </c>
      <c r="D26" s="429">
        <v>335.80769</v>
      </c>
      <c r="E26" s="429">
        <v>37.54337</v>
      </c>
      <c r="F26" s="429">
        <v>284.4163</v>
      </c>
      <c r="G26" s="429">
        <v>26388.018099999987</v>
      </c>
      <c r="H26" s="429">
        <v>2.92947</v>
      </c>
      <c r="I26" s="429">
        <v>1.8</v>
      </c>
      <c r="T26" s="115"/>
      <c r="U26" s="115"/>
      <c r="V26" s="115"/>
      <c r="W26" s="115"/>
      <c r="X26" s="115"/>
      <c r="Y26" s="115"/>
      <c r="Z26" s="115"/>
      <c r="AA26" s="115"/>
    </row>
    <row r="27" spans="1:27" ht="12.75">
      <c r="A27" s="160" t="s">
        <v>165</v>
      </c>
      <c r="B27" s="430">
        <v>0</v>
      </c>
      <c r="C27" s="430">
        <v>4201.11605</v>
      </c>
      <c r="D27" s="430">
        <v>666.74265</v>
      </c>
      <c r="E27" s="430">
        <v>6.80651</v>
      </c>
      <c r="F27" s="430">
        <v>1112.1185000000003</v>
      </c>
      <c r="G27" s="430">
        <v>5445.218179999998</v>
      </c>
      <c r="H27" s="430">
        <v>382.83862</v>
      </c>
      <c r="I27" s="430">
        <v>0</v>
      </c>
      <c r="T27" s="115"/>
      <c r="U27" s="115"/>
      <c r="V27" s="115"/>
      <c r="W27" s="115"/>
      <c r="X27" s="115"/>
      <c r="Y27" s="115"/>
      <c r="Z27" s="115"/>
      <c r="AA27" s="115"/>
    </row>
    <row r="28" spans="1:27" ht="12.75">
      <c r="A28" s="244" t="s">
        <v>166</v>
      </c>
      <c r="B28" s="429">
        <v>0</v>
      </c>
      <c r="C28" s="429">
        <v>164.79973999999999</v>
      </c>
      <c r="D28" s="429">
        <v>0</v>
      </c>
      <c r="E28" s="429">
        <v>2160.2077200000003</v>
      </c>
      <c r="F28" s="429">
        <v>0</v>
      </c>
      <c r="G28" s="429">
        <v>71.03962</v>
      </c>
      <c r="H28" s="429">
        <v>0</v>
      </c>
      <c r="I28" s="429">
        <v>5331.1615</v>
      </c>
      <c r="T28" s="115"/>
      <c r="U28" s="115"/>
      <c r="V28" s="115"/>
      <c r="W28" s="115"/>
      <c r="X28" s="115"/>
      <c r="Y28" s="115"/>
      <c r="Z28" s="115"/>
      <c r="AA28" s="115"/>
    </row>
    <row r="29" spans="1:27" ht="12.75">
      <c r="A29" s="160" t="s">
        <v>96</v>
      </c>
      <c r="B29" s="430">
        <v>828.35737</v>
      </c>
      <c r="C29" s="430">
        <v>3179.3979900000004</v>
      </c>
      <c r="D29" s="430">
        <v>0</v>
      </c>
      <c r="E29" s="430">
        <v>0</v>
      </c>
      <c r="F29" s="430">
        <v>2004.17558</v>
      </c>
      <c r="G29" s="430">
        <v>5207.607009999999</v>
      </c>
      <c r="H29" s="430">
        <v>0</v>
      </c>
      <c r="I29" s="430">
        <v>0</v>
      </c>
      <c r="T29" s="115"/>
      <c r="U29" s="115"/>
      <c r="V29" s="115"/>
      <c r="W29" s="115"/>
      <c r="X29" s="115"/>
      <c r="Y29" s="115"/>
      <c r="Z29" s="115"/>
      <c r="AA29" s="115"/>
    </row>
    <row r="30" spans="1:27" ht="12.75">
      <c r="A30" s="244" t="s">
        <v>161</v>
      </c>
      <c r="B30" s="429">
        <v>85.24354</v>
      </c>
      <c r="C30" s="429">
        <v>3919.4415700000004</v>
      </c>
      <c r="D30" s="429">
        <v>0</v>
      </c>
      <c r="E30" s="429">
        <v>57.078759999999996</v>
      </c>
      <c r="F30" s="429">
        <v>405.43757999999997</v>
      </c>
      <c r="G30" s="429">
        <v>5990.5201199999965</v>
      </c>
      <c r="H30" s="429">
        <v>0</v>
      </c>
      <c r="I30" s="429">
        <v>48.64748</v>
      </c>
      <c r="T30" s="115"/>
      <c r="U30" s="115"/>
      <c r="V30" s="115"/>
      <c r="W30" s="115"/>
      <c r="X30" s="115"/>
      <c r="Y30" s="115"/>
      <c r="Z30" s="115"/>
      <c r="AA30" s="115"/>
    </row>
    <row r="31" spans="1:27" ht="12.75">
      <c r="A31" s="160" t="s">
        <v>167</v>
      </c>
      <c r="B31" s="430">
        <v>20.75</v>
      </c>
      <c r="C31" s="430">
        <v>1416.3127299999999</v>
      </c>
      <c r="D31" s="430">
        <v>0</v>
      </c>
      <c r="E31" s="430">
        <v>0</v>
      </c>
      <c r="F31" s="430">
        <v>89.28696999999998</v>
      </c>
      <c r="G31" s="430">
        <v>2020.7550399999996</v>
      </c>
      <c r="H31" s="430">
        <v>105.75339</v>
      </c>
      <c r="I31" s="430">
        <v>31.846310000000003</v>
      </c>
      <c r="T31" s="115"/>
      <c r="U31" s="115"/>
      <c r="V31" s="115"/>
      <c r="W31" s="115"/>
      <c r="X31" s="115"/>
      <c r="Y31" s="115"/>
      <c r="Z31" s="115"/>
      <c r="AA31" s="115"/>
    </row>
    <row r="32" spans="1:27" ht="12.75">
      <c r="A32" s="244" t="s">
        <v>175</v>
      </c>
      <c r="B32" s="429">
        <v>0</v>
      </c>
      <c r="C32" s="429">
        <v>422.53003</v>
      </c>
      <c r="D32" s="429">
        <v>0</v>
      </c>
      <c r="E32" s="429">
        <v>0</v>
      </c>
      <c r="F32" s="429">
        <v>0</v>
      </c>
      <c r="G32" s="429">
        <v>3056.9825299999993</v>
      </c>
      <c r="H32" s="429">
        <v>0</v>
      </c>
      <c r="I32" s="429">
        <v>252.81204</v>
      </c>
      <c r="T32" s="115"/>
      <c r="U32" s="115"/>
      <c r="V32" s="115"/>
      <c r="W32" s="115"/>
      <c r="X32" s="115"/>
      <c r="Y32" s="115"/>
      <c r="Z32" s="115"/>
      <c r="AA32" s="115"/>
    </row>
    <row r="33" spans="1:27" ht="12.75">
      <c r="A33" s="160" t="s">
        <v>43</v>
      </c>
      <c r="B33" s="430">
        <v>1143.80379</v>
      </c>
      <c r="C33" s="430">
        <v>108979.02132000001</v>
      </c>
      <c r="D33" s="430">
        <v>0</v>
      </c>
      <c r="E33" s="430">
        <v>505.29096000000004</v>
      </c>
      <c r="F33" s="430">
        <v>3013.4626599999992</v>
      </c>
      <c r="G33" s="430">
        <v>84828.88680999997</v>
      </c>
      <c r="H33" s="430">
        <v>0</v>
      </c>
      <c r="I33" s="430">
        <v>540.02644</v>
      </c>
      <c r="T33" s="115"/>
      <c r="U33" s="115"/>
      <c r="V33" s="115"/>
      <c r="W33" s="115"/>
      <c r="X33" s="115"/>
      <c r="Y33" s="115"/>
      <c r="Z33" s="115"/>
      <c r="AA33" s="115"/>
    </row>
    <row r="34" spans="1:27" ht="12.75">
      <c r="A34" s="244" t="s">
        <v>168</v>
      </c>
      <c r="B34" s="429">
        <v>1509.55798</v>
      </c>
      <c r="C34" s="429">
        <v>12812.916170000008</v>
      </c>
      <c r="D34" s="429">
        <v>4.35826</v>
      </c>
      <c r="E34" s="429">
        <v>10.051089999999999</v>
      </c>
      <c r="F34" s="429">
        <v>1566.4411700000003</v>
      </c>
      <c r="G34" s="429">
        <v>33122.77960999998</v>
      </c>
      <c r="H34" s="429">
        <v>13.614600000000001</v>
      </c>
      <c r="I34" s="429">
        <v>316.92055</v>
      </c>
      <c r="T34" s="115"/>
      <c r="U34" s="115"/>
      <c r="V34" s="115"/>
      <c r="W34" s="115"/>
      <c r="X34" s="115"/>
      <c r="Y34" s="115"/>
      <c r="Z34" s="115"/>
      <c r="AA34" s="115"/>
    </row>
    <row r="35" spans="1:27" ht="12.75">
      <c r="A35" s="160" t="s">
        <v>169</v>
      </c>
      <c r="B35" s="430">
        <v>180.24575</v>
      </c>
      <c r="C35" s="430">
        <v>27361.351110000003</v>
      </c>
      <c r="D35" s="430">
        <v>7044.5939</v>
      </c>
      <c r="E35" s="430">
        <v>0</v>
      </c>
      <c r="F35" s="430">
        <v>977.6831099999999</v>
      </c>
      <c r="G35" s="430">
        <v>16731.67644</v>
      </c>
      <c r="H35" s="430">
        <v>7834.656869999999</v>
      </c>
      <c r="I35" s="430">
        <v>232.39628999999996</v>
      </c>
      <c r="T35" s="115"/>
      <c r="U35" s="115"/>
      <c r="V35" s="115"/>
      <c r="W35" s="115"/>
      <c r="X35" s="115"/>
      <c r="Y35" s="115"/>
      <c r="Z35" s="115"/>
      <c r="AA35" s="115"/>
    </row>
    <row r="36" spans="1:27" ht="12.75">
      <c r="A36" s="244" t="s">
        <v>162</v>
      </c>
      <c r="B36" s="429">
        <v>0</v>
      </c>
      <c r="C36" s="429">
        <v>10458.095964335</v>
      </c>
      <c r="D36" s="429">
        <v>0</v>
      </c>
      <c r="E36" s="429">
        <v>0</v>
      </c>
      <c r="F36" s="429">
        <v>0</v>
      </c>
      <c r="G36" s="429">
        <v>33929.76515542001</v>
      </c>
      <c r="H36" s="429">
        <v>0</v>
      </c>
      <c r="I36" s="429">
        <v>0</v>
      </c>
      <c r="T36" s="115"/>
      <c r="U36" s="115"/>
      <c r="V36" s="115"/>
      <c r="W36" s="115"/>
      <c r="X36" s="115"/>
      <c r="Y36" s="115"/>
      <c r="Z36" s="115"/>
      <c r="AA36" s="115"/>
    </row>
    <row r="37" spans="1:27" ht="12.75">
      <c r="A37" s="160" t="s">
        <v>170</v>
      </c>
      <c r="B37" s="430">
        <v>98298.18141673297</v>
      </c>
      <c r="C37" s="430">
        <v>64970.249013841036</v>
      </c>
      <c r="D37" s="430">
        <v>793.8340193020001</v>
      </c>
      <c r="E37" s="430">
        <v>805.476330604</v>
      </c>
      <c r="F37" s="430">
        <v>6741.634329382999</v>
      </c>
      <c r="G37" s="430">
        <v>78199.14980073199</v>
      </c>
      <c r="H37" s="430">
        <v>1049.0225665900002</v>
      </c>
      <c r="I37" s="430">
        <v>819.2889901770001</v>
      </c>
      <c r="T37" s="115"/>
      <c r="U37" s="115"/>
      <c r="V37" s="115"/>
      <c r="W37" s="115"/>
      <c r="X37" s="115"/>
      <c r="Y37" s="115"/>
      <c r="Z37" s="115"/>
      <c r="AA37" s="115"/>
    </row>
    <row r="38" spans="1:27" ht="12.75">
      <c r="A38" s="244" t="s">
        <v>177</v>
      </c>
      <c r="B38" s="429">
        <v>0</v>
      </c>
      <c r="C38" s="429">
        <v>1224.5219100000002</v>
      </c>
      <c r="D38" s="429">
        <v>0</v>
      </c>
      <c r="E38" s="429">
        <v>0</v>
      </c>
      <c r="F38" s="429">
        <v>1218.96347</v>
      </c>
      <c r="G38" s="429">
        <v>625.9442799999999</v>
      </c>
      <c r="H38" s="429">
        <v>288.67214</v>
      </c>
      <c r="I38" s="429">
        <v>0</v>
      </c>
      <c r="T38" s="115"/>
      <c r="U38" s="115"/>
      <c r="V38" s="115"/>
      <c r="W38" s="115"/>
      <c r="X38" s="115"/>
      <c r="Y38" s="115"/>
      <c r="Z38" s="115"/>
      <c r="AA38" s="115"/>
    </row>
    <row r="39" spans="1:27" ht="12.75">
      <c r="A39" s="160" t="s">
        <v>97</v>
      </c>
      <c r="B39" s="430">
        <v>27886.01286</v>
      </c>
      <c r="C39" s="430">
        <v>27864.578180000026</v>
      </c>
      <c r="D39" s="430">
        <v>6.9735</v>
      </c>
      <c r="E39" s="430">
        <v>3654.28366</v>
      </c>
      <c r="F39" s="430">
        <v>17053.466760000003</v>
      </c>
      <c r="G39" s="430">
        <v>36363.72500999999</v>
      </c>
      <c r="H39" s="430">
        <v>129.91807</v>
      </c>
      <c r="I39" s="430">
        <v>6014.0715199999995</v>
      </c>
      <c r="T39" s="115"/>
      <c r="U39" s="115"/>
      <c r="V39" s="115"/>
      <c r="W39" s="115"/>
      <c r="X39" s="115"/>
      <c r="Y39" s="115"/>
      <c r="Z39" s="115"/>
      <c r="AA39" s="115"/>
    </row>
    <row r="40" spans="1:27" ht="12.75">
      <c r="A40" s="244" t="s">
        <v>173</v>
      </c>
      <c r="B40" s="429">
        <v>768.0906</v>
      </c>
      <c r="C40" s="429">
        <v>7235.8708799999995</v>
      </c>
      <c r="D40" s="429">
        <v>84.06268000000001</v>
      </c>
      <c r="E40" s="429">
        <v>244.32133000000002</v>
      </c>
      <c r="F40" s="429">
        <v>21393.986200000003</v>
      </c>
      <c r="G40" s="429">
        <v>16656.77428</v>
      </c>
      <c r="H40" s="429">
        <v>13.614600000000001</v>
      </c>
      <c r="I40" s="429">
        <v>81.10279000000001</v>
      </c>
      <c r="L40" s="220"/>
      <c r="M40" s="220"/>
      <c r="N40" s="220"/>
      <c r="O40" s="220"/>
      <c r="P40" s="220"/>
      <c r="Q40" s="220"/>
      <c r="R40" s="220"/>
      <c r="S40" s="220"/>
      <c r="T40" s="115"/>
      <c r="U40" s="115"/>
      <c r="V40" s="115"/>
      <c r="W40" s="115"/>
      <c r="X40" s="115"/>
      <c r="Y40" s="115"/>
      <c r="Z40" s="115"/>
      <c r="AA40" s="115"/>
    </row>
    <row r="41" spans="1:27" ht="12.75">
      <c r="A41" s="160" t="s">
        <v>178</v>
      </c>
      <c r="B41" s="430">
        <v>2341.9864700000003</v>
      </c>
      <c r="C41" s="430">
        <v>3184.1335900000004</v>
      </c>
      <c r="D41" s="430">
        <v>0</v>
      </c>
      <c r="E41" s="430">
        <v>2747.9829699999977</v>
      </c>
      <c r="F41" s="430">
        <v>54273.81708</v>
      </c>
      <c r="G41" s="430">
        <v>15289.459560000001</v>
      </c>
      <c r="H41" s="430">
        <v>0</v>
      </c>
      <c r="I41" s="430">
        <v>8724.489629999998</v>
      </c>
      <c r="L41" s="220"/>
      <c r="M41" s="220"/>
      <c r="N41" s="220"/>
      <c r="O41" s="220"/>
      <c r="P41" s="220"/>
      <c r="Q41" s="220"/>
      <c r="R41" s="220"/>
      <c r="S41" s="220"/>
      <c r="T41" s="115"/>
      <c r="U41" s="115"/>
      <c r="V41" s="115"/>
      <c r="W41" s="115"/>
      <c r="X41" s="115"/>
      <c r="Y41" s="115"/>
      <c r="Z41" s="115"/>
      <c r="AA41" s="115"/>
    </row>
    <row r="42" spans="1:27" ht="12.75">
      <c r="A42" s="244" t="s">
        <v>179</v>
      </c>
      <c r="B42" s="429">
        <v>0</v>
      </c>
      <c r="C42" s="429">
        <v>38245.97895000001</v>
      </c>
      <c r="D42" s="429">
        <v>0</v>
      </c>
      <c r="E42" s="429">
        <v>2570.24077</v>
      </c>
      <c r="F42" s="429">
        <v>0</v>
      </c>
      <c r="G42" s="429">
        <v>47225.90471</v>
      </c>
      <c r="H42" s="429">
        <v>0</v>
      </c>
      <c r="I42" s="429">
        <v>3234.7595899999997</v>
      </c>
      <c r="L42" s="220"/>
      <c r="M42" s="220"/>
      <c r="N42" s="220"/>
      <c r="O42" s="220"/>
      <c r="P42" s="220"/>
      <c r="Q42" s="220"/>
      <c r="R42" s="220"/>
      <c r="S42" s="220"/>
      <c r="T42" s="115"/>
      <c r="U42" s="115"/>
      <c r="V42" s="115"/>
      <c r="W42" s="115"/>
      <c r="X42" s="115"/>
      <c r="Y42" s="115"/>
      <c r="Z42" s="115"/>
      <c r="AA42" s="115"/>
    </row>
    <row r="43" spans="1:27" ht="12.75">
      <c r="A43" s="160" t="s">
        <v>174</v>
      </c>
      <c r="B43" s="430">
        <v>0</v>
      </c>
      <c r="C43" s="430">
        <v>70.193</v>
      </c>
      <c r="D43" s="430">
        <v>0</v>
      </c>
      <c r="E43" s="430">
        <v>0</v>
      </c>
      <c r="F43" s="430">
        <v>0</v>
      </c>
      <c r="G43" s="430">
        <v>0</v>
      </c>
      <c r="H43" s="430">
        <v>0</v>
      </c>
      <c r="I43" s="430">
        <v>0</v>
      </c>
      <c r="L43" s="220"/>
      <c r="M43" s="220"/>
      <c r="N43" s="220"/>
      <c r="O43" s="220"/>
      <c r="P43" s="220"/>
      <c r="Q43" s="220"/>
      <c r="R43" s="220"/>
      <c r="S43" s="220"/>
      <c r="T43" s="115"/>
      <c r="U43" s="115"/>
      <c r="V43" s="115"/>
      <c r="W43" s="115"/>
      <c r="X43" s="115"/>
      <c r="Y43" s="115"/>
      <c r="Z43" s="115"/>
      <c r="AA43" s="115"/>
    </row>
    <row r="44" spans="1:27" s="220" customFormat="1" ht="12.75">
      <c r="A44" s="244" t="s">
        <v>77</v>
      </c>
      <c r="B44" s="429">
        <v>3144.226099999999</v>
      </c>
      <c r="C44" s="429">
        <v>50066.64674000002</v>
      </c>
      <c r="D44" s="429">
        <v>48.20691</v>
      </c>
      <c r="E44" s="429">
        <v>411.92166000000003</v>
      </c>
      <c r="F44" s="429">
        <v>5813.580109999998</v>
      </c>
      <c r="G44" s="429">
        <v>48287.694160000014</v>
      </c>
      <c r="H44" s="429">
        <v>39.58211</v>
      </c>
      <c r="I44" s="429">
        <v>161.96021999999996</v>
      </c>
      <c r="T44" s="115"/>
      <c r="U44" s="115"/>
      <c r="V44" s="115"/>
      <c r="W44" s="115"/>
      <c r="X44" s="115"/>
      <c r="Y44" s="115"/>
      <c r="Z44" s="115"/>
      <c r="AA44" s="115"/>
    </row>
    <row r="45" spans="1:27" s="220" customFormat="1" ht="12.75">
      <c r="A45" s="160" t="s">
        <v>81</v>
      </c>
      <c r="B45" s="430">
        <v>26.596529999999998</v>
      </c>
      <c r="C45" s="430">
        <v>8935.821909999999</v>
      </c>
      <c r="D45" s="430">
        <v>0</v>
      </c>
      <c r="E45" s="430">
        <v>0</v>
      </c>
      <c r="F45" s="430">
        <v>0</v>
      </c>
      <c r="G45" s="430">
        <v>6933.4742400000005</v>
      </c>
      <c r="H45" s="430">
        <v>0</v>
      </c>
      <c r="I45" s="430">
        <v>0</v>
      </c>
      <c r="T45" s="115"/>
      <c r="U45" s="115"/>
      <c r="V45" s="115"/>
      <c r="W45" s="115"/>
      <c r="X45" s="115"/>
      <c r="Y45" s="115"/>
      <c r="Z45" s="115"/>
      <c r="AA45" s="115"/>
    </row>
    <row r="46" spans="1:27" s="220" customFormat="1" ht="12.75">
      <c r="A46" s="244" t="s">
        <v>80</v>
      </c>
      <c r="B46" s="429">
        <v>0</v>
      </c>
      <c r="C46" s="429">
        <v>1594.2247599999998</v>
      </c>
      <c r="D46" s="429">
        <v>0</v>
      </c>
      <c r="E46" s="429">
        <v>2.01993</v>
      </c>
      <c r="F46" s="429">
        <v>0</v>
      </c>
      <c r="G46" s="429">
        <v>3351.7143699999992</v>
      </c>
      <c r="H46" s="429">
        <v>0</v>
      </c>
      <c r="I46" s="429">
        <v>61.01363</v>
      </c>
      <c r="T46" s="115"/>
      <c r="U46" s="115"/>
      <c r="V46" s="115"/>
      <c r="W46" s="115"/>
      <c r="X46" s="115"/>
      <c r="Y46" s="115"/>
      <c r="Z46" s="115"/>
      <c r="AA46" s="115"/>
    </row>
    <row r="47" spans="1:27" s="220" customFormat="1" ht="12.75">
      <c r="A47" s="160" t="s">
        <v>176</v>
      </c>
      <c r="B47" s="430">
        <v>0</v>
      </c>
      <c r="C47" s="430">
        <v>394.47817</v>
      </c>
      <c r="D47" s="430">
        <v>0</v>
      </c>
      <c r="E47" s="430">
        <v>0</v>
      </c>
      <c r="F47" s="430">
        <v>0</v>
      </c>
      <c r="G47" s="430">
        <v>156.71299</v>
      </c>
      <c r="H47" s="430">
        <v>0</v>
      </c>
      <c r="I47" s="430">
        <v>0</v>
      </c>
      <c r="T47" s="115"/>
      <c r="U47" s="115"/>
      <c r="V47" s="115"/>
      <c r="W47" s="115"/>
      <c r="X47" s="115"/>
      <c r="Y47" s="115"/>
      <c r="Z47" s="115"/>
      <c r="AA47" s="115"/>
    </row>
    <row r="48" spans="1:27" s="220" customFormat="1" ht="12.75">
      <c r="A48" s="244" t="s">
        <v>44</v>
      </c>
      <c r="B48" s="429">
        <v>1845.9431299999997</v>
      </c>
      <c r="C48" s="429">
        <v>35658.64450999998</v>
      </c>
      <c r="D48" s="429">
        <v>140.95544</v>
      </c>
      <c r="E48" s="429">
        <v>3698.57921</v>
      </c>
      <c r="F48" s="429">
        <v>1975.2495500000002</v>
      </c>
      <c r="G48" s="429">
        <v>29392.903530000014</v>
      </c>
      <c r="H48" s="429">
        <v>1.6992</v>
      </c>
      <c r="I48" s="429">
        <v>6136.9184399999995</v>
      </c>
      <c r="T48" s="115"/>
      <c r="U48" s="115"/>
      <c r="V48" s="115"/>
      <c r="W48" s="115"/>
      <c r="X48" s="115"/>
      <c r="Y48" s="115"/>
      <c r="Z48" s="115"/>
      <c r="AA48" s="115"/>
    </row>
    <row r="49" spans="1:27" s="220" customFormat="1" ht="12.75">
      <c r="A49" s="436" t="s">
        <v>182</v>
      </c>
      <c r="B49" s="430">
        <v>0</v>
      </c>
      <c r="C49" s="430">
        <v>0</v>
      </c>
      <c r="D49" s="430">
        <v>0</v>
      </c>
      <c r="E49" s="430">
        <v>0</v>
      </c>
      <c r="F49" s="430">
        <v>0</v>
      </c>
      <c r="G49" s="430">
        <v>50.63636</v>
      </c>
      <c r="H49" s="430">
        <v>0</v>
      </c>
      <c r="I49" s="430">
        <v>0</v>
      </c>
      <c r="T49" s="115"/>
      <c r="U49" s="115"/>
      <c r="V49" s="115"/>
      <c r="W49" s="115"/>
      <c r="X49" s="115"/>
      <c r="Y49" s="115"/>
      <c r="Z49" s="115"/>
      <c r="AA49" s="115"/>
    </row>
    <row r="50" spans="1:27" ht="13.5" thickBot="1">
      <c r="A50" s="437" t="s">
        <v>101</v>
      </c>
      <c r="B50" s="431">
        <v>0</v>
      </c>
      <c r="C50" s="431">
        <v>100.41499999976158</v>
      </c>
      <c r="D50" s="431">
        <v>0</v>
      </c>
      <c r="E50" s="431">
        <v>0</v>
      </c>
      <c r="F50" s="431">
        <v>0</v>
      </c>
      <c r="G50" s="431">
        <v>2376.697769997716</v>
      </c>
      <c r="H50" s="431">
        <v>5201.898170000011</v>
      </c>
      <c r="I50" s="431">
        <v>7.450580596923828E-11</v>
      </c>
      <c r="T50" s="115"/>
      <c r="U50" s="115"/>
      <c r="V50" s="115"/>
      <c r="W50" s="115"/>
      <c r="X50" s="115"/>
      <c r="Y50" s="115"/>
      <c r="Z50" s="115"/>
      <c r="AA50" s="115"/>
    </row>
    <row r="51" spans="1:11" ht="12.75">
      <c r="A51" s="58" t="s">
        <v>74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</row>
    <row r="52" spans="1:9" ht="12.75">
      <c r="A52" s="58" t="s">
        <v>78</v>
      </c>
      <c r="B52" s="260"/>
      <c r="C52" s="260"/>
      <c r="D52" s="260"/>
      <c r="E52" s="260"/>
      <c r="F52" s="260"/>
      <c r="G52" s="260"/>
      <c r="H52" s="260"/>
      <c r="I52" s="260"/>
    </row>
    <row r="53" spans="1:9" ht="12.75">
      <c r="A53" s="58" t="s">
        <v>79</v>
      </c>
      <c r="B53" s="153"/>
      <c r="C53" s="153"/>
      <c r="D53" s="153"/>
      <c r="E53" s="153"/>
      <c r="F53" s="153"/>
      <c r="G53" s="153"/>
      <c r="H53" s="153"/>
      <c r="I53" s="153"/>
    </row>
    <row r="54" ht="12.75">
      <c r="A54" s="58"/>
    </row>
  </sheetData>
  <sheetProtection/>
  <mergeCells count="14">
    <mergeCell ref="E1:I5"/>
    <mergeCell ref="F13:F14"/>
    <mergeCell ref="G13:G14"/>
    <mergeCell ref="H13:H14"/>
    <mergeCell ref="I13:I14"/>
    <mergeCell ref="A11:A14"/>
    <mergeCell ref="B11:E11"/>
    <mergeCell ref="F11:I11"/>
    <mergeCell ref="B13:B14"/>
    <mergeCell ref="C13:C14"/>
    <mergeCell ref="B12:E12"/>
    <mergeCell ref="F12:I12"/>
    <mergeCell ref="D13:D14"/>
    <mergeCell ref="E13:E14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00390625" style="98" customWidth="1"/>
    <col min="2" max="2" width="58.140625" style="179" customWidth="1"/>
    <col min="3" max="4" width="10.28125" style="5" bestFit="1" customWidth="1"/>
    <col min="5" max="5" width="11.57421875" style="207" bestFit="1" customWidth="1"/>
    <col min="6" max="6" width="12.7109375" style="207" bestFit="1" customWidth="1"/>
    <col min="7" max="7" width="12.140625" style="207" bestFit="1" customWidth="1"/>
    <col min="8" max="8" width="0.5625" style="5" customWidth="1"/>
    <col min="9" max="10" width="11.28125" style="211" bestFit="1" customWidth="1"/>
    <col min="11" max="11" width="8.7109375" style="5" bestFit="1" customWidth="1"/>
    <col min="12" max="12" width="12.7109375" style="5" bestFit="1" customWidth="1"/>
    <col min="13" max="13" width="12.140625" style="5" bestFit="1" customWidth="1"/>
    <col min="14" max="15" width="16.57421875" style="5" bestFit="1" customWidth="1"/>
    <col min="16" max="17" width="6.7109375" style="130" customWidth="1"/>
    <col min="18" max="16384" width="11.421875" style="5" customWidth="1"/>
  </cols>
  <sheetData>
    <row r="1" spans="8:13" ht="12.75">
      <c r="H1" s="479" t="s">
        <v>109</v>
      </c>
      <c r="I1" s="480"/>
      <c r="J1" s="480"/>
      <c r="K1" s="480"/>
      <c r="L1" s="480"/>
      <c r="M1" s="480"/>
    </row>
    <row r="2" spans="8:13" ht="12.75">
      <c r="H2" s="480"/>
      <c r="I2" s="480"/>
      <c r="J2" s="480"/>
      <c r="K2" s="480"/>
      <c r="L2" s="480"/>
      <c r="M2" s="480"/>
    </row>
    <row r="3" spans="8:13" ht="12.75">
      <c r="H3" s="480"/>
      <c r="I3" s="480"/>
      <c r="J3" s="480"/>
      <c r="K3" s="480"/>
      <c r="L3" s="480"/>
      <c r="M3" s="480"/>
    </row>
    <row r="4" spans="8:13" ht="12.75">
      <c r="H4" s="480"/>
      <c r="I4" s="480"/>
      <c r="J4" s="480"/>
      <c r="K4" s="480"/>
      <c r="L4" s="480"/>
      <c r="M4" s="480"/>
    </row>
    <row r="5" spans="8:13" ht="12.75">
      <c r="H5" s="480"/>
      <c r="I5" s="480"/>
      <c r="J5" s="480"/>
      <c r="K5" s="480"/>
      <c r="L5" s="480"/>
      <c r="M5" s="480"/>
    </row>
    <row r="6" spans="9:10" ht="12.75">
      <c r="I6" s="5"/>
      <c r="J6" s="5"/>
    </row>
    <row r="7" spans="1:17" s="16" customFormat="1" ht="15">
      <c r="A7" s="99" t="s">
        <v>54</v>
      </c>
      <c r="B7" s="180"/>
      <c r="C7" s="35"/>
      <c r="D7" s="35"/>
      <c r="E7" s="208"/>
      <c r="F7" s="208"/>
      <c r="G7" s="209"/>
      <c r="P7" s="131"/>
      <c r="Q7" s="131"/>
    </row>
    <row r="8" spans="1:17" s="16" customFormat="1" ht="15">
      <c r="A8" s="99" t="s">
        <v>65</v>
      </c>
      <c r="B8" s="180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P8" s="131"/>
      <c r="Q8" s="131"/>
    </row>
    <row r="9" spans="1:17" s="16" customFormat="1" ht="15.75" thickBot="1">
      <c r="A9" s="125" t="s">
        <v>221</v>
      </c>
      <c r="B9" s="178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P9" s="131"/>
      <c r="Q9" s="131"/>
    </row>
    <row r="10" spans="1:17" s="16" customFormat="1" ht="15.75" thickBot="1">
      <c r="A10" s="100"/>
      <c r="B10" s="181"/>
      <c r="C10" s="482" t="s">
        <v>222</v>
      </c>
      <c r="D10" s="482"/>
      <c r="E10" s="482"/>
      <c r="F10" s="482"/>
      <c r="G10" s="482"/>
      <c r="H10" s="17"/>
      <c r="I10" s="482" t="s">
        <v>223</v>
      </c>
      <c r="J10" s="482"/>
      <c r="K10" s="482"/>
      <c r="L10" s="482"/>
      <c r="M10" s="482"/>
      <c r="P10" s="131"/>
      <c r="Q10" s="131"/>
    </row>
    <row r="11" spans="1:17" s="18" customFormat="1" ht="13.5" thickBot="1">
      <c r="A11" s="523" t="s">
        <v>63</v>
      </c>
      <c r="B11" s="523" t="s">
        <v>38</v>
      </c>
      <c r="C11" s="481" t="s">
        <v>8</v>
      </c>
      <c r="D11" s="481"/>
      <c r="E11" s="205"/>
      <c r="F11" s="205"/>
      <c r="G11" s="493" t="s">
        <v>191</v>
      </c>
      <c r="I11" s="481" t="s">
        <v>8</v>
      </c>
      <c r="J11" s="481"/>
      <c r="K11" s="116"/>
      <c r="L11" s="116"/>
      <c r="M11" s="493" t="s">
        <v>191</v>
      </c>
      <c r="P11" s="132"/>
      <c r="Q11" s="132"/>
    </row>
    <row r="12" spans="1:17" s="18" customFormat="1" ht="24.75" thickBot="1">
      <c r="A12" s="524"/>
      <c r="B12" s="524"/>
      <c r="C12" s="106">
        <v>2016</v>
      </c>
      <c r="D12" s="106">
        <v>2017</v>
      </c>
      <c r="E12" s="31" t="s">
        <v>93</v>
      </c>
      <c r="F12" s="31" t="s">
        <v>94</v>
      </c>
      <c r="G12" s="494"/>
      <c r="I12" s="393">
        <v>2016</v>
      </c>
      <c r="J12" s="393">
        <v>2017</v>
      </c>
      <c r="K12" s="31" t="s">
        <v>93</v>
      </c>
      <c r="L12" s="31" t="s">
        <v>94</v>
      </c>
      <c r="M12" s="494"/>
      <c r="P12" s="132"/>
      <c r="Q12" s="132"/>
    </row>
    <row r="13" spans="1:33" s="10" customFormat="1" ht="12.75">
      <c r="A13" s="94"/>
      <c r="B13" s="376" t="s">
        <v>0</v>
      </c>
      <c r="C13" s="449">
        <v>1575630.300105951</v>
      </c>
      <c r="D13" s="449">
        <v>1818084.6727027618</v>
      </c>
      <c r="E13" s="383">
        <v>15.387770378654642</v>
      </c>
      <c r="F13" s="383">
        <v>15.387770378654643</v>
      </c>
      <c r="G13" s="383">
        <v>100</v>
      </c>
      <c r="H13" s="380"/>
      <c r="I13" s="449">
        <v>11636638.934136475</v>
      </c>
      <c r="J13" s="449">
        <v>12554842.540194018</v>
      </c>
      <c r="K13" s="383">
        <v>7.890625559962694</v>
      </c>
      <c r="L13" s="383">
        <v>7.890625559962695</v>
      </c>
      <c r="M13" s="383">
        <v>100</v>
      </c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</row>
    <row r="14" spans="1:18" s="14" customFormat="1" ht="12.75">
      <c r="A14" s="94"/>
      <c r="B14" s="193"/>
      <c r="C14" s="449"/>
      <c r="D14" s="449"/>
      <c r="E14" s="383"/>
      <c r="F14" s="383"/>
      <c r="G14" s="383"/>
      <c r="H14" s="380"/>
      <c r="I14" s="449"/>
      <c r="J14" s="449"/>
      <c r="K14" s="383"/>
      <c r="L14" s="383"/>
      <c r="M14" s="383"/>
      <c r="N14" s="114"/>
      <c r="O14" s="18"/>
      <c r="P14" s="18"/>
      <c r="Q14" s="18"/>
      <c r="R14" s="18"/>
    </row>
    <row r="15" spans="1:24" s="14" customFormat="1" ht="12.75">
      <c r="A15" s="525" t="s">
        <v>12</v>
      </c>
      <c r="B15" s="525"/>
      <c r="C15" s="450">
        <v>281463.5781389571</v>
      </c>
      <c r="D15" s="450">
        <v>278915.824527583</v>
      </c>
      <c r="E15" s="379">
        <v>-0.9051805666011492</v>
      </c>
      <c r="F15" s="379">
        <v>-0.16169742427540013</v>
      </c>
      <c r="G15" s="379">
        <v>15.341190029007128</v>
      </c>
      <c r="H15" s="380"/>
      <c r="I15" s="450">
        <v>2045430.1752396768</v>
      </c>
      <c r="J15" s="450">
        <v>2241270.2250538785</v>
      </c>
      <c r="K15" s="379">
        <v>9.574516509284091</v>
      </c>
      <c r="L15" s="379">
        <v>1.6829606119314913</v>
      </c>
      <c r="M15" s="379">
        <v>17.851838586414022</v>
      </c>
      <c r="N15" s="245"/>
      <c r="O15" s="18"/>
      <c r="P15" s="18"/>
      <c r="Q15" s="18"/>
      <c r="R15" s="18"/>
      <c r="S15" s="245"/>
      <c r="T15" s="245"/>
      <c r="U15" s="245"/>
      <c r="V15" s="245"/>
      <c r="W15" s="245"/>
      <c r="X15" s="245"/>
    </row>
    <row r="16" spans="1:24" s="9" customFormat="1" ht="25.5">
      <c r="A16" s="212" t="s">
        <v>212</v>
      </c>
      <c r="B16" s="377" t="s">
        <v>213</v>
      </c>
      <c r="C16" s="451">
        <v>238661.54082414808</v>
      </c>
      <c r="D16" s="451">
        <v>152837.05883489593</v>
      </c>
      <c r="E16" s="378">
        <v>-35.96075081593888</v>
      </c>
      <c r="F16" s="378">
        <v>-5.446993624296321</v>
      </c>
      <c r="G16" s="378">
        <v>8.406487394654102</v>
      </c>
      <c r="H16" s="380"/>
      <c r="I16" s="451">
        <v>1736967.201220419</v>
      </c>
      <c r="J16" s="451">
        <v>1309081.1423112128</v>
      </c>
      <c r="K16" s="378">
        <v>-24.634089728842724</v>
      </c>
      <c r="L16" s="378">
        <v>-3.677058825413822</v>
      </c>
      <c r="M16" s="378">
        <v>10.426902114624074</v>
      </c>
      <c r="N16" s="114"/>
      <c r="O16" s="18"/>
      <c r="P16" s="18"/>
      <c r="Q16" s="18"/>
      <c r="R16" s="18"/>
      <c r="S16" s="114"/>
      <c r="T16" s="114"/>
      <c r="U16" s="114"/>
      <c r="V16" s="114"/>
      <c r="W16" s="114"/>
      <c r="X16" s="114"/>
    </row>
    <row r="17" spans="1:24" s="9" customFormat="1" ht="25.5">
      <c r="A17" s="212" t="s">
        <v>214</v>
      </c>
      <c r="B17" s="377" t="s">
        <v>215</v>
      </c>
      <c r="C17" s="451">
        <v>163.5</v>
      </c>
      <c r="D17" s="451">
        <v>60.299</v>
      </c>
      <c r="E17" s="378">
        <v>-63.119877675840975</v>
      </c>
      <c r="F17" s="378">
        <v>-0.006549823267111606</v>
      </c>
      <c r="G17" s="378">
        <v>0.00331662220716924</v>
      </c>
      <c r="H17" s="380"/>
      <c r="I17" s="451">
        <v>575.43135</v>
      </c>
      <c r="J17" s="451">
        <v>174.28911</v>
      </c>
      <c r="K17" s="378">
        <v>-69.71157202331781</v>
      </c>
      <c r="L17" s="378">
        <v>-0.003447234568937562</v>
      </c>
      <c r="M17" s="378">
        <v>0.001388222189501921</v>
      </c>
      <c r="N17" s="114"/>
      <c r="O17" s="15"/>
      <c r="P17" s="18"/>
      <c r="Q17" s="18"/>
      <c r="R17" s="18"/>
      <c r="S17" s="114"/>
      <c r="T17" s="114"/>
      <c r="U17" s="114"/>
      <c r="V17" s="114"/>
      <c r="W17" s="114"/>
      <c r="X17" s="114"/>
    </row>
    <row r="18" spans="1:24" s="9" customFormat="1" ht="25.5">
      <c r="A18" s="212" t="s">
        <v>235</v>
      </c>
      <c r="B18" s="377" t="s">
        <v>236</v>
      </c>
      <c r="C18" s="451">
        <v>0</v>
      </c>
      <c r="D18" s="451">
        <v>0</v>
      </c>
      <c r="E18" s="378" t="s">
        <v>171</v>
      </c>
      <c r="F18" s="378">
        <v>0</v>
      </c>
      <c r="G18" s="378">
        <v>0</v>
      </c>
      <c r="H18" s="380"/>
      <c r="I18" s="451">
        <v>4.52</v>
      </c>
      <c r="J18" s="451">
        <v>0.70726</v>
      </c>
      <c r="K18" s="378">
        <v>-84.35265486725663</v>
      </c>
      <c r="L18" s="378">
        <v>-3.276495920841196E-05</v>
      </c>
      <c r="M18" s="378">
        <v>5.633364159970343E-06</v>
      </c>
      <c r="N18" s="114"/>
      <c r="O18" s="18"/>
      <c r="P18" s="18"/>
      <c r="Q18" s="18"/>
      <c r="R18" s="18"/>
      <c r="S18" s="114"/>
      <c r="T18" s="114"/>
      <c r="U18" s="114"/>
      <c r="V18" s="114"/>
      <c r="W18" s="114"/>
      <c r="X18" s="114"/>
    </row>
    <row r="19" spans="1:24" s="9" customFormat="1" ht="12.75">
      <c r="A19" s="526" t="s">
        <v>66</v>
      </c>
      <c r="B19" s="526"/>
      <c r="C19" s="451">
        <v>42638.53731480899</v>
      </c>
      <c r="D19" s="451">
        <v>126018.46669268707</v>
      </c>
      <c r="E19" s="378">
        <v>195.55063242968936</v>
      </c>
      <c r="F19" s="378">
        <v>5.291846023288032</v>
      </c>
      <c r="G19" s="378">
        <v>6.93138601214586</v>
      </c>
      <c r="H19" s="380"/>
      <c r="I19" s="451">
        <v>307883.0226692581</v>
      </c>
      <c r="J19" s="451">
        <v>932014.0863726656</v>
      </c>
      <c r="K19" s="378">
        <v>202.71694694055196</v>
      </c>
      <c r="L19" s="378">
        <v>5.363499436873459</v>
      </c>
      <c r="M19" s="378">
        <v>7.42354261623629</v>
      </c>
      <c r="N19" s="114"/>
      <c r="O19" s="18"/>
      <c r="P19" s="18"/>
      <c r="Q19" s="18"/>
      <c r="R19" s="18"/>
      <c r="S19" s="114"/>
      <c r="T19" s="114"/>
      <c r="U19" s="114"/>
      <c r="V19" s="114"/>
      <c r="W19" s="114"/>
      <c r="X19" s="114"/>
    </row>
    <row r="20" spans="1:24" s="42" customFormat="1" ht="12.75">
      <c r="A20" s="213"/>
      <c r="B20" s="195"/>
      <c r="C20" s="451"/>
      <c r="D20" s="451"/>
      <c r="E20" s="426"/>
      <c r="F20" s="426"/>
      <c r="G20" s="426"/>
      <c r="H20" s="380"/>
      <c r="I20" s="451"/>
      <c r="J20" s="451"/>
      <c r="K20" s="426"/>
      <c r="L20" s="426"/>
      <c r="M20" s="426"/>
      <c r="N20" s="389"/>
      <c r="O20" s="389"/>
      <c r="P20" s="389"/>
      <c r="Q20" s="18"/>
      <c r="R20" s="18"/>
      <c r="S20" s="114"/>
      <c r="T20" s="114"/>
      <c r="U20" s="114"/>
      <c r="V20" s="114"/>
      <c r="W20" s="114"/>
      <c r="X20" s="114"/>
    </row>
    <row r="21" spans="1:24" s="14" customFormat="1" ht="12.75">
      <c r="A21" s="528" t="s">
        <v>13</v>
      </c>
      <c r="B21" s="528"/>
      <c r="C21" s="450">
        <v>1239525.305157088</v>
      </c>
      <c r="D21" s="450">
        <v>1442626.9277084118</v>
      </c>
      <c r="E21" s="379">
        <v>16.385435755632628</v>
      </c>
      <c r="F21" s="379">
        <v>12.890182585195689</v>
      </c>
      <c r="G21" s="379">
        <v>79.34872062717547</v>
      </c>
      <c r="H21" s="350"/>
      <c r="I21" s="450">
        <v>9138743.663878663</v>
      </c>
      <c r="J21" s="450">
        <v>9743482.872288622</v>
      </c>
      <c r="K21" s="379">
        <v>6.6173122986283195</v>
      </c>
      <c r="L21" s="379">
        <v>5.19685462299545</v>
      </c>
      <c r="M21" s="379">
        <v>77.60736816168823</v>
      </c>
      <c r="N21" s="245"/>
      <c r="O21" s="18"/>
      <c r="P21" s="18"/>
      <c r="Q21" s="18"/>
      <c r="R21" s="18"/>
      <c r="S21" s="245"/>
      <c r="T21" s="245"/>
      <c r="U21" s="245"/>
      <c r="V21" s="245"/>
      <c r="W21" s="245"/>
      <c r="X21" s="245"/>
    </row>
    <row r="22" spans="1:24" s="9" customFormat="1" ht="38.25">
      <c r="A22" s="212" t="s">
        <v>216</v>
      </c>
      <c r="B22" s="195" t="s">
        <v>217</v>
      </c>
      <c r="C22" s="451">
        <v>580338.5133420898</v>
      </c>
      <c r="D22" s="451">
        <v>765455.949376125</v>
      </c>
      <c r="E22" s="378">
        <v>31.898182143378563</v>
      </c>
      <c r="F22" s="378">
        <v>11.748786249006962</v>
      </c>
      <c r="G22" s="378">
        <v>42.10232674357236</v>
      </c>
      <c r="H22" s="380"/>
      <c r="I22" s="451">
        <v>4245279.359096476</v>
      </c>
      <c r="J22" s="451">
        <v>4459147.213274597</v>
      </c>
      <c r="K22" s="378">
        <v>5.037780463607455</v>
      </c>
      <c r="L22" s="378">
        <v>1.8378833904585021</v>
      </c>
      <c r="M22" s="378">
        <v>35.51734877597029</v>
      </c>
      <c r="N22" s="114"/>
      <c r="O22" s="18"/>
      <c r="P22" s="18"/>
      <c r="Q22" s="18"/>
      <c r="R22" s="18"/>
      <c r="S22" s="114"/>
      <c r="T22" s="114"/>
      <c r="U22" s="114"/>
      <c r="V22" s="114"/>
      <c r="W22" s="114"/>
      <c r="X22" s="114"/>
    </row>
    <row r="23" spans="1:24" s="9" customFormat="1" ht="38.25">
      <c r="A23" s="212" t="s">
        <v>208</v>
      </c>
      <c r="B23" s="195" t="s">
        <v>209</v>
      </c>
      <c r="C23" s="451">
        <v>203403.01484685927</v>
      </c>
      <c r="D23" s="451">
        <v>252930.22235394907</v>
      </c>
      <c r="E23" s="378">
        <v>24.349298629805705</v>
      </c>
      <c r="F23" s="378">
        <v>3.143326674014799</v>
      </c>
      <c r="G23" s="378">
        <v>13.911905542767894</v>
      </c>
      <c r="H23" s="380"/>
      <c r="I23" s="451">
        <v>1291737.3247501035</v>
      </c>
      <c r="J23" s="451">
        <v>1700597.0750504108</v>
      </c>
      <c r="K23" s="378">
        <v>31.65192663139964</v>
      </c>
      <c r="L23" s="378">
        <v>3.5135553540370097</v>
      </c>
      <c r="M23" s="378">
        <v>13.545347698356164</v>
      </c>
      <c r="N23" s="114"/>
      <c r="O23" s="18"/>
      <c r="P23" s="18"/>
      <c r="Q23" s="18"/>
      <c r="R23" s="18"/>
      <c r="S23" s="114"/>
      <c r="T23" s="114"/>
      <c r="U23" s="114"/>
      <c r="V23" s="114"/>
      <c r="W23" s="114"/>
      <c r="X23" s="114"/>
    </row>
    <row r="24" spans="1:24" s="9" customFormat="1" ht="38.25">
      <c r="A24" s="212" t="s">
        <v>237</v>
      </c>
      <c r="B24" s="195" t="s">
        <v>238</v>
      </c>
      <c r="C24" s="451">
        <v>38626.88689071998</v>
      </c>
      <c r="D24" s="451">
        <v>51597.71125937099</v>
      </c>
      <c r="E24" s="378">
        <v>33.57978188961228</v>
      </c>
      <c r="F24" s="378">
        <v>0.82321496151596</v>
      </c>
      <c r="G24" s="378">
        <v>2.8380257550197547</v>
      </c>
      <c r="H24" s="380"/>
      <c r="I24" s="451">
        <v>256552.88298160295</v>
      </c>
      <c r="J24" s="451">
        <v>291977.67917757697</v>
      </c>
      <c r="K24" s="378">
        <v>13.807989910023455</v>
      </c>
      <c r="L24" s="378">
        <v>0.3044246401085298</v>
      </c>
      <c r="M24" s="378">
        <v>2.325618009487715</v>
      </c>
      <c r="N24" s="114"/>
      <c r="O24" s="18"/>
      <c r="P24" s="18"/>
      <c r="Q24" s="18"/>
      <c r="R24" s="18"/>
      <c r="S24" s="114"/>
      <c r="T24" s="114"/>
      <c r="U24" s="114"/>
      <c r="V24" s="114"/>
      <c r="W24" s="114"/>
      <c r="X24" s="114"/>
    </row>
    <row r="25" spans="1:24" s="9" customFormat="1" ht="38.25">
      <c r="A25" s="212" t="s">
        <v>239</v>
      </c>
      <c r="B25" s="195" t="s">
        <v>240</v>
      </c>
      <c r="C25" s="451">
        <v>5679.526620000001</v>
      </c>
      <c r="D25" s="451">
        <v>14917.077150000001</v>
      </c>
      <c r="E25" s="378">
        <v>162.64648707641766</v>
      </c>
      <c r="F25" s="378">
        <v>0.5862765224417704</v>
      </c>
      <c r="G25" s="378">
        <v>0.8204830816721147</v>
      </c>
      <c r="H25" s="380"/>
      <c r="I25" s="451">
        <v>82287.44061000002</v>
      </c>
      <c r="J25" s="451">
        <v>135607.66478</v>
      </c>
      <c r="K25" s="378">
        <v>64.79752411149877</v>
      </c>
      <c r="L25" s="378">
        <v>0.45820983594827625</v>
      </c>
      <c r="M25" s="378">
        <v>1.0801223858113347</v>
      </c>
      <c r="N25" s="114"/>
      <c r="O25" s="18"/>
      <c r="P25" s="18"/>
      <c r="Q25" s="18"/>
      <c r="R25" s="18"/>
      <c r="S25" s="114"/>
      <c r="T25" s="114"/>
      <c r="U25" s="114"/>
      <c r="V25" s="114"/>
      <c r="W25" s="114"/>
      <c r="X25" s="114"/>
    </row>
    <row r="26" spans="1:24" s="9" customFormat="1" ht="25.5">
      <c r="A26" s="212" t="s">
        <v>241</v>
      </c>
      <c r="B26" s="195" t="s">
        <v>242</v>
      </c>
      <c r="C26" s="451">
        <v>2454.9460280000003</v>
      </c>
      <c r="D26" s="451">
        <v>5570.920755836999</v>
      </c>
      <c r="E26" s="378">
        <v>126.92640458476907</v>
      </c>
      <c r="F26" s="378">
        <v>0.19776052336817015</v>
      </c>
      <c r="G26" s="378">
        <v>0.30641701343619365</v>
      </c>
      <c r="H26" s="380"/>
      <c r="I26" s="451">
        <v>26840.236135816995</v>
      </c>
      <c r="J26" s="451">
        <v>53615.11457749599</v>
      </c>
      <c r="K26" s="378">
        <v>99.7564935948876</v>
      </c>
      <c r="L26" s="378">
        <v>0.2300911680187479</v>
      </c>
      <c r="M26" s="378">
        <v>0.4270472879755243</v>
      </c>
      <c r="N26" s="114"/>
      <c r="O26" s="18"/>
      <c r="P26" s="18"/>
      <c r="Q26" s="18"/>
      <c r="R26" s="18"/>
      <c r="S26" s="114"/>
      <c r="T26" s="114"/>
      <c r="U26" s="114"/>
      <c r="V26" s="114"/>
      <c r="W26" s="114"/>
      <c r="X26" s="114"/>
    </row>
    <row r="27" spans="1:24" s="9" customFormat="1" ht="12.75">
      <c r="A27" s="526" t="s">
        <v>66</v>
      </c>
      <c r="B27" s="526"/>
      <c r="C27" s="451">
        <v>409022.41742941894</v>
      </c>
      <c r="D27" s="451">
        <v>352155.0468131299</v>
      </c>
      <c r="E27" s="378">
        <v>-13.903240554315598</v>
      </c>
      <c r="F27" s="378">
        <v>-3.609182345151972</v>
      </c>
      <c r="G27" s="378">
        <v>19.369562490707143</v>
      </c>
      <c r="H27" s="380"/>
      <c r="I27" s="451">
        <v>3236046.4203046644</v>
      </c>
      <c r="J27" s="451">
        <v>3102538.125428541</v>
      </c>
      <c r="K27" s="378">
        <v>-4.125660683926591</v>
      </c>
      <c r="L27" s="378">
        <v>-1.147309765575628</v>
      </c>
      <c r="M27" s="378">
        <v>24.711884004087207</v>
      </c>
      <c r="N27" s="114"/>
      <c r="O27" s="18"/>
      <c r="P27" s="18"/>
      <c r="Q27" s="18"/>
      <c r="R27" s="18"/>
      <c r="S27" s="114"/>
      <c r="T27" s="114"/>
      <c r="U27" s="114"/>
      <c r="V27" s="114"/>
      <c r="W27" s="114"/>
      <c r="X27" s="114"/>
    </row>
    <row r="28" spans="1:24" s="14" customFormat="1" ht="12.75">
      <c r="A28" s="212"/>
      <c r="B28" s="195"/>
      <c r="C28" s="451"/>
      <c r="D28" s="451"/>
      <c r="E28" s="426"/>
      <c r="F28" s="426"/>
      <c r="G28" s="426"/>
      <c r="H28" s="380"/>
      <c r="I28" s="451"/>
      <c r="J28" s="451"/>
      <c r="K28" s="426"/>
      <c r="L28" s="426"/>
      <c r="M28" s="426"/>
      <c r="N28" s="389"/>
      <c r="O28" s="18"/>
      <c r="P28" s="18"/>
      <c r="Q28" s="18"/>
      <c r="R28" s="18"/>
      <c r="S28" s="114"/>
      <c r="T28" s="114"/>
      <c r="U28" s="114"/>
      <c r="V28" s="114"/>
      <c r="W28" s="114"/>
      <c r="X28" s="114"/>
    </row>
    <row r="29" spans="1:24" s="14" customFormat="1" ht="12.75">
      <c r="A29" s="528" t="s">
        <v>14</v>
      </c>
      <c r="B29" s="528"/>
      <c r="C29" s="450">
        <v>16672.245099302003</v>
      </c>
      <c r="D29" s="450">
        <v>30032.452026590003</v>
      </c>
      <c r="E29" s="379">
        <v>80.13442009587143</v>
      </c>
      <c r="F29" s="379">
        <v>0.8479277738178566</v>
      </c>
      <c r="G29" s="379">
        <v>1.6518731210655775</v>
      </c>
      <c r="H29" s="350"/>
      <c r="I29" s="450">
        <v>120275.75612877002</v>
      </c>
      <c r="J29" s="450">
        <v>182341.80733357297</v>
      </c>
      <c r="K29" s="379">
        <v>51.60312701618237</v>
      </c>
      <c r="L29" s="379">
        <v>0.5333675089181472</v>
      </c>
      <c r="M29" s="379">
        <v>1.452362359382925</v>
      </c>
      <c r="N29" s="245"/>
      <c r="O29" s="18"/>
      <c r="P29" s="18"/>
      <c r="Q29" s="18"/>
      <c r="R29" s="18"/>
      <c r="S29" s="10"/>
      <c r="T29" s="10"/>
      <c r="U29" s="10"/>
      <c r="V29" s="10"/>
      <c r="W29" s="10"/>
      <c r="X29" s="10"/>
    </row>
    <row r="30" spans="1:33" s="9" customFormat="1" ht="12.75">
      <c r="A30" s="212" t="s">
        <v>198</v>
      </c>
      <c r="B30" s="273" t="s">
        <v>199</v>
      </c>
      <c r="C30" s="451">
        <v>2358.31179</v>
      </c>
      <c r="D30" s="451">
        <v>11521.859330000001</v>
      </c>
      <c r="E30" s="378">
        <v>388.563869241395</v>
      </c>
      <c r="F30" s="378">
        <v>0.5815797994862001</v>
      </c>
      <c r="G30" s="378">
        <v>0.6337361236796316</v>
      </c>
      <c r="H30" s="380"/>
      <c r="I30" s="451">
        <v>16844.91761</v>
      </c>
      <c r="J30" s="451">
        <v>50276.08974494199</v>
      </c>
      <c r="K30" s="378">
        <v>198.46444434430214</v>
      </c>
      <c r="L30" s="378">
        <v>0.2872923386569168</v>
      </c>
      <c r="M30" s="378">
        <v>0.4004517745561869</v>
      </c>
      <c r="N30" s="114"/>
      <c r="O30" s="18"/>
      <c r="P30" s="18"/>
      <c r="Q30" s="18"/>
      <c r="R30" s="18"/>
      <c r="S30" s="10"/>
      <c r="T30" s="10"/>
      <c r="U30" s="10"/>
      <c r="V30" s="10"/>
      <c r="W30" s="10"/>
      <c r="X30" s="10"/>
      <c r="Y30" s="86"/>
      <c r="Z30" s="86"/>
      <c r="AA30" s="86"/>
      <c r="AB30" s="86"/>
      <c r="AC30" s="86"/>
      <c r="AD30" s="86"/>
      <c r="AE30" s="86"/>
      <c r="AF30" s="86"/>
      <c r="AG30" s="86"/>
    </row>
    <row r="31" spans="1:33" s="86" customFormat="1" ht="38.25">
      <c r="A31" s="212" t="s">
        <v>243</v>
      </c>
      <c r="B31" s="273" t="s">
        <v>244</v>
      </c>
      <c r="C31" s="451">
        <v>5195.968429301999</v>
      </c>
      <c r="D31" s="451">
        <v>10380.10717159</v>
      </c>
      <c r="E31" s="378">
        <v>99.77232950555883</v>
      </c>
      <c r="F31" s="378">
        <v>0.32901999548621275</v>
      </c>
      <c r="G31" s="378">
        <v>0.5709363995769762</v>
      </c>
      <c r="H31" s="380"/>
      <c r="I31" s="451">
        <v>50030.248547965995</v>
      </c>
      <c r="J31" s="451">
        <v>57057.206640131</v>
      </c>
      <c r="K31" s="378">
        <v>14.045419113654756</v>
      </c>
      <c r="L31" s="378">
        <v>0.06038649245660773</v>
      </c>
      <c r="M31" s="378">
        <v>0.45446373745798696</v>
      </c>
      <c r="N31" s="114"/>
      <c r="O31" s="18"/>
      <c r="P31" s="18"/>
      <c r="Q31" s="18"/>
      <c r="R31" s="18"/>
      <c r="S31" s="10"/>
      <c r="T31" s="10"/>
      <c r="U31" s="10"/>
      <c r="V31" s="10"/>
      <c r="W31" s="10"/>
      <c r="X31" s="10"/>
      <c r="Y31" s="9"/>
      <c r="Z31" s="9"/>
      <c r="AA31" s="9"/>
      <c r="AB31" s="9"/>
      <c r="AC31" s="9"/>
      <c r="AD31" s="9"/>
      <c r="AE31" s="9"/>
      <c r="AF31" s="9"/>
      <c r="AG31" s="9"/>
    </row>
    <row r="32" spans="1:24" s="9" customFormat="1" ht="38.25">
      <c r="A32" s="212" t="s">
        <v>245</v>
      </c>
      <c r="B32" s="273" t="s">
        <v>246</v>
      </c>
      <c r="C32" s="451">
        <v>289.62448000000006</v>
      </c>
      <c r="D32" s="451">
        <v>1821.90326</v>
      </c>
      <c r="E32" s="378">
        <v>529.0570672755285</v>
      </c>
      <c r="F32" s="378">
        <v>0.09724862360776916</v>
      </c>
      <c r="G32" s="378">
        <v>0.10021003352344209</v>
      </c>
      <c r="H32" s="380"/>
      <c r="I32" s="451">
        <v>13350.44547</v>
      </c>
      <c r="J32" s="451">
        <v>6979.76999</v>
      </c>
      <c r="K32" s="378">
        <v>-47.71882327309337</v>
      </c>
      <c r="L32" s="378">
        <v>-0.05474669718686044</v>
      </c>
      <c r="M32" s="378">
        <v>0.05559424554831684</v>
      </c>
      <c r="N32" s="114"/>
      <c r="O32" s="18"/>
      <c r="P32" s="18"/>
      <c r="Q32" s="18"/>
      <c r="R32" s="18"/>
      <c r="S32" s="10"/>
      <c r="T32" s="10"/>
      <c r="U32" s="10"/>
      <c r="V32" s="10"/>
      <c r="W32" s="10"/>
      <c r="X32" s="10"/>
    </row>
    <row r="33" spans="1:24" s="9" customFormat="1" ht="25.5">
      <c r="A33" s="212" t="s">
        <v>196</v>
      </c>
      <c r="B33" s="224" t="s">
        <v>197</v>
      </c>
      <c r="C33" s="451">
        <v>1116.2558099999999</v>
      </c>
      <c r="D33" s="451">
        <v>1633.59804</v>
      </c>
      <c r="E33" s="378">
        <v>46.346207147625094</v>
      </c>
      <c r="F33" s="378">
        <v>0.03283398586363897</v>
      </c>
      <c r="G33" s="378">
        <v>0.08985269303059994</v>
      </c>
      <c r="H33" s="380"/>
      <c r="I33" s="451">
        <v>3644.2168999999994</v>
      </c>
      <c r="J33" s="451">
        <v>12740.423710000001</v>
      </c>
      <c r="K33" s="378">
        <v>249.60662495144027</v>
      </c>
      <c r="L33" s="378">
        <v>0.07816867792740369</v>
      </c>
      <c r="M33" s="378">
        <v>0.10147816405671238</v>
      </c>
      <c r="N33" s="114"/>
      <c r="O33" s="18"/>
      <c r="P33" s="18"/>
      <c r="Q33" s="18"/>
      <c r="R33" s="18"/>
      <c r="S33" s="10"/>
      <c r="T33" s="10"/>
      <c r="U33" s="10"/>
      <c r="V33" s="10"/>
      <c r="W33" s="10"/>
      <c r="X33" s="10"/>
    </row>
    <row r="34" spans="1:24" s="14" customFormat="1" ht="12.75">
      <c r="A34" s="526" t="s">
        <v>66</v>
      </c>
      <c r="B34" s="526"/>
      <c r="C34" s="451">
        <v>7712.084590000001</v>
      </c>
      <c r="D34" s="451">
        <v>4674.984225000001</v>
      </c>
      <c r="E34" s="378">
        <v>-39.38105617951994</v>
      </c>
      <c r="F34" s="378">
        <v>-0.1927546306259644</v>
      </c>
      <c r="G34" s="378">
        <v>0.2571378712549277</v>
      </c>
      <c r="H34" s="380"/>
      <c r="I34" s="451">
        <v>36405.92760080402</v>
      </c>
      <c r="J34" s="451">
        <v>55288.31724849999</v>
      </c>
      <c r="K34" s="378">
        <v>51.86625061375709</v>
      </c>
      <c r="L34" s="378">
        <v>0.1622666970640796</v>
      </c>
      <c r="M34" s="378">
        <v>0.4403744377637219</v>
      </c>
      <c r="N34" s="114"/>
      <c r="O34" s="18"/>
      <c r="P34" s="18"/>
      <c r="Q34" s="18"/>
      <c r="R34" s="18"/>
      <c r="S34" s="114"/>
      <c r="T34" s="114"/>
      <c r="U34" s="114"/>
      <c r="V34" s="114"/>
      <c r="W34" s="114"/>
      <c r="X34" s="114"/>
    </row>
    <row r="35" spans="1:18" s="9" customFormat="1" ht="12.75">
      <c r="A35" s="213"/>
      <c r="B35" s="195"/>
      <c r="C35" s="451"/>
      <c r="D35" s="451"/>
      <c r="E35" s="426"/>
      <c r="F35" s="426"/>
      <c r="G35" s="426"/>
      <c r="H35" s="380"/>
      <c r="I35" s="451"/>
      <c r="J35" s="451"/>
      <c r="K35" s="426"/>
      <c r="L35" s="426"/>
      <c r="M35" s="426"/>
      <c r="N35" s="389"/>
      <c r="O35" s="18"/>
      <c r="P35" s="18"/>
      <c r="Q35" s="18"/>
      <c r="R35" s="18"/>
    </row>
    <row r="36" spans="1:18" s="14" customFormat="1" ht="12.75">
      <c r="A36" s="528" t="s">
        <v>15</v>
      </c>
      <c r="B36" s="528"/>
      <c r="C36" s="450">
        <v>37969.17171060399</v>
      </c>
      <c r="D36" s="450">
        <v>66509.46844017699</v>
      </c>
      <c r="E36" s="379">
        <v>75.16702483557813</v>
      </c>
      <c r="F36" s="379">
        <v>1.8113574439164983</v>
      </c>
      <c r="G36" s="379">
        <v>3.6582162227518324</v>
      </c>
      <c r="H36" s="350"/>
      <c r="I36" s="450">
        <v>332189.33888936497</v>
      </c>
      <c r="J36" s="450">
        <v>387747.63551794406</v>
      </c>
      <c r="K36" s="379">
        <v>16.724888527227133</v>
      </c>
      <c r="L36" s="379">
        <v>0.4774428161176071</v>
      </c>
      <c r="M36" s="379">
        <v>3.0884308925148174</v>
      </c>
      <c r="N36" s="245"/>
      <c r="O36" s="18"/>
      <c r="P36" s="18"/>
      <c r="Q36" s="18"/>
      <c r="R36" s="18"/>
    </row>
    <row r="37" spans="1:18" s="9" customFormat="1" ht="38.25">
      <c r="A37" s="212" t="s">
        <v>247</v>
      </c>
      <c r="B37" s="195" t="s">
        <v>248</v>
      </c>
      <c r="C37" s="451">
        <v>3931.283769999999</v>
      </c>
      <c r="D37" s="451">
        <v>5257.703030000001</v>
      </c>
      <c r="E37" s="378">
        <v>33.740104698674585</v>
      </c>
      <c r="F37" s="378">
        <v>0.08418340646983039</v>
      </c>
      <c r="G37" s="378">
        <v>0.2891891180284748</v>
      </c>
      <c r="H37" s="380"/>
      <c r="I37" s="451">
        <v>30782.207127890004</v>
      </c>
      <c r="J37" s="451">
        <v>32720.945621071005</v>
      </c>
      <c r="K37" s="378">
        <v>6.298243933991388</v>
      </c>
      <c r="L37" s="378">
        <v>0.016660639761655254</v>
      </c>
      <c r="M37" s="378">
        <v>0.26062410194564933</v>
      </c>
      <c r="N37" s="114"/>
      <c r="O37" s="15"/>
      <c r="P37" s="18"/>
      <c r="Q37" s="18"/>
      <c r="R37" s="18"/>
    </row>
    <row r="38" spans="1:18" s="9" customFormat="1" ht="25.5">
      <c r="A38" s="212" t="s">
        <v>249</v>
      </c>
      <c r="B38" s="195" t="s">
        <v>250</v>
      </c>
      <c r="C38" s="451">
        <v>0.05442</v>
      </c>
      <c r="D38" s="451">
        <v>0.00261</v>
      </c>
      <c r="E38" s="378">
        <v>-95.20396912899669</v>
      </c>
      <c r="F38" s="378">
        <v>-3.288207899817369E-06</v>
      </c>
      <c r="G38" s="378">
        <v>1.4355767028825877E-07</v>
      </c>
      <c r="H38" s="380"/>
      <c r="I38" s="451">
        <v>0.89686</v>
      </c>
      <c r="J38" s="451">
        <v>3.00771</v>
      </c>
      <c r="K38" s="378">
        <v>235.3600338960373</v>
      </c>
      <c r="L38" s="378">
        <v>1.8139688031461987E-05</v>
      </c>
      <c r="M38" s="378">
        <v>2.3956572855222127E-05</v>
      </c>
      <c r="N38" s="114"/>
      <c r="O38" s="18"/>
      <c r="P38" s="18"/>
      <c r="Q38" s="18"/>
      <c r="R38" s="18"/>
    </row>
    <row r="39" spans="1:18" ht="38.25">
      <c r="A39" s="212" t="s">
        <v>218</v>
      </c>
      <c r="B39" s="195" t="s">
        <v>219</v>
      </c>
      <c r="C39" s="451">
        <v>4284.263600000001</v>
      </c>
      <c r="D39" s="451">
        <v>5795.583329999999</v>
      </c>
      <c r="E39" s="378">
        <v>35.276067747091844</v>
      </c>
      <c r="F39" s="378">
        <v>0.09591842260829651</v>
      </c>
      <c r="G39" s="378">
        <v>0.3187741152552754</v>
      </c>
      <c r="H39" s="380"/>
      <c r="I39" s="451">
        <v>25724.99257</v>
      </c>
      <c r="J39" s="451">
        <v>25791.890849999996</v>
      </c>
      <c r="K39" s="378">
        <v>0.2600516980440837</v>
      </c>
      <c r="L39" s="378">
        <v>0.000574893492688418</v>
      </c>
      <c r="M39" s="378">
        <v>0.2054338058595948</v>
      </c>
      <c r="N39" s="114"/>
      <c r="O39" s="18"/>
      <c r="P39" s="18"/>
      <c r="Q39" s="18"/>
      <c r="R39" s="18"/>
    </row>
    <row r="40" spans="1:18" s="15" customFormat="1" ht="13.5" thickBot="1">
      <c r="A40" s="527" t="s">
        <v>66</v>
      </c>
      <c r="B40" s="527"/>
      <c r="C40" s="452">
        <v>29753.56992060399</v>
      </c>
      <c r="D40" s="452">
        <v>55456.179470177</v>
      </c>
      <c r="E40" s="381">
        <v>86.38496025236371</v>
      </c>
      <c r="F40" s="381">
        <v>1.6312589030462712</v>
      </c>
      <c r="G40" s="381">
        <v>3.050252845910412</v>
      </c>
      <c r="H40" s="382"/>
      <c r="I40" s="452">
        <v>275681.24233147496</v>
      </c>
      <c r="J40" s="452">
        <v>329231.7913368731</v>
      </c>
      <c r="K40" s="381">
        <v>19.42480690833863</v>
      </c>
      <c r="L40" s="381">
        <v>0.460189143175232</v>
      </c>
      <c r="M40" s="381">
        <v>2.622349028136718</v>
      </c>
      <c r="N40" s="114"/>
      <c r="O40" s="18"/>
      <c r="P40" s="18"/>
      <c r="Q40" s="18"/>
      <c r="R40" s="18"/>
    </row>
    <row r="41" spans="1:17" s="4" customFormat="1" ht="12.75">
      <c r="A41" s="235" t="s">
        <v>73</v>
      </c>
      <c r="B41" s="195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P41" s="130"/>
      <c r="Q41" s="130"/>
    </row>
    <row r="42" spans="1:10" s="43" customFormat="1" ht="12.75">
      <c r="A42" s="235" t="s">
        <v>74</v>
      </c>
      <c r="B42" s="194"/>
      <c r="D42" s="68"/>
      <c r="E42" s="197"/>
      <c r="F42" s="197"/>
      <c r="G42" s="197"/>
      <c r="I42" s="115"/>
      <c r="J42" s="115"/>
    </row>
    <row r="43" spans="1:6" ht="12.75">
      <c r="A43" s="478" t="s">
        <v>153</v>
      </c>
      <c r="B43" s="478"/>
      <c r="C43" s="478"/>
      <c r="D43" s="478"/>
      <c r="E43" s="478"/>
      <c r="F43" s="422"/>
    </row>
    <row r="44" spans="1:5" ht="12.75">
      <c r="A44" s="478" t="s">
        <v>172</v>
      </c>
      <c r="B44" s="478"/>
      <c r="C44" s="478"/>
      <c r="D44" s="478"/>
      <c r="E44" s="478"/>
    </row>
  </sheetData>
  <sheetProtection/>
  <mergeCells count="19">
    <mergeCell ref="A44:E44"/>
    <mergeCell ref="A43:E43"/>
    <mergeCell ref="A40:B40"/>
    <mergeCell ref="C10:G10"/>
    <mergeCell ref="C11:D11"/>
    <mergeCell ref="A21:B21"/>
    <mergeCell ref="A34:B34"/>
    <mergeCell ref="A27:B27"/>
    <mergeCell ref="A29:B29"/>
    <mergeCell ref="A36:B36"/>
    <mergeCell ref="H1:M5"/>
    <mergeCell ref="G11:G12"/>
    <mergeCell ref="A11:A12"/>
    <mergeCell ref="B11:B12"/>
    <mergeCell ref="A15:B15"/>
    <mergeCell ref="A19:B19"/>
    <mergeCell ref="I10:M10"/>
    <mergeCell ref="I11:J11"/>
    <mergeCell ref="M11:M12"/>
  </mergeCells>
  <printOptions horizontalCentered="1"/>
  <pageMargins left="0.25" right="0.25" top="0.75" bottom="0.75" header="0.3" footer="0.3"/>
  <pageSetup fitToHeight="2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7109375" style="25" customWidth="1"/>
    <col min="2" max="3" width="10.28125" style="25" bestFit="1" customWidth="1"/>
    <col min="4" max="4" width="8.7109375" style="25" bestFit="1" customWidth="1"/>
    <col min="5" max="5" width="14.57421875" style="25" bestFit="1" customWidth="1"/>
    <col min="6" max="6" width="2.421875" style="25" customWidth="1"/>
    <col min="7" max="8" width="10.28125" style="25" bestFit="1" customWidth="1"/>
    <col min="9" max="9" width="11.57421875" style="25" bestFit="1" customWidth="1"/>
    <col min="10" max="10" width="14.57421875" style="25" bestFit="1" customWidth="1"/>
    <col min="11" max="11" width="3.140625" style="25" customWidth="1"/>
    <col min="12" max="13" width="11.28125" style="25" bestFit="1" customWidth="1"/>
    <col min="14" max="14" width="11.57421875" style="25" bestFit="1" customWidth="1"/>
    <col min="15" max="15" width="11.7109375" style="25" bestFit="1" customWidth="1"/>
    <col min="16" max="16" width="2.28125" style="25" customWidth="1"/>
    <col min="17" max="18" width="11.28125" style="25" bestFit="1" customWidth="1"/>
    <col min="19" max="19" width="8.7109375" style="25" bestFit="1" customWidth="1"/>
    <col min="20" max="20" width="11.28125" style="25" bestFit="1" customWidth="1"/>
    <col min="21" max="16384" width="11.421875" style="25" customWidth="1"/>
  </cols>
  <sheetData>
    <row r="1" spans="7:20" ht="12.75">
      <c r="G1" s="183"/>
      <c r="H1" s="183"/>
      <c r="O1" s="479" t="s">
        <v>109</v>
      </c>
      <c r="P1" s="480"/>
      <c r="Q1" s="480"/>
      <c r="R1" s="480"/>
      <c r="S1" s="480"/>
      <c r="T1" s="480"/>
    </row>
    <row r="2" spans="7:20" ht="12.75">
      <c r="G2" s="183"/>
      <c r="H2" s="183"/>
      <c r="O2" s="480"/>
      <c r="P2" s="480"/>
      <c r="Q2" s="480"/>
      <c r="R2" s="480"/>
      <c r="S2" s="480"/>
      <c r="T2" s="480"/>
    </row>
    <row r="3" spans="7:20" ht="12.75">
      <c r="G3" s="183"/>
      <c r="H3" s="183"/>
      <c r="O3" s="480"/>
      <c r="P3" s="480"/>
      <c r="Q3" s="480"/>
      <c r="R3" s="480"/>
      <c r="S3" s="480"/>
      <c r="T3" s="480"/>
    </row>
    <row r="4" spans="7:20" ht="12.75">
      <c r="G4" s="183"/>
      <c r="H4" s="183"/>
      <c r="O4" s="480"/>
      <c r="P4" s="480"/>
      <c r="Q4" s="480"/>
      <c r="R4" s="480"/>
      <c r="S4" s="480"/>
      <c r="T4" s="480"/>
    </row>
    <row r="5" spans="3:20" ht="12.75">
      <c r="C5" s="184"/>
      <c r="G5" s="183"/>
      <c r="H5" s="183"/>
      <c r="O5" s="480"/>
      <c r="P5" s="480"/>
      <c r="Q5" s="480"/>
      <c r="R5" s="480"/>
      <c r="S5" s="480"/>
      <c r="T5" s="480"/>
    </row>
    <row r="6" spans="7:18" ht="12.75"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ht="15">
      <c r="A7" s="20" t="s">
        <v>10</v>
      </c>
      <c r="B7" s="2"/>
      <c r="C7" s="2"/>
      <c r="D7" s="2"/>
      <c r="E7" s="2"/>
      <c r="F7" s="2"/>
      <c r="G7" s="62"/>
      <c r="H7" s="62"/>
      <c r="I7" s="183"/>
      <c r="J7" s="183"/>
      <c r="K7" s="183"/>
      <c r="L7" s="183"/>
      <c r="M7" s="183"/>
      <c r="N7" s="183"/>
      <c r="O7" s="183"/>
      <c r="P7" s="183"/>
      <c r="Q7" s="164"/>
      <c r="R7" s="164"/>
    </row>
    <row r="8" spans="1:18" ht="15">
      <c r="A8" s="20" t="s">
        <v>4</v>
      </c>
      <c r="B8" s="2"/>
      <c r="C8" s="2"/>
      <c r="D8" s="2"/>
      <c r="E8" s="2"/>
      <c r="F8" s="2"/>
      <c r="G8" s="129"/>
      <c r="H8" s="129"/>
      <c r="I8" s="183"/>
      <c r="J8" s="183"/>
      <c r="K8" s="183"/>
      <c r="L8" s="183"/>
      <c r="M8" s="183"/>
      <c r="N8" s="183"/>
      <c r="O8" s="183"/>
      <c r="P8" s="183"/>
      <c r="Q8" s="129"/>
      <c r="R8" s="129"/>
    </row>
    <row r="9" spans="1:20" ht="15">
      <c r="A9" s="118" t="s">
        <v>221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</row>
    <row r="10" spans="1:20" ht="15.75" thickBot="1">
      <c r="A10" s="20"/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</row>
    <row r="11" spans="1:20" ht="13.5" thickBot="1">
      <c r="A11" s="107"/>
      <c r="B11" s="481" t="s">
        <v>222</v>
      </c>
      <c r="C11" s="481"/>
      <c r="D11" s="481"/>
      <c r="E11" s="481"/>
      <c r="F11" s="481"/>
      <c r="G11" s="481"/>
      <c r="H11" s="481"/>
      <c r="I11" s="481"/>
      <c r="J11" s="481"/>
      <c r="K11" s="183"/>
      <c r="L11" s="482" t="s">
        <v>223</v>
      </c>
      <c r="M11" s="482"/>
      <c r="N11" s="482"/>
      <c r="O11" s="482"/>
      <c r="P11" s="482"/>
      <c r="Q11" s="482"/>
      <c r="R11" s="482"/>
      <c r="S11" s="482"/>
      <c r="T11" s="482"/>
    </row>
    <row r="12" spans="1:20" ht="13.5" thickBot="1">
      <c r="A12" s="483" t="s">
        <v>72</v>
      </c>
      <c r="B12" s="481" t="s">
        <v>47</v>
      </c>
      <c r="C12" s="481"/>
      <c r="D12" s="481"/>
      <c r="E12" s="481"/>
      <c r="F12" s="481"/>
      <c r="G12" s="481" t="s">
        <v>48</v>
      </c>
      <c r="H12" s="481"/>
      <c r="I12" s="481"/>
      <c r="J12" s="481"/>
      <c r="K12" s="183"/>
      <c r="L12" s="481" t="s">
        <v>47</v>
      </c>
      <c r="M12" s="481"/>
      <c r="N12" s="481"/>
      <c r="O12" s="481"/>
      <c r="P12" s="481"/>
      <c r="Q12" s="481" t="s">
        <v>48</v>
      </c>
      <c r="R12" s="481"/>
      <c r="S12" s="481"/>
      <c r="T12" s="481"/>
    </row>
    <row r="13" spans="1:20" ht="36.75" thickBot="1">
      <c r="A13" s="484"/>
      <c r="B13" s="182">
        <v>2016</v>
      </c>
      <c r="C13" s="182">
        <v>2017</v>
      </c>
      <c r="D13" s="53" t="s">
        <v>93</v>
      </c>
      <c r="E13" s="53" t="s">
        <v>94</v>
      </c>
      <c r="F13" s="40"/>
      <c r="G13" s="393">
        <v>2016</v>
      </c>
      <c r="H13" s="393">
        <v>2017</v>
      </c>
      <c r="I13" s="53" t="s">
        <v>93</v>
      </c>
      <c r="J13" s="53" t="s">
        <v>94</v>
      </c>
      <c r="K13" s="183"/>
      <c r="L13" s="393">
        <v>2016</v>
      </c>
      <c r="M13" s="393">
        <v>2017</v>
      </c>
      <c r="N13" s="53" t="s">
        <v>93</v>
      </c>
      <c r="O13" s="53" t="s">
        <v>94</v>
      </c>
      <c r="P13" s="40"/>
      <c r="Q13" s="393">
        <v>2016</v>
      </c>
      <c r="R13" s="393">
        <v>2017</v>
      </c>
      <c r="S13" s="53" t="s">
        <v>93</v>
      </c>
      <c r="T13" s="53" t="s">
        <v>94</v>
      </c>
    </row>
    <row r="14" spans="1:20" s="7" customFormat="1" ht="12.75">
      <c r="A14" s="60" t="s">
        <v>2</v>
      </c>
      <c r="B14" s="113">
        <v>1447180.9904668762</v>
      </c>
      <c r="C14" s="113">
        <v>2526550.17972</v>
      </c>
      <c r="D14" s="28">
        <v>74.58425700471005</v>
      </c>
      <c r="E14" s="28">
        <v>74.58425700471004</v>
      </c>
      <c r="F14" s="246"/>
      <c r="G14" s="113">
        <v>1911890.945013996</v>
      </c>
      <c r="H14" s="113">
        <v>2452246.6092989915</v>
      </c>
      <c r="I14" s="28">
        <v>28.262891546936018</v>
      </c>
      <c r="J14" s="28">
        <v>28.262891546936007</v>
      </c>
      <c r="K14" s="192"/>
      <c r="L14" s="113">
        <v>11007250.977790661</v>
      </c>
      <c r="M14" s="113">
        <v>12961360.372510001</v>
      </c>
      <c r="N14" s="28">
        <v>17.75292848924901</v>
      </c>
      <c r="O14" s="28">
        <v>17.752928489249012</v>
      </c>
      <c r="P14" s="246"/>
      <c r="Q14" s="113">
        <v>15082713.282588996</v>
      </c>
      <c r="R14" s="113">
        <v>15620345.052212976</v>
      </c>
      <c r="S14" s="28">
        <v>3.5645560553392297</v>
      </c>
      <c r="T14" s="28">
        <v>3.5645560553392297</v>
      </c>
    </row>
    <row r="15" spans="1:20" ht="12.75">
      <c r="A15" s="141" t="s">
        <v>39</v>
      </c>
      <c r="B15" s="274">
        <v>611650.4920370012</v>
      </c>
      <c r="C15" s="274">
        <v>1505639.9022200021</v>
      </c>
      <c r="D15" s="142">
        <v>146.16017183370795</v>
      </c>
      <c r="E15" s="142">
        <v>61.77454071550444</v>
      </c>
      <c r="F15" s="246"/>
      <c r="G15" s="274">
        <v>386962.10121600045</v>
      </c>
      <c r="H15" s="274">
        <v>573428.6560219971</v>
      </c>
      <c r="I15" s="142">
        <v>48.18729126703596</v>
      </c>
      <c r="J15" s="142">
        <v>9.752991157381711</v>
      </c>
      <c r="K15" s="246"/>
      <c r="L15" s="274">
        <v>4631334.251769614</v>
      </c>
      <c r="M15" s="274">
        <v>5977432.875880001</v>
      </c>
      <c r="N15" s="142">
        <v>29.06502858427995</v>
      </c>
      <c r="O15" s="142">
        <v>12.229198978259069</v>
      </c>
      <c r="P15" s="246"/>
      <c r="Q15" s="274">
        <v>3237181.5152359996</v>
      </c>
      <c r="R15" s="274">
        <v>3613729.094908999</v>
      </c>
      <c r="S15" s="142">
        <v>11.631957550132865</v>
      </c>
      <c r="T15" s="142">
        <v>2.4965506710763634</v>
      </c>
    </row>
    <row r="16" spans="1:20" ht="12.75">
      <c r="A16" s="21" t="s">
        <v>115</v>
      </c>
      <c r="B16" s="67">
        <v>780766.9235313191</v>
      </c>
      <c r="C16" s="67">
        <v>892906.0614499975</v>
      </c>
      <c r="D16" s="26">
        <v>14.362690649276711</v>
      </c>
      <c r="E16" s="26">
        <v>7.74879843346346</v>
      </c>
      <c r="F16" s="246"/>
      <c r="G16" s="67">
        <v>1387258.5450449956</v>
      </c>
      <c r="H16" s="67">
        <v>1728144.7371869946</v>
      </c>
      <c r="I16" s="26">
        <v>24.572650380102168</v>
      </c>
      <c r="J16" s="26">
        <v>17.829792699787255</v>
      </c>
      <c r="K16" s="246"/>
      <c r="L16" s="67">
        <v>5910813.251327862</v>
      </c>
      <c r="M16" s="67">
        <v>6319665.730619997</v>
      </c>
      <c r="N16" s="26">
        <v>6.917025828895662</v>
      </c>
      <c r="O16" s="26">
        <v>3.714392268488083</v>
      </c>
      <c r="P16" s="246"/>
      <c r="Q16" s="67">
        <v>11457038.154593997</v>
      </c>
      <c r="R16" s="67">
        <v>11047459.871707978</v>
      </c>
      <c r="S16" s="26">
        <v>-3.574905462995148</v>
      </c>
      <c r="T16" s="26">
        <v>-2.715547761282599</v>
      </c>
    </row>
    <row r="17" spans="1:20" ht="12.75">
      <c r="A17" s="141" t="s">
        <v>14</v>
      </c>
      <c r="B17" s="274">
        <v>15164.870079743001</v>
      </c>
      <c r="C17" s="274">
        <v>26523.3908</v>
      </c>
      <c r="D17" s="142">
        <v>74.90021780951184</v>
      </c>
      <c r="E17" s="142">
        <v>0.78487216146977</v>
      </c>
      <c r="F17" s="246"/>
      <c r="G17" s="274">
        <v>21116.290362999996</v>
      </c>
      <c r="H17" s="274">
        <v>27696.382959000006</v>
      </c>
      <c r="I17" s="142">
        <v>31.161214791446778</v>
      </c>
      <c r="J17" s="142">
        <v>0.34416673258274355</v>
      </c>
      <c r="K17" s="246"/>
      <c r="L17" s="274">
        <v>122940.11872730502</v>
      </c>
      <c r="M17" s="274">
        <v>172585.29829000004</v>
      </c>
      <c r="N17" s="142">
        <v>40.38159396349177</v>
      </c>
      <c r="O17" s="142">
        <v>0.45102250927923904</v>
      </c>
      <c r="P17" s="246"/>
      <c r="Q17" s="274">
        <v>116735.072311</v>
      </c>
      <c r="R17" s="274">
        <v>187644.94549499993</v>
      </c>
      <c r="S17" s="142">
        <v>60.744274861187606</v>
      </c>
      <c r="T17" s="142">
        <v>0.4701400328670045</v>
      </c>
    </row>
    <row r="18" spans="1:20" ht="13.5" thickBot="1">
      <c r="A18" s="403" t="s">
        <v>100</v>
      </c>
      <c r="B18" s="139">
        <v>39598.704818812985</v>
      </c>
      <c r="C18" s="139">
        <v>101480.82525000011</v>
      </c>
      <c r="D18" s="404">
        <v>156.2730920476659</v>
      </c>
      <c r="E18" s="404">
        <v>4.276045694272371</v>
      </c>
      <c r="F18" s="405"/>
      <c r="G18" s="139">
        <v>116554.00839000002</v>
      </c>
      <c r="H18" s="139">
        <v>122976.83313099998</v>
      </c>
      <c r="I18" s="404">
        <v>5.510599617911582</v>
      </c>
      <c r="J18" s="404">
        <v>0.3359409571842995</v>
      </c>
      <c r="K18" s="405"/>
      <c r="L18" s="139">
        <v>342163.35596587893</v>
      </c>
      <c r="M18" s="139">
        <v>491676.4677200004</v>
      </c>
      <c r="N18" s="404">
        <v>43.696412589848244</v>
      </c>
      <c r="O18" s="404">
        <v>1.3583147332226209</v>
      </c>
      <c r="P18" s="405"/>
      <c r="Q18" s="139">
        <v>271758.5404480001</v>
      </c>
      <c r="R18" s="139">
        <v>771511.1401009999</v>
      </c>
      <c r="S18" s="404">
        <v>183.89582120552546</v>
      </c>
      <c r="T18" s="404">
        <v>3.313413112678461</v>
      </c>
    </row>
    <row r="19" spans="1:20" ht="12.75">
      <c r="A19" s="11" t="s">
        <v>73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13"/>
      <c r="M19" s="113"/>
      <c r="N19" s="28"/>
      <c r="O19" s="28"/>
      <c r="P19" s="184"/>
      <c r="Q19" s="184"/>
      <c r="R19" s="184"/>
      <c r="S19" s="184"/>
      <c r="T19" s="184"/>
    </row>
    <row r="20" spans="1:18" ht="12.75">
      <c r="A20" s="11" t="s">
        <v>74</v>
      </c>
      <c r="B20" s="38"/>
      <c r="C20" s="230"/>
      <c r="G20" s="67"/>
      <c r="H20" s="67"/>
      <c r="L20" s="67"/>
      <c r="M20" s="67"/>
      <c r="N20" s="67"/>
      <c r="O20" s="67"/>
      <c r="P20" s="67"/>
      <c r="Q20" s="67"/>
      <c r="R20" s="67"/>
    </row>
    <row r="21" spans="1:18" ht="12.75">
      <c r="A21" s="478"/>
      <c r="B21" s="478"/>
      <c r="C21" s="478"/>
      <c r="D21" s="478"/>
      <c r="E21" s="478"/>
      <c r="F21" s="478"/>
      <c r="L21" s="67"/>
      <c r="M21" s="67"/>
      <c r="N21" s="67"/>
      <c r="O21" s="67"/>
      <c r="P21" s="67"/>
      <c r="Q21" s="67"/>
      <c r="R21" s="67"/>
    </row>
    <row r="22" spans="2:3" ht="12.75">
      <c r="B22" s="67"/>
      <c r="C22" s="38"/>
    </row>
    <row r="23" spans="2:3" ht="12.75">
      <c r="B23" s="67"/>
      <c r="C23" s="67"/>
    </row>
    <row r="24" spans="2:3" ht="12.75">
      <c r="B24" s="67"/>
      <c r="C24" s="67"/>
    </row>
    <row r="25" spans="2:3" ht="12.75">
      <c r="B25" s="67"/>
      <c r="C25" s="67"/>
    </row>
    <row r="26" spans="2:3" ht="12.75">
      <c r="B26" s="67"/>
      <c r="C26" s="67"/>
    </row>
    <row r="27" spans="2:3" ht="12.75">
      <c r="B27" s="67"/>
      <c r="C27" s="67"/>
    </row>
  </sheetData>
  <sheetProtection/>
  <mergeCells count="9">
    <mergeCell ref="A21:F21"/>
    <mergeCell ref="O1:T5"/>
    <mergeCell ref="B11:J11"/>
    <mergeCell ref="L11:T11"/>
    <mergeCell ref="A12:A13"/>
    <mergeCell ref="B12:F12"/>
    <mergeCell ref="G12:J12"/>
    <mergeCell ref="L12:P12"/>
    <mergeCell ref="Q12:T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140625" style="43" customWidth="1"/>
    <col min="2" max="3" width="9.140625" style="43" bestFit="1" customWidth="1"/>
    <col min="4" max="4" width="8.7109375" style="43" bestFit="1" customWidth="1"/>
    <col min="5" max="5" width="14.57421875" style="43" bestFit="1" customWidth="1"/>
    <col min="6" max="6" width="12.140625" style="43" bestFit="1" customWidth="1"/>
    <col min="7" max="7" width="1.28515625" style="220" customWidth="1"/>
    <col min="8" max="9" width="10.140625" style="43" bestFit="1" customWidth="1"/>
    <col min="10" max="10" width="8.7109375" style="43" bestFit="1" customWidth="1"/>
    <col min="11" max="11" width="11.7109375" style="43" bestFit="1" customWidth="1"/>
    <col min="12" max="12" width="12.140625" style="43" bestFit="1" customWidth="1"/>
    <col min="13" max="16384" width="11.421875" style="43" customWidth="1"/>
  </cols>
  <sheetData>
    <row r="1" spans="8:13" ht="12.75">
      <c r="H1" s="479" t="s">
        <v>109</v>
      </c>
      <c r="I1" s="479"/>
      <c r="J1" s="479"/>
      <c r="K1" s="479"/>
      <c r="L1" s="479"/>
      <c r="M1" s="255"/>
    </row>
    <row r="2" spans="8:13" ht="12.75">
      <c r="H2" s="479"/>
      <c r="I2" s="479"/>
      <c r="J2" s="479"/>
      <c r="K2" s="479"/>
      <c r="L2" s="479"/>
      <c r="M2" s="255"/>
    </row>
    <row r="3" spans="8:13" ht="12.75">
      <c r="H3" s="479"/>
      <c r="I3" s="479"/>
      <c r="J3" s="479"/>
      <c r="K3" s="479"/>
      <c r="L3" s="479"/>
      <c r="M3" s="255"/>
    </row>
    <row r="4" spans="8:13" ht="12.75">
      <c r="H4" s="479"/>
      <c r="I4" s="479"/>
      <c r="J4" s="479"/>
      <c r="K4" s="479"/>
      <c r="L4" s="479"/>
      <c r="M4" s="255"/>
    </row>
    <row r="5" spans="8:13" ht="12.75">
      <c r="H5" s="479"/>
      <c r="I5" s="479"/>
      <c r="J5" s="479"/>
      <c r="K5" s="479"/>
      <c r="L5" s="479"/>
      <c r="M5" s="255"/>
    </row>
    <row r="7" spans="1:7" ht="15">
      <c r="A7" s="49" t="s">
        <v>83</v>
      </c>
      <c r="B7" s="135"/>
      <c r="C7" s="64"/>
      <c r="E7" s="64"/>
      <c r="F7" s="64"/>
      <c r="G7" s="64"/>
    </row>
    <row r="8" spans="1:7" ht="15">
      <c r="A8" s="49" t="s">
        <v>1</v>
      </c>
      <c r="B8" s="101"/>
      <c r="C8" s="101"/>
      <c r="D8" s="64"/>
      <c r="E8" s="64"/>
      <c r="F8" s="64"/>
      <c r="G8" s="64"/>
    </row>
    <row r="9" spans="1:12" ht="15">
      <c r="A9" s="118" t="s">
        <v>221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</row>
    <row r="10" spans="1:12" ht="15.75" thickBot="1">
      <c r="A10" s="49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</row>
    <row r="11" spans="1:12" ht="15.75" thickBot="1">
      <c r="A11" s="144"/>
      <c r="B11" s="485" t="s">
        <v>222</v>
      </c>
      <c r="C11" s="485"/>
      <c r="D11" s="485"/>
      <c r="E11" s="485"/>
      <c r="F11" s="485"/>
      <c r="G11" s="386"/>
      <c r="H11" s="488" t="s">
        <v>223</v>
      </c>
      <c r="I11" s="488"/>
      <c r="J11" s="488"/>
      <c r="K11" s="488"/>
      <c r="L11" s="488"/>
    </row>
    <row r="12" spans="1:12" ht="13.5" thickBot="1">
      <c r="A12" s="489" t="s">
        <v>82</v>
      </c>
      <c r="B12" s="485" t="s">
        <v>47</v>
      </c>
      <c r="C12" s="485"/>
      <c r="D12" s="485"/>
      <c r="E12" s="485"/>
      <c r="F12" s="486" t="s">
        <v>191</v>
      </c>
      <c r="G12" s="385"/>
      <c r="H12" s="485" t="s">
        <v>47</v>
      </c>
      <c r="I12" s="485"/>
      <c r="J12" s="485"/>
      <c r="K12" s="485"/>
      <c r="L12" s="486" t="s">
        <v>191</v>
      </c>
    </row>
    <row r="13" spans="1:12" ht="24.75" thickBot="1">
      <c r="A13" s="490"/>
      <c r="B13" s="252">
        <v>2016</v>
      </c>
      <c r="C13" s="252">
        <v>2017</v>
      </c>
      <c r="D13" s="53" t="s">
        <v>93</v>
      </c>
      <c r="E13" s="53" t="s">
        <v>94</v>
      </c>
      <c r="F13" s="487"/>
      <c r="G13" s="165"/>
      <c r="H13" s="252">
        <v>2016</v>
      </c>
      <c r="I13" s="252">
        <v>2017</v>
      </c>
      <c r="J13" s="53" t="s">
        <v>93</v>
      </c>
      <c r="K13" s="53" t="s">
        <v>94</v>
      </c>
      <c r="L13" s="487"/>
    </row>
    <row r="14" spans="1:18" s="55" customFormat="1" ht="12.75">
      <c r="A14" s="277" t="s">
        <v>2</v>
      </c>
      <c r="B14" s="427">
        <v>1447180.9904668713</v>
      </c>
      <c r="C14" s="427">
        <v>2526550.179720007</v>
      </c>
      <c r="D14" s="278">
        <v>74.58425700471116</v>
      </c>
      <c r="E14" s="454">
        <v>74.58425700471116</v>
      </c>
      <c r="F14" s="280">
        <v>100</v>
      </c>
      <c r="G14" s="278"/>
      <c r="H14" s="455">
        <v>11007250.977790661</v>
      </c>
      <c r="I14" s="455">
        <v>12961360.372510005</v>
      </c>
      <c r="J14" s="280">
        <v>17.752928489249054</v>
      </c>
      <c r="K14" s="278">
        <v>17.752928489249058</v>
      </c>
      <c r="L14" s="280">
        <v>99.99999999999997</v>
      </c>
      <c r="M14" s="229"/>
      <c r="N14" s="229"/>
      <c r="O14" s="229"/>
      <c r="P14" s="189"/>
      <c r="Q14" s="229"/>
      <c r="R14" s="229"/>
    </row>
    <row r="15" spans="1:18" s="55" customFormat="1" ht="14.25">
      <c r="A15" s="196" t="s">
        <v>183</v>
      </c>
      <c r="B15" s="428">
        <v>344233.16550188145</v>
      </c>
      <c r="C15" s="428">
        <v>434088.76639000076</v>
      </c>
      <c r="D15" s="281">
        <v>26.10312134134798</v>
      </c>
      <c r="E15" s="456">
        <v>6.209009203412164</v>
      </c>
      <c r="F15" s="281">
        <v>17.181086284148396</v>
      </c>
      <c r="G15" s="278"/>
      <c r="H15" s="457">
        <v>2972644.908088364</v>
      </c>
      <c r="I15" s="457">
        <v>3062966.7797800046</v>
      </c>
      <c r="J15" s="281">
        <v>3.0384346090540637</v>
      </c>
      <c r="K15" s="458">
        <v>0.820567023263873</v>
      </c>
      <c r="L15" s="458">
        <v>23.631522400043046</v>
      </c>
      <c r="M15" s="229"/>
      <c r="N15" s="229"/>
      <c r="O15" s="229"/>
      <c r="P15" s="189"/>
      <c r="Q15" s="229"/>
      <c r="R15" s="229"/>
    </row>
    <row r="16" spans="1:18" s="55" customFormat="1" ht="14.25">
      <c r="A16" s="192" t="s">
        <v>184</v>
      </c>
      <c r="B16" s="427">
        <v>1102947.82496499</v>
      </c>
      <c r="C16" s="427">
        <v>2092461.4133300064</v>
      </c>
      <c r="D16" s="283">
        <v>89.71535787709865</v>
      </c>
      <c r="E16" s="459">
        <v>68.375247801299</v>
      </c>
      <c r="F16" s="283">
        <v>82.81891371585161</v>
      </c>
      <c r="G16" s="278"/>
      <c r="H16" s="455">
        <v>8034606.0697022965</v>
      </c>
      <c r="I16" s="455">
        <v>9898393.592729999</v>
      </c>
      <c r="J16" s="283">
        <v>23.19699941551412</v>
      </c>
      <c r="K16" s="283">
        <v>16.932361465985185</v>
      </c>
      <c r="L16" s="283">
        <v>76.36847759995692</v>
      </c>
      <c r="M16" s="229"/>
      <c r="N16" s="229"/>
      <c r="O16" s="229"/>
      <c r="P16" s="189"/>
      <c r="Q16" s="229"/>
      <c r="R16" s="229"/>
    </row>
    <row r="17" spans="1:18" ht="12.75">
      <c r="A17" s="285" t="s">
        <v>178</v>
      </c>
      <c r="B17" s="429">
        <v>10543.675649999997</v>
      </c>
      <c r="C17" s="429">
        <v>120239.3486499999</v>
      </c>
      <c r="D17" s="286" t="s">
        <v>181</v>
      </c>
      <c r="E17" s="460">
        <v>7.5799553561445885</v>
      </c>
      <c r="F17" s="394">
        <v>4.7590326768544475</v>
      </c>
      <c r="G17" s="278"/>
      <c r="H17" s="461">
        <v>82033.46692</v>
      </c>
      <c r="I17" s="461">
        <v>547464.3606299999</v>
      </c>
      <c r="J17" s="394">
        <v>567.3670895366321</v>
      </c>
      <c r="K17" s="394">
        <v>4.228402665198605</v>
      </c>
      <c r="L17" s="394">
        <v>4.223818680260812</v>
      </c>
      <c r="M17" s="229"/>
      <c r="N17" s="229"/>
      <c r="O17" s="229"/>
      <c r="P17" s="189"/>
      <c r="Q17" s="229"/>
      <c r="R17" s="229"/>
    </row>
    <row r="18" spans="1:18" ht="12.75">
      <c r="A18" s="221" t="s">
        <v>173</v>
      </c>
      <c r="B18" s="430">
        <v>12165.079350000005</v>
      </c>
      <c r="C18" s="430">
        <v>61350.48979999999</v>
      </c>
      <c r="D18" s="288">
        <v>404.3163964236696</v>
      </c>
      <c r="E18" s="462">
        <v>3.3987048457658644</v>
      </c>
      <c r="F18" s="395">
        <v>2.4282315978699014</v>
      </c>
      <c r="G18" s="278"/>
      <c r="H18" s="463">
        <v>77268.76802999999</v>
      </c>
      <c r="I18" s="463">
        <v>197650.51173</v>
      </c>
      <c r="J18" s="395">
        <v>155.79612147208195</v>
      </c>
      <c r="K18" s="395">
        <v>1.0936585705449466</v>
      </c>
      <c r="L18" s="395">
        <v>1.5249210426183406</v>
      </c>
      <c r="M18" s="229"/>
      <c r="N18" s="229"/>
      <c r="O18" s="229"/>
      <c r="P18" s="189"/>
      <c r="Q18" s="229"/>
      <c r="R18" s="229"/>
    </row>
    <row r="19" spans="1:18" ht="12.75">
      <c r="A19" s="285" t="s">
        <v>90</v>
      </c>
      <c r="B19" s="429">
        <v>334448.47119</v>
      </c>
      <c r="C19" s="429">
        <v>378359.19579000055</v>
      </c>
      <c r="D19" s="286">
        <v>13.129294460148655</v>
      </c>
      <c r="E19" s="460">
        <v>3.0342248059680936</v>
      </c>
      <c r="F19" s="394">
        <v>14.975328763584281</v>
      </c>
      <c r="G19" s="278"/>
      <c r="H19" s="461">
        <v>2346984.2645599986</v>
      </c>
      <c r="I19" s="461">
        <v>2483244.276670005</v>
      </c>
      <c r="J19" s="394">
        <v>5.805748856844262</v>
      </c>
      <c r="K19" s="394">
        <v>1.2379113766456198</v>
      </c>
      <c r="L19" s="394">
        <v>19.158824423528607</v>
      </c>
      <c r="M19" s="229"/>
      <c r="N19" s="229"/>
      <c r="O19" s="229"/>
      <c r="P19" s="189"/>
      <c r="Q19" s="229"/>
      <c r="R19" s="229"/>
    </row>
    <row r="20" spans="1:18" ht="12.75">
      <c r="A20" s="221" t="s">
        <v>162</v>
      </c>
      <c r="B20" s="430">
        <v>11947.306981078013</v>
      </c>
      <c r="C20" s="430">
        <v>41182.37221000002</v>
      </c>
      <c r="D20" s="288">
        <v>244.70004223733537</v>
      </c>
      <c r="E20" s="462">
        <v>2.020138836918426</v>
      </c>
      <c r="F20" s="395">
        <v>1.629984337558808</v>
      </c>
      <c r="G20" s="278"/>
      <c r="H20" s="463">
        <v>93730.38846270002</v>
      </c>
      <c r="I20" s="463">
        <v>203766.68088</v>
      </c>
      <c r="J20" s="395">
        <v>117.39660340903089</v>
      </c>
      <c r="K20" s="395">
        <v>0.9996709681583557</v>
      </c>
      <c r="L20" s="395">
        <v>1.5721087526597333</v>
      </c>
      <c r="M20" s="229"/>
      <c r="N20" s="229"/>
      <c r="O20" s="229"/>
      <c r="P20" s="189"/>
      <c r="Q20" s="229"/>
      <c r="R20" s="229"/>
    </row>
    <row r="21" spans="1:18" ht="12.75">
      <c r="A21" s="285" t="s">
        <v>52</v>
      </c>
      <c r="B21" s="429">
        <v>14978.043869999996</v>
      </c>
      <c r="C21" s="429">
        <v>37591.79394999999</v>
      </c>
      <c r="D21" s="286">
        <v>150.9793286511452</v>
      </c>
      <c r="E21" s="460">
        <v>1.5626069046626045</v>
      </c>
      <c r="F21" s="394">
        <v>1.4878704666837819</v>
      </c>
      <c r="G21" s="278"/>
      <c r="H21" s="461">
        <v>132956.46357999998</v>
      </c>
      <c r="I21" s="461">
        <v>170267.1477</v>
      </c>
      <c r="J21" s="394">
        <v>28.062331920817197</v>
      </c>
      <c r="K21" s="394">
        <v>0.33896459883836405</v>
      </c>
      <c r="L21" s="394">
        <v>1.3136518297965298</v>
      </c>
      <c r="M21" s="229"/>
      <c r="N21" s="229"/>
      <c r="O21" s="229"/>
      <c r="P21" s="189"/>
      <c r="Q21" s="229"/>
      <c r="R21" s="229"/>
    </row>
    <row r="22" spans="1:18" ht="12.75">
      <c r="A22" s="221" t="s">
        <v>75</v>
      </c>
      <c r="B22" s="430">
        <v>48227.424620000005</v>
      </c>
      <c r="C22" s="430">
        <v>67792.18245999994</v>
      </c>
      <c r="D22" s="288">
        <v>40.56770187120129</v>
      </c>
      <c r="E22" s="462">
        <v>1.3519219758192231</v>
      </c>
      <c r="F22" s="395">
        <v>2.683191610606075</v>
      </c>
      <c r="G22" s="278"/>
      <c r="H22" s="463">
        <v>446066.3848500002</v>
      </c>
      <c r="I22" s="463">
        <v>457972.3713799996</v>
      </c>
      <c r="J22" s="395">
        <v>2.669106423252021</v>
      </c>
      <c r="K22" s="395">
        <v>0.10816494103770465</v>
      </c>
      <c r="L22" s="395">
        <v>3.533366546549558</v>
      </c>
      <c r="M22" s="229"/>
      <c r="N22" s="101"/>
      <c r="O22" s="101"/>
      <c r="P22" s="189"/>
      <c r="Q22" s="229"/>
      <c r="R22" s="229"/>
    </row>
    <row r="23" spans="1:18" ht="12.75">
      <c r="A23" s="285" t="s">
        <v>168</v>
      </c>
      <c r="B23" s="429">
        <v>11756.96956000001</v>
      </c>
      <c r="C23" s="429">
        <v>24409.33447</v>
      </c>
      <c r="D23" s="286">
        <v>107.6158685742143</v>
      </c>
      <c r="E23" s="460">
        <v>0.8742766104133419</v>
      </c>
      <c r="F23" s="394">
        <v>0.9661131872989379</v>
      </c>
      <c r="G23" s="278"/>
      <c r="H23" s="461">
        <v>147027.94359000004</v>
      </c>
      <c r="I23" s="461">
        <v>124813.83301000003</v>
      </c>
      <c r="J23" s="394">
        <v>-15.108767787670308</v>
      </c>
      <c r="K23" s="394">
        <v>-0.20181342848292846</v>
      </c>
      <c r="L23" s="394">
        <v>0.9629686192100643</v>
      </c>
      <c r="M23" s="229"/>
      <c r="N23" s="229"/>
      <c r="O23" s="229"/>
      <c r="P23" s="189"/>
      <c r="Q23" s="229"/>
      <c r="R23" s="229"/>
    </row>
    <row r="24" spans="1:18" ht="12.75">
      <c r="A24" s="221" t="s">
        <v>179</v>
      </c>
      <c r="B24" s="430">
        <v>23484.618540000007</v>
      </c>
      <c r="C24" s="430">
        <v>30686.520690000005</v>
      </c>
      <c r="D24" s="288">
        <v>30.666464255033187</v>
      </c>
      <c r="E24" s="462">
        <v>0.4976504112092166</v>
      </c>
      <c r="F24" s="395">
        <v>1.2145620908823862</v>
      </c>
      <c r="G24" s="278"/>
      <c r="H24" s="463">
        <v>197807.64054999995</v>
      </c>
      <c r="I24" s="463">
        <v>210352.52639000004</v>
      </c>
      <c r="J24" s="395">
        <v>6.341962224067443</v>
      </c>
      <c r="K24" s="395">
        <v>0.11396929047327004</v>
      </c>
      <c r="L24" s="395">
        <v>1.622920128323418</v>
      </c>
      <c r="M24" s="229"/>
      <c r="N24" s="229"/>
      <c r="O24" s="229"/>
      <c r="P24" s="189"/>
      <c r="Q24" s="229"/>
      <c r="R24" s="229"/>
    </row>
    <row r="25" spans="1:18" ht="12.75">
      <c r="A25" s="285" t="s">
        <v>161</v>
      </c>
      <c r="B25" s="429">
        <v>4282.826410000002</v>
      </c>
      <c r="C25" s="429">
        <v>10639.475719999997</v>
      </c>
      <c r="D25" s="286">
        <v>148.42182945257386</v>
      </c>
      <c r="E25" s="460">
        <v>0.43924356054105523</v>
      </c>
      <c r="F25" s="394">
        <v>0.42110684384582725</v>
      </c>
      <c r="G25" s="278"/>
      <c r="H25" s="461">
        <v>54101.975060000026</v>
      </c>
      <c r="I25" s="461">
        <v>63168.288909999996</v>
      </c>
      <c r="J25" s="394">
        <v>16.75782416435865</v>
      </c>
      <c r="K25" s="394">
        <v>0.08236674050853461</v>
      </c>
      <c r="L25" s="394">
        <v>0.48735848008651017</v>
      </c>
      <c r="M25" s="229"/>
      <c r="N25" s="229"/>
      <c r="O25" s="229"/>
      <c r="P25" s="189"/>
      <c r="Q25" s="229"/>
      <c r="R25" s="229"/>
    </row>
    <row r="26" spans="1:18" ht="12.75">
      <c r="A26" s="221" t="s">
        <v>166</v>
      </c>
      <c r="B26" s="430">
        <v>2607.1188199999997</v>
      </c>
      <c r="C26" s="430">
        <v>6059.048160000007</v>
      </c>
      <c r="D26" s="288">
        <v>132.40398993399185</v>
      </c>
      <c r="E26" s="462">
        <v>0.23852782497415123</v>
      </c>
      <c r="F26" s="395">
        <v>0.23981507308402134</v>
      </c>
      <c r="G26" s="278"/>
      <c r="H26" s="463">
        <v>17673.7729</v>
      </c>
      <c r="I26" s="463">
        <v>17211.250850000004</v>
      </c>
      <c r="J26" s="395">
        <v>-2.6169966798656352</v>
      </c>
      <c r="K26" s="395">
        <v>-0.004201976051361274</v>
      </c>
      <c r="L26" s="395">
        <v>0.13278892304008208</v>
      </c>
      <c r="M26" s="229"/>
      <c r="N26" s="229"/>
      <c r="O26" s="229"/>
      <c r="P26" s="189"/>
      <c r="Q26" s="229"/>
      <c r="R26" s="229"/>
    </row>
    <row r="27" spans="1:18" ht="12.75">
      <c r="A27" s="285" t="s">
        <v>163</v>
      </c>
      <c r="B27" s="429">
        <v>31411.166360000025</v>
      </c>
      <c r="C27" s="429">
        <v>34519.743409999995</v>
      </c>
      <c r="D27" s="286">
        <v>9.896407584401356</v>
      </c>
      <c r="E27" s="460">
        <v>0.2148022307145647</v>
      </c>
      <c r="F27" s="394">
        <v>1.3662797472649242</v>
      </c>
      <c r="G27" s="278"/>
      <c r="H27" s="461">
        <v>236789.61645999982</v>
      </c>
      <c r="I27" s="461">
        <v>251410.6812999999</v>
      </c>
      <c r="J27" s="394">
        <v>6.174706922788564</v>
      </c>
      <c r="K27" s="394">
        <v>0.13283121162133057</v>
      </c>
      <c r="L27" s="394">
        <v>1.9396936284035555</v>
      </c>
      <c r="M27" s="229"/>
      <c r="N27" s="229"/>
      <c r="O27" s="229"/>
      <c r="P27" s="189"/>
      <c r="Q27" s="229"/>
      <c r="R27" s="229"/>
    </row>
    <row r="28" spans="1:18" ht="12.75">
      <c r="A28" s="221" t="s">
        <v>80</v>
      </c>
      <c r="B28" s="430">
        <v>848.9581999999997</v>
      </c>
      <c r="C28" s="430">
        <v>3936.3507099999997</v>
      </c>
      <c r="D28" s="288">
        <v>363.6683773123342</v>
      </c>
      <c r="E28" s="462">
        <v>0.21333838202255437</v>
      </c>
      <c r="F28" s="395">
        <v>0.15579942728215385</v>
      </c>
      <c r="G28" s="278"/>
      <c r="H28" s="463">
        <v>11202.06172</v>
      </c>
      <c r="I28" s="463">
        <v>29894.42353</v>
      </c>
      <c r="J28" s="395">
        <v>166.8653706542871</v>
      </c>
      <c r="K28" s="395">
        <v>0.1698186209046709</v>
      </c>
      <c r="L28" s="395">
        <v>0.2306426383561069</v>
      </c>
      <c r="M28" s="229"/>
      <c r="N28" s="229"/>
      <c r="O28" s="229"/>
      <c r="P28" s="189"/>
      <c r="Q28" s="229"/>
      <c r="R28" s="229"/>
    </row>
    <row r="29" spans="1:18" ht="12.75">
      <c r="A29" s="285" t="s">
        <v>177</v>
      </c>
      <c r="B29" s="429">
        <v>132.85746</v>
      </c>
      <c r="C29" s="429">
        <v>2911.8438600000004</v>
      </c>
      <c r="D29" s="286" t="s">
        <v>181</v>
      </c>
      <c r="E29" s="460">
        <v>0.19202756381587618</v>
      </c>
      <c r="F29" s="394">
        <v>0.11524979330997066</v>
      </c>
      <c r="G29" s="278"/>
      <c r="H29" s="461">
        <v>22386.129579999997</v>
      </c>
      <c r="I29" s="461">
        <v>29995.05141</v>
      </c>
      <c r="J29" s="394">
        <v>33.98944780878019</v>
      </c>
      <c r="K29" s="394">
        <v>0.0691264498770177</v>
      </c>
      <c r="L29" s="394">
        <v>0.2314190065544129</v>
      </c>
      <c r="M29" s="229"/>
      <c r="N29" s="229"/>
      <c r="O29" s="229"/>
      <c r="P29" s="189"/>
      <c r="Q29" s="229"/>
      <c r="R29" s="229"/>
    </row>
    <row r="30" spans="1:18" ht="12.75">
      <c r="A30" s="221" t="s">
        <v>96</v>
      </c>
      <c r="B30" s="430">
        <v>2838.94281</v>
      </c>
      <c r="C30" s="430">
        <v>5565.8229599999995</v>
      </c>
      <c r="D30" s="288">
        <v>96.05266229367966</v>
      </c>
      <c r="E30" s="462">
        <v>0.18842702937386485</v>
      </c>
      <c r="F30" s="395">
        <v>0.22029338679577723</v>
      </c>
      <c r="G30" s="278"/>
      <c r="H30" s="463">
        <v>33024.69723</v>
      </c>
      <c r="I30" s="463">
        <v>33109.14935</v>
      </c>
      <c r="J30" s="395">
        <v>0.2557241309794067</v>
      </c>
      <c r="K30" s="395">
        <v>0.0007672407958208652</v>
      </c>
      <c r="L30" s="395">
        <v>0.25544501810336073</v>
      </c>
      <c r="M30" s="229"/>
      <c r="N30" s="229"/>
      <c r="O30" s="101"/>
      <c r="P30" s="174"/>
      <c r="Q30" s="229"/>
      <c r="R30" s="229"/>
    </row>
    <row r="31" spans="1:18" ht="12.75">
      <c r="A31" s="285" t="s">
        <v>165</v>
      </c>
      <c r="B31" s="429">
        <v>4926.549810000002</v>
      </c>
      <c r="C31" s="429">
        <v>7529.717630000001</v>
      </c>
      <c r="D31" s="286">
        <v>52.839571716417844</v>
      </c>
      <c r="E31" s="460">
        <v>0.17987852501850493</v>
      </c>
      <c r="F31" s="394">
        <v>0.2980236723750504</v>
      </c>
      <c r="G31" s="278"/>
      <c r="H31" s="461">
        <v>32627.159260000004</v>
      </c>
      <c r="I31" s="461">
        <v>49853.52049000001</v>
      </c>
      <c r="J31" s="394">
        <v>52.797612849853735</v>
      </c>
      <c r="K31" s="394">
        <v>0.15650012218997864</v>
      </c>
      <c r="L31" s="394">
        <v>0.3846318523458023</v>
      </c>
      <c r="M31" s="229"/>
      <c r="N31" s="229"/>
      <c r="O31" s="229"/>
      <c r="P31" s="189"/>
      <c r="Q31" s="229"/>
      <c r="R31" s="229"/>
    </row>
    <row r="32" spans="1:18" ht="12.75">
      <c r="A32" s="221" t="s">
        <v>175</v>
      </c>
      <c r="B32" s="430">
        <v>575.32885</v>
      </c>
      <c r="C32" s="430">
        <v>2981.497680000001</v>
      </c>
      <c r="D32" s="288">
        <v>418.2249560403586</v>
      </c>
      <c r="E32" s="462">
        <v>0.1662659229115325</v>
      </c>
      <c r="F32" s="395">
        <v>0.11800666790360012</v>
      </c>
      <c r="G32" s="278"/>
      <c r="H32" s="463">
        <v>6880.122459999999</v>
      </c>
      <c r="I32" s="463">
        <v>15065.82291</v>
      </c>
      <c r="J32" s="395">
        <v>118.9760865099486</v>
      </c>
      <c r="K32" s="395">
        <v>0.07436643778284238</v>
      </c>
      <c r="L32" s="395">
        <v>0.11623643257349274</v>
      </c>
      <c r="M32" s="229"/>
      <c r="N32" s="229"/>
      <c r="O32" s="229"/>
      <c r="P32" s="189"/>
      <c r="Q32" s="229"/>
      <c r="R32" s="229"/>
    </row>
    <row r="33" spans="1:18" ht="12.75">
      <c r="A33" s="285" t="s">
        <v>95</v>
      </c>
      <c r="B33" s="429">
        <v>14881.298620000012</v>
      </c>
      <c r="C33" s="429">
        <v>17217.746990000007</v>
      </c>
      <c r="D33" s="286">
        <v>15.700567737145455</v>
      </c>
      <c r="E33" s="460">
        <v>0.16144824907119862</v>
      </c>
      <c r="F33" s="394">
        <v>0.6814725916865851</v>
      </c>
      <c r="G33" s="278"/>
      <c r="H33" s="461">
        <v>148274.7498</v>
      </c>
      <c r="I33" s="461">
        <v>153493.25493999998</v>
      </c>
      <c r="J33" s="394">
        <v>3.5194833557561145</v>
      </c>
      <c r="K33" s="394">
        <v>0.04740970429882445</v>
      </c>
      <c r="L33" s="394">
        <v>1.1842372291842664</v>
      </c>
      <c r="M33" s="229"/>
      <c r="N33" s="229"/>
      <c r="O33" s="229"/>
      <c r="P33" s="189"/>
      <c r="Q33" s="229"/>
      <c r="R33" s="229"/>
    </row>
    <row r="34" spans="1:18" ht="12.75">
      <c r="A34" s="221" t="s">
        <v>164</v>
      </c>
      <c r="B34" s="430">
        <v>218.87341000000004</v>
      </c>
      <c r="C34" s="430">
        <v>1664.416</v>
      </c>
      <c r="D34" s="288">
        <v>660.4468720069741</v>
      </c>
      <c r="E34" s="462">
        <v>0.09988678676145803</v>
      </c>
      <c r="F34" s="395">
        <v>0.06587702129804725</v>
      </c>
      <c r="G34" s="278"/>
      <c r="H34" s="463">
        <v>7034.194910000001</v>
      </c>
      <c r="I34" s="463">
        <v>8401.559819999999</v>
      </c>
      <c r="J34" s="395">
        <v>19.438826013423572</v>
      </c>
      <c r="K34" s="395">
        <v>0.01242240149478676</v>
      </c>
      <c r="L34" s="395">
        <v>0.06482004649619207</v>
      </c>
      <c r="M34" s="229"/>
      <c r="N34" s="229"/>
      <c r="O34" s="229"/>
      <c r="P34" s="189"/>
      <c r="Q34" s="229"/>
      <c r="R34" s="229"/>
    </row>
    <row r="35" spans="1:18" ht="12.75">
      <c r="A35" s="285" t="s">
        <v>182</v>
      </c>
      <c r="B35" s="429">
        <v>0</v>
      </c>
      <c r="C35" s="429">
        <v>1126.02207</v>
      </c>
      <c r="D35" s="286" t="s">
        <v>171</v>
      </c>
      <c r="E35" s="460">
        <v>0.07780796440925726</v>
      </c>
      <c r="F35" s="394">
        <v>0.04456757198168081</v>
      </c>
      <c r="G35" s="278"/>
      <c r="H35" s="461">
        <v>0</v>
      </c>
      <c r="I35" s="461">
        <v>2794.72699</v>
      </c>
      <c r="J35" s="394" t="s">
        <v>171</v>
      </c>
      <c r="K35" s="394">
        <v>0.02538987250893909</v>
      </c>
      <c r="L35" s="394">
        <v>0.021561988168521184</v>
      </c>
      <c r="M35" s="229"/>
      <c r="N35" s="229"/>
      <c r="O35" s="229"/>
      <c r="P35" s="189"/>
      <c r="Q35" s="229"/>
      <c r="R35" s="229"/>
    </row>
    <row r="36" spans="1:18" ht="12.75">
      <c r="A36" s="221" t="s">
        <v>167</v>
      </c>
      <c r="B36" s="430">
        <v>1193.667649999999</v>
      </c>
      <c r="C36" s="430">
        <v>2224.392239999999</v>
      </c>
      <c r="D36" s="288">
        <v>86.34937790263488</v>
      </c>
      <c r="E36" s="462">
        <v>0.07122292213550158</v>
      </c>
      <c r="F36" s="395">
        <v>0.08804069113111805</v>
      </c>
      <c r="G36" s="278"/>
      <c r="H36" s="463">
        <v>7983.55635</v>
      </c>
      <c r="I36" s="463">
        <v>16297.006749999997</v>
      </c>
      <c r="J36" s="395">
        <v>104.13216911783927</v>
      </c>
      <c r="K36" s="395">
        <v>0.07552703592181238</v>
      </c>
      <c r="L36" s="395">
        <v>0.12573531081324324</v>
      </c>
      <c r="M36" s="229"/>
      <c r="N36" s="229"/>
      <c r="O36" s="229"/>
      <c r="P36" s="189"/>
      <c r="Q36" s="229"/>
      <c r="R36" s="229"/>
    </row>
    <row r="37" spans="1:18" ht="12.75">
      <c r="A37" s="285" t="s">
        <v>81</v>
      </c>
      <c r="B37" s="429">
        <v>4253.786470000001</v>
      </c>
      <c r="C37" s="429">
        <v>4632.745259999999</v>
      </c>
      <c r="D37" s="286">
        <v>8.908740311076269</v>
      </c>
      <c r="E37" s="460">
        <v>0.026185998330294766</v>
      </c>
      <c r="F37" s="394">
        <v>0.18336248760012364</v>
      </c>
      <c r="G37" s="278"/>
      <c r="H37" s="461">
        <v>107728.15251000001</v>
      </c>
      <c r="I37" s="461">
        <v>48506.09274999998</v>
      </c>
      <c r="J37" s="394">
        <v>-54.97361495594446</v>
      </c>
      <c r="K37" s="394">
        <v>-0.538027704460382</v>
      </c>
      <c r="L37" s="394">
        <v>0.3742361245728302</v>
      </c>
      <c r="M37" s="229"/>
      <c r="N37" s="229"/>
      <c r="O37" s="229"/>
      <c r="P37" s="189"/>
      <c r="Q37" s="229"/>
      <c r="R37" s="229"/>
    </row>
    <row r="38" spans="1:18" ht="12.75">
      <c r="A38" s="221" t="s">
        <v>176</v>
      </c>
      <c r="B38" s="430">
        <v>5.988180000000002</v>
      </c>
      <c r="C38" s="430">
        <v>19.889800000000005</v>
      </c>
      <c r="D38" s="288">
        <v>232.15100414483197</v>
      </c>
      <c r="E38" s="462">
        <v>0.0009605999589253337</v>
      </c>
      <c r="F38" s="395">
        <v>0.0007872315444059059</v>
      </c>
      <c r="G38" s="278"/>
      <c r="H38" s="463">
        <v>8343.056029999998</v>
      </c>
      <c r="I38" s="463">
        <v>2579.6695299999997</v>
      </c>
      <c r="J38" s="395">
        <v>-69.0800406862424</v>
      </c>
      <c r="K38" s="395">
        <v>-0.05235990813354567</v>
      </c>
      <c r="L38" s="395">
        <v>0.019902768350390676</v>
      </c>
      <c r="M38" s="229"/>
      <c r="N38" s="229"/>
      <c r="O38" s="229"/>
      <c r="P38" s="189"/>
      <c r="Q38" s="229"/>
      <c r="R38" s="229"/>
    </row>
    <row r="39" spans="1:18" ht="12.75">
      <c r="A39" s="285" t="s">
        <v>174</v>
      </c>
      <c r="B39" s="429">
        <v>199.71143000000004</v>
      </c>
      <c r="C39" s="429">
        <v>49.999269999999996</v>
      </c>
      <c r="D39" s="286">
        <v>-74.96424215679593</v>
      </c>
      <c r="E39" s="460">
        <v>-0.010345088899468046</v>
      </c>
      <c r="F39" s="394">
        <v>0.001978954164509843</v>
      </c>
      <c r="G39" s="278"/>
      <c r="H39" s="461">
        <v>1111.2113800000002</v>
      </c>
      <c r="I39" s="461">
        <v>264.80911</v>
      </c>
      <c r="J39" s="394">
        <v>-76.16933062726554</v>
      </c>
      <c r="K39" s="394">
        <v>-0.007689497329603792</v>
      </c>
      <c r="L39" s="394">
        <v>0.0020430657152442013</v>
      </c>
      <c r="M39" s="229"/>
      <c r="N39" s="229"/>
      <c r="O39" s="229"/>
      <c r="P39" s="174"/>
      <c r="Q39" s="229"/>
      <c r="R39" s="229"/>
    </row>
    <row r="40" spans="1:18" ht="12.75">
      <c r="A40" s="221" t="s">
        <v>160</v>
      </c>
      <c r="B40" s="430">
        <v>4094.572579999999</v>
      </c>
      <c r="C40" s="430">
        <v>3800.344699999999</v>
      </c>
      <c r="D40" s="288">
        <v>-7.185802040417122</v>
      </c>
      <c r="E40" s="462">
        <v>-0.020331104536211453</v>
      </c>
      <c r="F40" s="395">
        <v>0.15041635549154836</v>
      </c>
      <c r="G40" s="278"/>
      <c r="H40" s="463">
        <v>9783.010049999997</v>
      </c>
      <c r="I40" s="463">
        <v>22680.26586</v>
      </c>
      <c r="J40" s="395">
        <v>131.8332061817723</v>
      </c>
      <c r="K40" s="395">
        <v>0.11717054363548907</v>
      </c>
      <c r="L40" s="395">
        <v>0.17498368387397828</v>
      </c>
      <c r="M40" s="229"/>
      <c r="N40" s="229"/>
      <c r="O40" s="229"/>
      <c r="P40" s="189"/>
      <c r="Q40" s="229"/>
      <c r="R40" s="229"/>
    </row>
    <row r="41" spans="1:18" ht="12.75">
      <c r="A41" s="285" t="s">
        <v>169</v>
      </c>
      <c r="B41" s="429">
        <v>32425.585580000003</v>
      </c>
      <c r="C41" s="429">
        <v>31435.109879999996</v>
      </c>
      <c r="D41" s="286">
        <v>-3.054611604642632</v>
      </c>
      <c r="E41" s="460">
        <v>-0.068441729578031</v>
      </c>
      <c r="F41" s="394">
        <v>1.2441909973655716</v>
      </c>
      <c r="G41" s="278"/>
      <c r="H41" s="461">
        <v>150528.50475</v>
      </c>
      <c r="I41" s="461">
        <v>254788.55781000003</v>
      </c>
      <c r="J41" s="394">
        <v>69.26266439247284</v>
      </c>
      <c r="K41" s="394">
        <v>0.9471942928381084</v>
      </c>
      <c r="L41" s="394">
        <v>1.9657547548047962</v>
      </c>
      <c r="M41" s="229"/>
      <c r="N41" s="229"/>
      <c r="O41" s="229"/>
      <c r="P41" s="189"/>
      <c r="Q41" s="229"/>
      <c r="R41" s="229"/>
    </row>
    <row r="42" spans="1:18" ht="12.75">
      <c r="A42" s="221" t="s">
        <v>76</v>
      </c>
      <c r="B42" s="430">
        <v>90062.12154999992</v>
      </c>
      <c r="C42" s="430">
        <v>87560.37637000001</v>
      </c>
      <c r="D42" s="288">
        <v>-2.777799519869184</v>
      </c>
      <c r="E42" s="462">
        <v>-0.17287023506250046</v>
      </c>
      <c r="F42" s="395">
        <v>3.4656100271756127</v>
      </c>
      <c r="G42" s="278"/>
      <c r="H42" s="463">
        <v>569123.20993</v>
      </c>
      <c r="I42" s="463">
        <v>594705.1884499996</v>
      </c>
      <c r="J42" s="395">
        <v>4.494980713077235</v>
      </c>
      <c r="K42" s="395">
        <v>0.23241024095495125</v>
      </c>
      <c r="L42" s="395">
        <v>4.588292982820855</v>
      </c>
      <c r="M42" s="229"/>
      <c r="N42" s="229"/>
      <c r="O42" s="229"/>
      <c r="P42" s="189"/>
      <c r="Q42" s="229"/>
      <c r="R42" s="229"/>
    </row>
    <row r="43" spans="1:18" s="220" customFormat="1" ht="12.75">
      <c r="A43" s="285" t="s">
        <v>45</v>
      </c>
      <c r="B43" s="429">
        <v>22061.86883000002</v>
      </c>
      <c r="C43" s="429">
        <v>19542.792910000026</v>
      </c>
      <c r="D43" s="286">
        <v>-11.418234508649249</v>
      </c>
      <c r="E43" s="460">
        <v>-0.17406778672426604</v>
      </c>
      <c r="F43" s="394">
        <v>0.7734971213659316</v>
      </c>
      <c r="G43" s="278"/>
      <c r="H43" s="461">
        <v>129567.16441000003</v>
      </c>
      <c r="I43" s="461">
        <v>148639.15613999998</v>
      </c>
      <c r="J43" s="394">
        <v>14.7197724183026</v>
      </c>
      <c r="K43" s="394">
        <v>0.17326752854533373</v>
      </c>
      <c r="L43" s="394">
        <v>1.1467866942057379</v>
      </c>
      <c r="M43" s="229"/>
      <c r="N43" s="229"/>
      <c r="O43" s="229"/>
      <c r="P43" s="189"/>
      <c r="Q43" s="229"/>
      <c r="R43" s="229"/>
    </row>
    <row r="44" spans="1:18" s="220" customFormat="1" ht="12.75">
      <c r="A44" s="221" t="s">
        <v>77</v>
      </c>
      <c r="B44" s="430">
        <v>54730.563230000174</v>
      </c>
      <c r="C44" s="430">
        <v>49273.957399999985</v>
      </c>
      <c r="D44" s="288">
        <v>-9.96994276683999</v>
      </c>
      <c r="E44" s="462">
        <v>-0.37705068446482637</v>
      </c>
      <c r="F44" s="395">
        <v>1.9502465375716598</v>
      </c>
      <c r="G44" s="278"/>
      <c r="H44" s="463">
        <v>397861.8415100003</v>
      </c>
      <c r="I44" s="463">
        <v>306179.27434999996</v>
      </c>
      <c r="J44" s="395">
        <v>-23.043820139181626</v>
      </c>
      <c r="K44" s="395">
        <v>-0.8329288334116148</v>
      </c>
      <c r="L44" s="395">
        <v>2.3622464428917618</v>
      </c>
      <c r="M44" s="229"/>
      <c r="N44" s="229"/>
      <c r="O44" s="229"/>
      <c r="P44" s="189"/>
      <c r="Q44" s="229"/>
      <c r="R44" s="229"/>
    </row>
    <row r="45" spans="1:18" s="220" customFormat="1" ht="12.75">
      <c r="A45" s="285" t="s">
        <v>44</v>
      </c>
      <c r="B45" s="429">
        <v>39929.933700000074</v>
      </c>
      <c r="C45" s="429">
        <v>31943.044460000016</v>
      </c>
      <c r="D45" s="286">
        <v>-20.002260209112354</v>
      </c>
      <c r="E45" s="460">
        <v>-0.5518929071493285</v>
      </c>
      <c r="F45" s="394">
        <v>1.2642948759299906</v>
      </c>
      <c r="G45" s="278"/>
      <c r="H45" s="461">
        <v>220625.49182000008</v>
      </c>
      <c r="I45" s="461">
        <v>197560.90632000004</v>
      </c>
      <c r="J45" s="394">
        <v>-10.454179754902281</v>
      </c>
      <c r="K45" s="394">
        <v>-0.20953992551398584</v>
      </c>
      <c r="L45" s="394">
        <v>1.524229715416375</v>
      </c>
      <c r="M45" s="229"/>
      <c r="N45" s="229"/>
      <c r="O45" s="229"/>
      <c r="P45" s="189"/>
      <c r="Q45" s="229"/>
      <c r="R45" s="229"/>
    </row>
    <row r="46" spans="1:18" s="220" customFormat="1" ht="12.75">
      <c r="A46" s="221" t="s">
        <v>43</v>
      </c>
      <c r="B46" s="430">
        <v>101271.02497000007</v>
      </c>
      <c r="C46" s="430">
        <v>90542.39727000003</v>
      </c>
      <c r="D46" s="288">
        <v>-10.593975624496965</v>
      </c>
      <c r="E46" s="462">
        <v>-0.7413466436246453</v>
      </c>
      <c r="F46" s="395">
        <v>3.583637403949522</v>
      </c>
      <c r="G46" s="278"/>
      <c r="H46" s="463">
        <v>576119.8416400002</v>
      </c>
      <c r="I46" s="463">
        <v>634340.57643</v>
      </c>
      <c r="J46" s="395">
        <v>10.105663888309579</v>
      </c>
      <c r="K46" s="395">
        <v>0.5289307467184301</v>
      </c>
      <c r="L46" s="395">
        <v>4.894089495230648</v>
      </c>
      <c r="M46" s="229"/>
      <c r="N46" s="229"/>
      <c r="O46" s="229"/>
      <c r="P46" s="189"/>
      <c r="Q46" s="229"/>
      <c r="R46" s="229"/>
    </row>
    <row r="47" spans="1:18" s="220" customFormat="1" ht="12.75">
      <c r="A47" s="285" t="s">
        <v>97</v>
      </c>
      <c r="B47" s="429">
        <v>75191.47635999996</v>
      </c>
      <c r="C47" s="429">
        <v>58483.384600000056</v>
      </c>
      <c r="D47" s="286">
        <v>-22.22072576418809</v>
      </c>
      <c r="E47" s="460">
        <v>-1.1545267571963993</v>
      </c>
      <c r="F47" s="394">
        <v>2.3147525455631834</v>
      </c>
      <c r="G47" s="278"/>
      <c r="H47" s="461">
        <v>574608.40975</v>
      </c>
      <c r="I47" s="461">
        <v>454131.00452999986</v>
      </c>
      <c r="J47" s="394">
        <v>-20.96687120754417</v>
      </c>
      <c r="K47" s="394">
        <v>-1.0945276478485637</v>
      </c>
      <c r="L47" s="394">
        <v>3.503729481152109</v>
      </c>
      <c r="M47" s="229"/>
      <c r="N47" s="229"/>
      <c r="O47" s="229"/>
      <c r="P47" s="189"/>
      <c r="Q47" s="229"/>
      <c r="R47" s="229"/>
    </row>
    <row r="48" spans="1:18" s="220" customFormat="1" ht="12.75">
      <c r="A48" s="221" t="s">
        <v>170</v>
      </c>
      <c r="B48" s="430">
        <v>147245.43171391296</v>
      </c>
      <c r="C48" s="430">
        <v>89624.91495000024</v>
      </c>
      <c r="D48" s="288">
        <v>-39.13229503504404</v>
      </c>
      <c r="E48" s="462">
        <v>-3.9815694887841167</v>
      </c>
      <c r="F48" s="395">
        <v>3.5473237646098323</v>
      </c>
      <c r="G48" s="278"/>
      <c r="H48" s="463">
        <v>1184124.5709596067</v>
      </c>
      <c r="I48" s="463">
        <v>1032579.8119400003</v>
      </c>
      <c r="J48" s="395">
        <v>-12.79804192364622</v>
      </c>
      <c r="K48" s="395">
        <v>-1.3767720871031135</v>
      </c>
      <c r="L48" s="395">
        <v>7.96660059024374</v>
      </c>
      <c r="M48" s="229"/>
      <c r="N48" s="229"/>
      <c r="O48" s="229"/>
      <c r="P48" s="189"/>
      <c r="Q48" s="229"/>
      <c r="R48" s="229"/>
    </row>
    <row r="49" spans="1:18" ht="13.5" thickBot="1">
      <c r="A49" s="271" t="s">
        <v>101</v>
      </c>
      <c r="B49" s="431">
        <v>6.5822099986076354</v>
      </c>
      <c r="C49" s="431">
        <v>767565.1410100055</v>
      </c>
      <c r="D49" s="291" t="s">
        <v>181</v>
      </c>
      <c r="E49" s="464">
        <v>53.03818692037869</v>
      </c>
      <c r="F49" s="294">
        <v>30.37996819422234</v>
      </c>
      <c r="G49" s="465"/>
      <c r="H49" s="466">
        <v>3228.24868998909</v>
      </c>
      <c r="I49" s="466">
        <v>1135211.8338699932</v>
      </c>
      <c r="J49" s="294" t="s">
        <v>181</v>
      </c>
      <c r="K49" s="294">
        <v>10.283980872826543</v>
      </c>
      <c r="L49" s="294">
        <v>8.75843122360586</v>
      </c>
      <c r="M49" s="229"/>
      <c r="N49" s="229"/>
      <c r="O49" s="229"/>
      <c r="P49" s="189"/>
      <c r="Q49" s="229"/>
      <c r="R49" s="229"/>
    </row>
    <row r="50" spans="1:13" ht="12.75">
      <c r="A50" s="58" t="s">
        <v>73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spans="1:13" ht="12.75">
      <c r="A51" s="58" t="s">
        <v>74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</row>
    <row r="52" spans="1:7" ht="12.75">
      <c r="A52" s="146" t="s">
        <v>78</v>
      </c>
      <c r="B52" s="84"/>
      <c r="C52" s="85"/>
      <c r="D52" s="85"/>
      <c r="E52" s="85"/>
      <c r="F52" s="85"/>
      <c r="G52" s="85"/>
    </row>
    <row r="53" spans="1:7" ht="12.75">
      <c r="A53" s="478" t="s">
        <v>99</v>
      </c>
      <c r="B53" s="478"/>
      <c r="C53" s="478"/>
      <c r="D53" s="478"/>
      <c r="E53" s="478"/>
      <c r="F53" s="478"/>
      <c r="G53" s="384"/>
    </row>
    <row r="54" spans="1:6" ht="12.75">
      <c r="A54" s="478" t="s">
        <v>153</v>
      </c>
      <c r="B54" s="478"/>
      <c r="C54" s="478"/>
      <c r="D54" s="478"/>
      <c r="E54" s="478"/>
      <c r="F54" s="478"/>
    </row>
    <row r="55" spans="1:6" ht="12.75">
      <c r="A55" s="478" t="s">
        <v>172</v>
      </c>
      <c r="B55" s="478"/>
      <c r="C55" s="478"/>
      <c r="D55" s="478"/>
      <c r="E55" s="478"/>
      <c r="F55" s="478"/>
    </row>
  </sheetData>
  <sheetProtection/>
  <mergeCells count="11">
    <mergeCell ref="F12:F13"/>
    <mergeCell ref="H12:K12"/>
    <mergeCell ref="A55:F55"/>
    <mergeCell ref="A54:F54"/>
    <mergeCell ref="L12:L13"/>
    <mergeCell ref="A53:F53"/>
    <mergeCell ref="H1:L5"/>
    <mergeCell ref="B11:F11"/>
    <mergeCell ref="H11:L11"/>
    <mergeCell ref="A12:A13"/>
    <mergeCell ref="B12:E1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421875" style="25" customWidth="1"/>
    <col min="2" max="6" width="13.421875" style="25" customWidth="1"/>
    <col min="7" max="7" width="3.28125" style="25" customWidth="1"/>
    <col min="8" max="12" width="13.421875" style="25" customWidth="1"/>
    <col min="13" max="16384" width="11.421875" style="25" customWidth="1"/>
  </cols>
  <sheetData>
    <row r="1" spans="7:12" ht="12.75">
      <c r="G1" s="479" t="s">
        <v>109</v>
      </c>
      <c r="H1" s="480"/>
      <c r="I1" s="480"/>
      <c r="J1" s="480"/>
      <c r="K1" s="480"/>
      <c r="L1" s="480"/>
    </row>
    <row r="2" spans="7:12" ht="12.75">
      <c r="G2" s="480"/>
      <c r="H2" s="480"/>
      <c r="I2" s="480"/>
      <c r="J2" s="480"/>
      <c r="K2" s="480"/>
      <c r="L2" s="480"/>
    </row>
    <row r="3" spans="7:12" ht="12.75">
      <c r="G3" s="480"/>
      <c r="H3" s="480"/>
      <c r="I3" s="480"/>
      <c r="J3" s="480"/>
      <c r="K3" s="480"/>
      <c r="L3" s="480"/>
    </row>
    <row r="4" spans="7:12" ht="12.75">
      <c r="G4" s="480"/>
      <c r="H4" s="480"/>
      <c r="I4" s="480"/>
      <c r="J4" s="480"/>
      <c r="K4" s="480"/>
      <c r="L4" s="480"/>
    </row>
    <row r="5" spans="7:12" ht="12.75">
      <c r="G5" s="480"/>
      <c r="H5" s="480"/>
      <c r="I5" s="480"/>
      <c r="J5" s="480"/>
      <c r="K5" s="480"/>
      <c r="L5" s="480"/>
    </row>
    <row r="7" spans="1:6" ht="15">
      <c r="A7" s="20" t="s">
        <v>61</v>
      </c>
      <c r="B7" s="220"/>
      <c r="C7" s="2"/>
      <c r="D7" s="2"/>
      <c r="E7" s="2"/>
      <c r="F7" s="2"/>
    </row>
    <row r="8" spans="1:9" ht="15">
      <c r="A8" s="20" t="s">
        <v>1</v>
      </c>
      <c r="B8" s="170"/>
      <c r="C8" s="170"/>
      <c r="D8" s="2"/>
      <c r="E8" s="2"/>
      <c r="F8" s="2"/>
      <c r="G8" s="183"/>
      <c r="H8" s="164"/>
      <c r="I8" s="164"/>
    </row>
    <row r="9" spans="1:9" ht="15">
      <c r="A9" s="118" t="s">
        <v>221</v>
      </c>
      <c r="B9" s="140"/>
      <c r="C9" s="140"/>
      <c r="D9" s="140"/>
      <c r="E9" s="140"/>
      <c r="F9" s="140"/>
      <c r="G9" s="140"/>
      <c r="H9" s="140"/>
      <c r="I9" s="140"/>
    </row>
    <row r="10" spans="1:12" ht="13.5" thickBot="1">
      <c r="A10" s="183"/>
      <c r="B10" s="136"/>
      <c r="C10" s="136"/>
      <c r="D10" s="107"/>
      <c r="E10" s="107"/>
      <c r="F10" s="107"/>
      <c r="G10" s="107"/>
      <c r="H10" s="136"/>
      <c r="I10" s="136"/>
      <c r="J10" s="107"/>
      <c r="K10" s="107"/>
      <c r="L10" s="107"/>
    </row>
    <row r="11" spans="1:12" ht="15.75" thickBot="1">
      <c r="A11" s="32"/>
      <c r="B11" s="482" t="s">
        <v>222</v>
      </c>
      <c r="C11" s="482"/>
      <c r="D11" s="482"/>
      <c r="E11" s="482"/>
      <c r="F11" s="482"/>
      <c r="G11" s="183"/>
      <c r="H11" s="482" t="s">
        <v>223</v>
      </c>
      <c r="I11" s="482"/>
      <c r="J11" s="482"/>
      <c r="K11" s="482"/>
      <c r="L11" s="482"/>
    </row>
    <row r="12" spans="1:12" ht="13.5" thickBot="1">
      <c r="A12" s="491" t="s">
        <v>82</v>
      </c>
      <c r="B12" s="481" t="s">
        <v>48</v>
      </c>
      <c r="C12" s="481"/>
      <c r="D12" s="481"/>
      <c r="E12" s="481"/>
      <c r="F12" s="493" t="s">
        <v>191</v>
      </c>
      <c r="G12" s="183"/>
      <c r="H12" s="481" t="s">
        <v>48</v>
      </c>
      <c r="I12" s="481"/>
      <c r="J12" s="481"/>
      <c r="K12" s="481"/>
      <c r="L12" s="493" t="s">
        <v>191</v>
      </c>
    </row>
    <row r="13" spans="1:12" ht="24.75" thickBot="1">
      <c r="A13" s="492"/>
      <c r="B13" s="234">
        <v>2016</v>
      </c>
      <c r="C13" s="234">
        <v>2017</v>
      </c>
      <c r="D13" s="53" t="s">
        <v>93</v>
      </c>
      <c r="E13" s="53" t="s">
        <v>94</v>
      </c>
      <c r="F13" s="494"/>
      <c r="G13" s="183"/>
      <c r="H13" s="393">
        <v>2016</v>
      </c>
      <c r="I13" s="393">
        <v>2017</v>
      </c>
      <c r="J13" s="53" t="s">
        <v>93</v>
      </c>
      <c r="K13" s="53" t="s">
        <v>94</v>
      </c>
      <c r="L13" s="494"/>
    </row>
    <row r="14" spans="1:18" s="7" customFormat="1" ht="12.75">
      <c r="A14" s="277" t="s">
        <v>2</v>
      </c>
      <c r="B14" s="113">
        <v>1911890.9450139953</v>
      </c>
      <c r="C14" s="113">
        <v>2452246.609299001</v>
      </c>
      <c r="D14" s="295">
        <v>28.26289154693653</v>
      </c>
      <c r="E14" s="295">
        <v>28.26289154693655</v>
      </c>
      <c r="F14" s="277">
        <v>100.00000000000001</v>
      </c>
      <c r="G14" s="296"/>
      <c r="H14" s="113">
        <v>15082713.282588985</v>
      </c>
      <c r="I14" s="113">
        <v>15620345.052212995</v>
      </c>
      <c r="J14" s="277">
        <v>3.5645560553394073</v>
      </c>
      <c r="K14" s="295">
        <v>3.5645560553394082</v>
      </c>
      <c r="L14" s="277">
        <v>100</v>
      </c>
      <c r="R14" s="25"/>
    </row>
    <row r="15" spans="1:12" s="7" customFormat="1" ht="14.25">
      <c r="A15" s="196" t="s">
        <v>183</v>
      </c>
      <c r="B15" s="346">
        <v>1281045.9169909956</v>
      </c>
      <c r="C15" s="346">
        <v>1604144.3098620023</v>
      </c>
      <c r="D15" s="297">
        <v>25.221452922618216</v>
      </c>
      <c r="E15" s="297">
        <v>16.89941540408528</v>
      </c>
      <c r="F15" s="297">
        <v>65.41529321639324</v>
      </c>
      <c r="G15" s="298"/>
      <c r="H15" s="346">
        <v>11351212.582658991</v>
      </c>
      <c r="I15" s="346">
        <v>10358620.131818997</v>
      </c>
      <c r="J15" s="297">
        <v>-8.744373727581822</v>
      </c>
      <c r="K15" s="299">
        <v>-6.5809939646987266</v>
      </c>
      <c r="L15" s="299">
        <v>66.31492516454655</v>
      </c>
    </row>
    <row r="16" spans="1:15" s="7" customFormat="1" ht="14.25">
      <c r="A16" s="192" t="s">
        <v>184</v>
      </c>
      <c r="B16" s="113">
        <v>630845.0280229994</v>
      </c>
      <c r="C16" s="113">
        <v>848102.2994369984</v>
      </c>
      <c r="D16" s="300">
        <v>34.439087535469696</v>
      </c>
      <c r="E16" s="300">
        <v>11.36347614285127</v>
      </c>
      <c r="F16" s="300">
        <v>34.58470678360678</v>
      </c>
      <c r="G16" s="298"/>
      <c r="H16" s="113">
        <v>3731500.699929995</v>
      </c>
      <c r="I16" s="113">
        <v>5261724.920393996</v>
      </c>
      <c r="J16" s="300">
        <v>41.00827906833058</v>
      </c>
      <c r="K16" s="300">
        <v>10.145550020038135</v>
      </c>
      <c r="L16" s="300">
        <v>33.68507483545344</v>
      </c>
      <c r="O16" s="25"/>
    </row>
    <row r="17" spans="1:14" ht="12.75">
      <c r="A17" s="265" t="s">
        <v>178</v>
      </c>
      <c r="B17" s="274">
        <v>10996.886459999996</v>
      </c>
      <c r="C17" s="274">
        <v>91933.61680000002</v>
      </c>
      <c r="D17" s="301">
        <v>735.9967808560974</v>
      </c>
      <c r="E17" s="301">
        <v>4.233334048214113</v>
      </c>
      <c r="F17" s="301">
        <v>3.7489547931837146</v>
      </c>
      <c r="G17" s="439"/>
      <c r="H17" s="274">
        <v>44930.69569999999</v>
      </c>
      <c r="I17" s="274">
        <v>394695.58092999994</v>
      </c>
      <c r="J17" s="301">
        <v>778.4541943560425</v>
      </c>
      <c r="K17" s="301">
        <v>2.3189785463452233</v>
      </c>
      <c r="L17" s="301">
        <v>2.5268044951035313</v>
      </c>
      <c r="M17" s="7"/>
      <c r="N17" s="7"/>
    </row>
    <row r="18" spans="1:14" ht="12.75">
      <c r="A18" s="183" t="s">
        <v>75</v>
      </c>
      <c r="B18" s="67">
        <v>56133.528929999964</v>
      </c>
      <c r="C18" s="67">
        <v>98567.85941000009</v>
      </c>
      <c r="D18" s="302">
        <v>75.5953372055352</v>
      </c>
      <c r="E18" s="302">
        <v>2.2194953425907618</v>
      </c>
      <c r="F18" s="302">
        <v>4.019492127595466</v>
      </c>
      <c r="G18" s="439"/>
      <c r="H18" s="67">
        <v>599042.0350899998</v>
      </c>
      <c r="I18" s="67">
        <v>622007.0622900001</v>
      </c>
      <c r="J18" s="302">
        <v>3.8336253309085633</v>
      </c>
      <c r="K18" s="302">
        <v>0.15226058315721294</v>
      </c>
      <c r="L18" s="302">
        <v>3.982031512177627</v>
      </c>
      <c r="M18" s="7"/>
      <c r="N18" s="7"/>
    </row>
    <row r="19" spans="1:14" ht="12.75">
      <c r="A19" s="265" t="s">
        <v>177</v>
      </c>
      <c r="B19" s="274">
        <v>1588.20518</v>
      </c>
      <c r="C19" s="274">
        <v>19640.38934</v>
      </c>
      <c r="D19" s="301" t="s">
        <v>181</v>
      </c>
      <c r="E19" s="301">
        <v>0.944205745996033</v>
      </c>
      <c r="F19" s="301">
        <v>0.800914119547479</v>
      </c>
      <c r="G19" s="439"/>
      <c r="H19" s="274">
        <v>12694.229940000001</v>
      </c>
      <c r="I19" s="274">
        <v>28849.064879999994</v>
      </c>
      <c r="J19" s="301">
        <v>127.2612440168229</v>
      </c>
      <c r="K19" s="301">
        <v>0.1071082810985251</v>
      </c>
      <c r="L19" s="301">
        <v>0.18468903717279175</v>
      </c>
      <c r="M19" s="7"/>
      <c r="N19" s="7"/>
    </row>
    <row r="20" spans="1:14" ht="12.75">
      <c r="A20" s="183" t="s">
        <v>173</v>
      </c>
      <c r="B20" s="67">
        <v>7964.37568</v>
      </c>
      <c r="C20" s="67">
        <v>23336.64492</v>
      </c>
      <c r="D20" s="302">
        <v>193.0128594837957</v>
      </c>
      <c r="E20" s="302">
        <v>0.8040348368242035</v>
      </c>
      <c r="F20" s="302">
        <v>0.9516434779237399</v>
      </c>
      <c r="G20" s="439"/>
      <c r="H20" s="67">
        <v>55133.60041</v>
      </c>
      <c r="I20" s="67">
        <v>163152.12341</v>
      </c>
      <c r="J20" s="302">
        <v>195.92140218799835</v>
      </c>
      <c r="K20" s="302">
        <v>0.7161743446034555</v>
      </c>
      <c r="L20" s="302">
        <v>1.0444847592331874</v>
      </c>
      <c r="M20" s="7"/>
      <c r="N20" s="7"/>
    </row>
    <row r="21" spans="1:14" ht="12.75">
      <c r="A21" s="265" t="s">
        <v>179</v>
      </c>
      <c r="B21" s="274">
        <v>257951.54893</v>
      </c>
      <c r="C21" s="274">
        <v>272555.60539999994</v>
      </c>
      <c r="D21" s="301">
        <v>5.661550213820599</v>
      </c>
      <c r="E21" s="301">
        <v>0.7638540528729287</v>
      </c>
      <c r="F21" s="301">
        <v>11.114526751365869</v>
      </c>
      <c r="G21" s="439"/>
      <c r="H21" s="274">
        <v>835556.48578</v>
      </c>
      <c r="I21" s="274">
        <v>1760861.5998799999</v>
      </c>
      <c r="J21" s="301">
        <v>110.74118026098722</v>
      </c>
      <c r="K21" s="301">
        <v>6.134871735367026</v>
      </c>
      <c r="L21" s="301">
        <v>11.272872615771904</v>
      </c>
      <c r="M21" s="7"/>
      <c r="N21" s="7"/>
    </row>
    <row r="22" spans="1:14" ht="12.75">
      <c r="A22" s="183" t="s">
        <v>168</v>
      </c>
      <c r="B22" s="67">
        <v>28527.602600000013</v>
      </c>
      <c r="C22" s="67">
        <v>41793.06729000003</v>
      </c>
      <c r="D22" s="302">
        <v>46.5004538797102</v>
      </c>
      <c r="E22" s="302">
        <v>0.6938400291394712</v>
      </c>
      <c r="F22" s="302">
        <v>1.7042766878143223</v>
      </c>
      <c r="G22" s="439"/>
      <c r="H22" s="67">
        <v>242125.62961999993</v>
      </c>
      <c r="I22" s="67">
        <v>240385.45587000006</v>
      </c>
      <c r="J22" s="302">
        <v>-0.7187069591645279</v>
      </c>
      <c r="K22" s="302">
        <v>-0.011537537824899736</v>
      </c>
      <c r="L22" s="302">
        <v>1.5389253890773926</v>
      </c>
      <c r="M22" s="7"/>
      <c r="N22" s="7"/>
    </row>
    <row r="23" spans="1:14" ht="12.75">
      <c r="A23" s="265" t="s">
        <v>165</v>
      </c>
      <c r="B23" s="274">
        <v>6200.99678</v>
      </c>
      <c r="C23" s="274">
        <v>17413.18683</v>
      </c>
      <c r="D23" s="301">
        <v>180.81270556634604</v>
      </c>
      <c r="E23" s="301">
        <v>0.5864450626349884</v>
      </c>
      <c r="F23" s="301">
        <v>0.7100911777783121</v>
      </c>
      <c r="G23" s="439"/>
      <c r="H23" s="274">
        <v>37308.99196</v>
      </c>
      <c r="I23" s="274">
        <v>68868.51441</v>
      </c>
      <c r="J23" s="301">
        <v>84.58958763569872</v>
      </c>
      <c r="K23" s="301">
        <v>0.20924300461529904</v>
      </c>
      <c r="L23" s="301">
        <v>0.4408898406520356</v>
      </c>
      <c r="M23" s="7"/>
      <c r="N23" s="7"/>
    </row>
    <row r="24" spans="1:14" ht="12.75">
      <c r="A24" s="183" t="s">
        <v>90</v>
      </c>
      <c r="B24" s="67">
        <v>17300.062450000005</v>
      </c>
      <c r="C24" s="67">
        <v>23154.849780000004</v>
      </c>
      <c r="D24" s="302">
        <v>33.84257916363762</v>
      </c>
      <c r="E24" s="302">
        <v>0.30623019295471066</v>
      </c>
      <c r="F24" s="302">
        <v>0.9442300661033048</v>
      </c>
      <c r="G24" s="439"/>
      <c r="H24" s="67">
        <v>139291.14846999993</v>
      </c>
      <c r="I24" s="67">
        <v>139267.81410999998</v>
      </c>
      <c r="J24" s="302">
        <v>-0.01675222026400469</v>
      </c>
      <c r="K24" s="302">
        <v>-0.00015470929906816674</v>
      </c>
      <c r="L24" s="302">
        <v>0.8915796267270638</v>
      </c>
      <c r="M24" s="7"/>
      <c r="N24" s="7"/>
    </row>
    <row r="25" spans="1:14" ht="12.75">
      <c r="A25" s="265" t="s">
        <v>76</v>
      </c>
      <c r="B25" s="274">
        <v>67620.07163000002</v>
      </c>
      <c r="C25" s="274">
        <v>72062.30201</v>
      </c>
      <c r="D25" s="301">
        <v>6.569396146615669</v>
      </c>
      <c r="E25" s="301">
        <v>0.2323474773278694</v>
      </c>
      <c r="F25" s="301">
        <v>2.9386237801996486</v>
      </c>
      <c r="G25" s="439"/>
      <c r="H25" s="274">
        <v>434087.7892099999</v>
      </c>
      <c r="I25" s="274">
        <v>513024.57149</v>
      </c>
      <c r="J25" s="301">
        <v>18.184520330244226</v>
      </c>
      <c r="K25" s="301">
        <v>0.5233592975020102</v>
      </c>
      <c r="L25" s="301">
        <v>3.284335715857428</v>
      </c>
      <c r="M25" s="7"/>
      <c r="N25" s="7"/>
    </row>
    <row r="26" spans="1:14" ht="12.75">
      <c r="A26" s="183" t="s">
        <v>45</v>
      </c>
      <c r="B26" s="67">
        <v>7732.4496</v>
      </c>
      <c r="C26" s="67">
        <v>10996.979719999978</v>
      </c>
      <c r="D26" s="302">
        <v>42.218576115904824</v>
      </c>
      <c r="E26" s="302">
        <v>0.17074876203130313</v>
      </c>
      <c r="F26" s="302">
        <v>0.44844509839667285</v>
      </c>
      <c r="G26" s="439"/>
      <c r="H26" s="67">
        <v>66505.36292000001</v>
      </c>
      <c r="I26" s="67">
        <v>76428.35873999998</v>
      </c>
      <c r="J26" s="302">
        <v>14.92059494801412</v>
      </c>
      <c r="K26" s="302">
        <v>0.0657905221300916</v>
      </c>
      <c r="L26" s="302">
        <v>0.4892872627623042</v>
      </c>
      <c r="M26" s="7"/>
      <c r="N26" s="7"/>
    </row>
    <row r="27" spans="1:14" ht="12.75">
      <c r="A27" s="265" t="s">
        <v>163</v>
      </c>
      <c r="B27" s="274">
        <v>24096.93359999997</v>
      </c>
      <c r="C27" s="274">
        <v>27298.119000000002</v>
      </c>
      <c r="D27" s="301">
        <v>13.28461725935135</v>
      </c>
      <c r="E27" s="301">
        <v>0.16743556468784881</v>
      </c>
      <c r="F27" s="301">
        <v>1.1131881637223853</v>
      </c>
      <c r="G27" s="439"/>
      <c r="H27" s="274">
        <v>171165.73433999997</v>
      </c>
      <c r="I27" s="274">
        <v>178280.7464</v>
      </c>
      <c r="J27" s="301">
        <v>4.1567969707458685</v>
      </c>
      <c r="K27" s="301">
        <v>0.04717328988951464</v>
      </c>
      <c r="L27" s="301">
        <v>1.1413368002055901</v>
      </c>
      <c r="M27" s="7"/>
      <c r="N27" s="7"/>
    </row>
    <row r="28" spans="1:13" ht="12.75">
      <c r="A28" s="183" t="s">
        <v>52</v>
      </c>
      <c r="B28" s="67">
        <v>8305.029261000001</v>
      </c>
      <c r="C28" s="67">
        <v>11422.604829999998</v>
      </c>
      <c r="D28" s="302">
        <v>37.538405597677716</v>
      </c>
      <c r="E28" s="302">
        <v>0.16306241614514133</v>
      </c>
      <c r="F28" s="302">
        <v>0.4658016362092255</v>
      </c>
      <c r="G28" s="439"/>
      <c r="H28" s="67">
        <v>54739.475414</v>
      </c>
      <c r="I28" s="67">
        <v>72720.36584299999</v>
      </c>
      <c r="J28" s="302">
        <v>32.848123393599906</v>
      </c>
      <c r="K28" s="302">
        <v>0.11921522402574991</v>
      </c>
      <c r="L28" s="302">
        <v>0.4655490362083738</v>
      </c>
      <c r="M28" s="7"/>
    </row>
    <row r="29" spans="1:14" ht="12.75">
      <c r="A29" s="265" t="s">
        <v>77</v>
      </c>
      <c r="B29" s="274">
        <v>6414.428259999998</v>
      </c>
      <c r="C29" s="274">
        <v>8817.58987999999</v>
      </c>
      <c r="D29" s="301">
        <v>37.46493876914905</v>
      </c>
      <c r="E29" s="301">
        <v>0.1256955385592038</v>
      </c>
      <c r="F29" s="301">
        <v>0.3595719062904765</v>
      </c>
      <c r="G29" s="439"/>
      <c r="H29" s="274">
        <v>54694.94839999999</v>
      </c>
      <c r="I29" s="274">
        <v>53280.14646999997</v>
      </c>
      <c r="J29" s="301">
        <v>-2.5867140776021147</v>
      </c>
      <c r="K29" s="301">
        <v>-0.00938028790637569</v>
      </c>
      <c r="L29" s="301">
        <v>0.34109455515806014</v>
      </c>
      <c r="M29" s="7"/>
      <c r="N29" s="7"/>
    </row>
    <row r="30" spans="1:14" ht="12.75">
      <c r="A30" s="183" t="s">
        <v>162</v>
      </c>
      <c r="B30" s="67">
        <v>1365.233055999999</v>
      </c>
      <c r="C30" s="67">
        <v>3712.3827539999975</v>
      </c>
      <c r="D30" s="302">
        <v>171.923005210328</v>
      </c>
      <c r="E30" s="302">
        <v>0.1227658776313111</v>
      </c>
      <c r="F30" s="302">
        <v>0.15138700732310195</v>
      </c>
      <c r="G30" s="439"/>
      <c r="H30" s="67">
        <v>15494.18135900001</v>
      </c>
      <c r="I30" s="67">
        <v>22556.094653999993</v>
      </c>
      <c r="J30" s="302">
        <v>45.57784068338644</v>
      </c>
      <c r="K30" s="302">
        <v>0.046821239406254815</v>
      </c>
      <c r="L30" s="302">
        <v>0.14440202555451478</v>
      </c>
      <c r="M30" s="7"/>
      <c r="N30" s="7"/>
    </row>
    <row r="31" spans="1:14" ht="12.75">
      <c r="A31" s="265" t="s">
        <v>96</v>
      </c>
      <c r="B31" s="274">
        <v>2210.4756899999998</v>
      </c>
      <c r="C31" s="274">
        <v>3970.62517</v>
      </c>
      <c r="D31" s="301">
        <v>79.62763345296054</v>
      </c>
      <c r="E31" s="301">
        <v>0.09206327822150523</v>
      </c>
      <c r="F31" s="301">
        <v>0.1619178574839601</v>
      </c>
      <c r="G31" s="439"/>
      <c r="H31" s="274">
        <v>20218.65878</v>
      </c>
      <c r="I31" s="274">
        <v>23201.32352</v>
      </c>
      <c r="J31" s="301">
        <v>14.75204054064363</v>
      </c>
      <c r="K31" s="301">
        <v>0.019775385795094955</v>
      </c>
      <c r="L31" s="301">
        <v>0.14853272089986888</v>
      </c>
      <c r="M31" s="7"/>
      <c r="N31" s="7"/>
    </row>
    <row r="32" spans="1:14" ht="12.75">
      <c r="A32" s="183" t="s">
        <v>80</v>
      </c>
      <c r="B32" s="67">
        <v>147.61249</v>
      </c>
      <c r="C32" s="67">
        <v>1867.3204199999998</v>
      </c>
      <c r="D32" s="302" t="s">
        <v>181</v>
      </c>
      <c r="E32" s="302">
        <v>0.08994801374444562</v>
      </c>
      <c r="F32" s="302">
        <v>0.07614733415958487</v>
      </c>
      <c r="G32" s="439"/>
      <c r="H32" s="67">
        <v>6005.808230000001</v>
      </c>
      <c r="I32" s="67">
        <v>9064.966940000002</v>
      </c>
      <c r="J32" s="302">
        <v>50.936669851011885</v>
      </c>
      <c r="K32" s="302">
        <v>0.02028254898627158</v>
      </c>
      <c r="L32" s="302">
        <v>0.058033077436504724</v>
      </c>
      <c r="M32" s="7"/>
      <c r="N32" s="7"/>
    </row>
    <row r="33" spans="1:14" ht="12.75">
      <c r="A33" s="265" t="s">
        <v>43</v>
      </c>
      <c r="B33" s="274">
        <v>5459.653569999999</v>
      </c>
      <c r="C33" s="274">
        <v>7084.654019999992</v>
      </c>
      <c r="D33" s="301">
        <v>29.763801478708007</v>
      </c>
      <c r="E33" s="301">
        <v>0.08499441112150351</v>
      </c>
      <c r="F33" s="301">
        <v>0.2889046310894976</v>
      </c>
      <c r="G33" s="439"/>
      <c r="H33" s="274">
        <v>39608.49495000003</v>
      </c>
      <c r="I33" s="274">
        <v>49062.696699999986</v>
      </c>
      <c r="J33" s="301">
        <v>23.869126463740955</v>
      </c>
      <c r="K33" s="301">
        <v>0.06268236737559409</v>
      </c>
      <c r="L33" s="301">
        <v>0.3140948329630471</v>
      </c>
      <c r="M33" s="7"/>
      <c r="N33" s="7"/>
    </row>
    <row r="34" spans="1:14" ht="12.75">
      <c r="A34" s="183" t="s">
        <v>164</v>
      </c>
      <c r="B34" s="67">
        <v>70.32441</v>
      </c>
      <c r="C34" s="67">
        <v>1627.04468</v>
      </c>
      <c r="D34" s="302" t="s">
        <v>181</v>
      </c>
      <c r="E34" s="302">
        <v>0.08142306830103245</v>
      </c>
      <c r="F34" s="302">
        <v>0.06634914587424415</v>
      </c>
      <c r="G34" s="439"/>
      <c r="H34" s="67">
        <v>7406.789429999999</v>
      </c>
      <c r="I34" s="67">
        <v>7628.6892</v>
      </c>
      <c r="J34" s="302">
        <v>2.995896833535361</v>
      </c>
      <c r="K34" s="302">
        <v>0.0014712191755057466</v>
      </c>
      <c r="L34" s="302">
        <v>0.048838160581601335</v>
      </c>
      <c r="M34" s="7"/>
      <c r="N34" s="7"/>
    </row>
    <row r="35" spans="1:14" ht="12.75">
      <c r="A35" s="265" t="s">
        <v>175</v>
      </c>
      <c r="B35" s="274">
        <v>289.85448</v>
      </c>
      <c r="C35" s="274">
        <v>1203.24524</v>
      </c>
      <c r="D35" s="301">
        <v>315.12045630621265</v>
      </c>
      <c r="E35" s="301">
        <v>0.04777420816715641</v>
      </c>
      <c r="F35" s="301">
        <v>0.04906705693616841</v>
      </c>
      <c r="G35" s="439"/>
      <c r="H35" s="274">
        <v>3619.44916</v>
      </c>
      <c r="I35" s="274">
        <v>4792.41871</v>
      </c>
      <c r="J35" s="301">
        <v>32.407405053867365</v>
      </c>
      <c r="K35" s="301">
        <v>0.0077769133976314415</v>
      </c>
      <c r="L35" s="301">
        <v>0.03068062001179058</v>
      </c>
      <c r="M35" s="7"/>
      <c r="N35" s="7"/>
    </row>
    <row r="36" spans="1:14" ht="12.75">
      <c r="A36" s="183" t="s">
        <v>161</v>
      </c>
      <c r="B36" s="67">
        <v>568.4958600000001</v>
      </c>
      <c r="C36" s="67">
        <v>966.7791300000002</v>
      </c>
      <c r="D36" s="302">
        <v>70.05913288445056</v>
      </c>
      <c r="E36" s="302">
        <v>0.0208319031500557</v>
      </c>
      <c r="F36" s="302">
        <v>0.039424221297072716</v>
      </c>
      <c r="G36" s="439"/>
      <c r="H36" s="67">
        <v>18066.622910000006</v>
      </c>
      <c r="I36" s="67">
        <v>6233.870709999999</v>
      </c>
      <c r="J36" s="302">
        <v>-65.49509700260856</v>
      </c>
      <c r="K36" s="302">
        <v>-0.07845241090447146</v>
      </c>
      <c r="L36" s="302">
        <v>0.03990866199922276</v>
      </c>
      <c r="M36" s="7"/>
      <c r="N36" s="7"/>
    </row>
    <row r="37" spans="1:228" ht="12.75">
      <c r="A37" s="265" t="s">
        <v>166</v>
      </c>
      <c r="B37" s="274">
        <v>63.40461</v>
      </c>
      <c r="C37" s="274">
        <v>242.002619</v>
      </c>
      <c r="D37" s="301">
        <v>281.6798478848778</v>
      </c>
      <c r="E37" s="301">
        <v>0.009341432860789697</v>
      </c>
      <c r="F37" s="301">
        <v>0.009868608568254026</v>
      </c>
      <c r="G37" s="439"/>
      <c r="H37" s="274">
        <v>478.41363999999993</v>
      </c>
      <c r="I37" s="274">
        <v>501.665931</v>
      </c>
      <c r="J37" s="301">
        <v>4.860290145573609</v>
      </c>
      <c r="K37" s="301">
        <v>0.00015416517283293947</v>
      </c>
      <c r="L37" s="301">
        <v>0.003211618753126885</v>
      </c>
      <c r="M37" s="7"/>
      <c r="N37" s="7"/>
      <c r="O37" s="172"/>
      <c r="P37" s="240"/>
      <c r="Q37" s="240"/>
      <c r="R37" s="241"/>
      <c r="S37" s="242"/>
      <c r="T37" s="172"/>
      <c r="U37" s="218"/>
      <c r="V37" s="240"/>
      <c r="W37" s="240"/>
      <c r="X37" s="241"/>
      <c r="Y37" s="242"/>
      <c r="Z37" s="242"/>
      <c r="AA37" s="172"/>
      <c r="AB37" s="240"/>
      <c r="AC37" s="240"/>
      <c r="AD37" s="241"/>
      <c r="AE37" s="242"/>
      <c r="AF37" s="172"/>
      <c r="AG37" s="218"/>
      <c r="AH37" s="240"/>
      <c r="AI37" s="240"/>
      <c r="AJ37" s="241"/>
      <c r="AK37" s="242"/>
      <c r="AL37" s="242"/>
      <c r="AM37" s="172"/>
      <c r="AN37" s="240"/>
      <c r="AO37" s="240"/>
      <c r="AP37" s="241"/>
      <c r="AQ37" s="242"/>
      <c r="AR37" s="172"/>
      <c r="AS37" s="218"/>
      <c r="AT37" s="240"/>
      <c r="AU37" s="240"/>
      <c r="AV37" s="241"/>
      <c r="AW37" s="242"/>
      <c r="AX37" s="242"/>
      <c r="AY37" s="172"/>
      <c r="AZ37" s="240"/>
      <c r="BA37" s="240"/>
      <c r="BB37" s="241"/>
      <c r="BC37" s="242"/>
      <c r="BD37" s="172"/>
      <c r="BE37" s="218"/>
      <c r="BF37" s="240"/>
      <c r="BG37" s="240"/>
      <c r="BH37" s="241"/>
      <c r="BI37" s="242"/>
      <c r="BJ37" s="242"/>
      <c r="BK37" s="172"/>
      <c r="BL37" s="240"/>
      <c r="BM37" s="240"/>
      <c r="BN37" s="241"/>
      <c r="BO37" s="242"/>
      <c r="BP37" s="172"/>
      <c r="BQ37" s="218"/>
      <c r="BR37" s="240"/>
      <c r="BS37" s="240"/>
      <c r="BT37" s="241"/>
      <c r="BU37" s="242"/>
      <c r="BV37" s="242"/>
      <c r="BW37" s="172"/>
      <c r="BX37" s="240"/>
      <c r="BY37" s="240"/>
      <c r="BZ37" s="241"/>
      <c r="CA37" s="242"/>
      <c r="CB37" s="172"/>
      <c r="CC37" s="218"/>
      <c r="CD37" s="240"/>
      <c r="CE37" s="240"/>
      <c r="CF37" s="241"/>
      <c r="CG37" s="242"/>
      <c r="CH37" s="242"/>
      <c r="CI37" s="172"/>
      <c r="CJ37" s="240"/>
      <c r="CK37" s="240"/>
      <c r="CL37" s="241"/>
      <c r="CM37" s="242"/>
      <c r="CN37" s="172"/>
      <c r="CO37" s="218"/>
      <c r="CP37" s="240"/>
      <c r="CQ37" s="240"/>
      <c r="CR37" s="241"/>
      <c r="CS37" s="242"/>
      <c r="CT37" s="242"/>
      <c r="CU37" s="172"/>
      <c r="CV37" s="240"/>
      <c r="CW37" s="240"/>
      <c r="CX37" s="241"/>
      <c r="CY37" s="242"/>
      <c r="CZ37" s="172"/>
      <c r="DA37" s="218"/>
      <c r="DB37" s="240"/>
      <c r="DC37" s="240"/>
      <c r="DD37" s="241"/>
      <c r="DE37" s="242"/>
      <c r="DF37" s="242"/>
      <c r="DG37" s="172"/>
      <c r="DH37" s="240"/>
      <c r="DI37" s="240"/>
      <c r="DJ37" s="241"/>
      <c r="DK37" s="242"/>
      <c r="DL37" s="172"/>
      <c r="DM37" s="218"/>
      <c r="DN37" s="240"/>
      <c r="DO37" s="240"/>
      <c r="DP37" s="241"/>
      <c r="DQ37" s="242"/>
      <c r="DR37" s="242"/>
      <c r="DS37" s="172"/>
      <c r="DT37" s="240"/>
      <c r="DU37" s="240"/>
      <c r="DV37" s="241"/>
      <c r="DW37" s="242"/>
      <c r="DX37" s="172"/>
      <c r="DY37" s="218"/>
      <c r="DZ37" s="240"/>
      <c r="EA37" s="240"/>
      <c r="EB37" s="241"/>
      <c r="EC37" s="242"/>
      <c r="ED37" s="242"/>
      <c r="EE37" s="172"/>
      <c r="EF37" s="240"/>
      <c r="EG37" s="240"/>
      <c r="EH37" s="241"/>
      <c r="EI37" s="242"/>
      <c r="EJ37" s="172"/>
      <c r="EK37" s="218"/>
      <c r="EL37" s="240"/>
      <c r="EM37" s="240"/>
      <c r="EN37" s="241"/>
      <c r="EO37" s="242"/>
      <c r="EP37" s="242"/>
      <c r="EQ37" s="172"/>
      <c r="ER37" s="240"/>
      <c r="ES37" s="240"/>
      <c r="ET37" s="241"/>
      <c r="EU37" s="242"/>
      <c r="EV37" s="172"/>
      <c r="EW37" s="218"/>
      <c r="EX37" s="240"/>
      <c r="EY37" s="240"/>
      <c r="EZ37" s="241"/>
      <c r="FA37" s="242"/>
      <c r="FB37" s="242"/>
      <c r="FC37" s="172"/>
      <c r="FD37" s="240"/>
      <c r="FE37" s="240"/>
      <c r="FF37" s="241"/>
      <c r="FG37" s="242"/>
      <c r="FH37" s="172"/>
      <c r="FI37" s="218"/>
      <c r="FJ37" s="240"/>
      <c r="FK37" s="240"/>
      <c r="FL37" s="241"/>
      <c r="FM37" s="242"/>
      <c r="FN37" s="242"/>
      <c r="FO37" s="172"/>
      <c r="FP37" s="240"/>
      <c r="FQ37" s="240"/>
      <c r="FR37" s="241"/>
      <c r="FS37" s="242"/>
      <c r="FT37" s="172"/>
      <c r="FU37" s="218"/>
      <c r="FV37" s="240"/>
      <c r="FW37" s="240"/>
      <c r="FX37" s="241"/>
      <c r="FY37" s="242"/>
      <c r="FZ37" s="242"/>
      <c r="GA37" s="172"/>
      <c r="GB37" s="240"/>
      <c r="GC37" s="240"/>
      <c r="GD37" s="241"/>
      <c r="GE37" s="242"/>
      <c r="GF37" s="172"/>
      <c r="GG37" s="218"/>
      <c r="GH37" s="240"/>
      <c r="GI37" s="240"/>
      <c r="GJ37" s="241"/>
      <c r="GK37" s="242"/>
      <c r="GL37" s="242"/>
      <c r="GM37" s="172"/>
      <c r="GN37" s="240"/>
      <c r="GO37" s="240"/>
      <c r="GP37" s="241"/>
      <c r="GQ37" s="242"/>
      <c r="GR37" s="172"/>
      <c r="GS37" s="218"/>
      <c r="GT37" s="240"/>
      <c r="GU37" s="240"/>
      <c r="GV37" s="241"/>
      <c r="GW37" s="242"/>
      <c r="GX37" s="242"/>
      <c r="GY37" s="172"/>
      <c r="GZ37" s="240"/>
      <c r="HA37" s="240"/>
      <c r="HB37" s="241"/>
      <c r="HC37" s="242"/>
      <c r="HD37" s="172"/>
      <c r="HE37" s="218"/>
      <c r="HF37" s="240"/>
      <c r="HG37" s="240"/>
      <c r="HH37" s="241"/>
      <c r="HI37" s="242"/>
      <c r="HJ37" s="242"/>
      <c r="HK37" s="172"/>
      <c r="HL37" s="240"/>
      <c r="HM37" s="240"/>
      <c r="HN37" s="241"/>
      <c r="HO37" s="242"/>
      <c r="HP37" s="172"/>
      <c r="HQ37" s="218"/>
      <c r="HR37" s="240"/>
      <c r="HS37" s="240"/>
      <c r="HT37" s="241"/>
    </row>
    <row r="38" spans="1:14" ht="12.75">
      <c r="A38" s="183" t="s">
        <v>182</v>
      </c>
      <c r="B38" s="67">
        <v>0</v>
      </c>
      <c r="C38" s="67">
        <v>68.80575</v>
      </c>
      <c r="D38" s="302" t="s">
        <v>171</v>
      </c>
      <c r="E38" s="302">
        <v>0.0035988323591069856</v>
      </c>
      <c r="F38" s="302">
        <v>0.0028058250642119887</v>
      </c>
      <c r="G38" s="439"/>
      <c r="H38" s="67">
        <v>0</v>
      </c>
      <c r="I38" s="67">
        <v>161.82806</v>
      </c>
      <c r="J38" s="302" t="s">
        <v>171</v>
      </c>
      <c r="K38" s="302">
        <v>0.0010729373221382472</v>
      </c>
      <c r="L38" s="302">
        <v>0.0010360082281093605</v>
      </c>
      <c r="M38" s="7"/>
      <c r="N38" s="7"/>
    </row>
    <row r="39" spans="1:14" ht="12.75">
      <c r="A39" s="265" t="s">
        <v>176</v>
      </c>
      <c r="B39" s="274">
        <v>206.99474</v>
      </c>
      <c r="C39" s="274">
        <v>190.75745</v>
      </c>
      <c r="D39" s="301">
        <v>-7.844300777884506</v>
      </c>
      <c r="E39" s="301">
        <v>-0.0008492790889744577</v>
      </c>
      <c r="F39" s="301">
        <v>0.0077788852587925466</v>
      </c>
      <c r="G39" s="439"/>
      <c r="H39" s="274">
        <v>1621.00197</v>
      </c>
      <c r="I39" s="274">
        <v>3938.27452</v>
      </c>
      <c r="J39" s="301">
        <v>142.95309894040412</v>
      </c>
      <c r="K39" s="301">
        <v>0.015363764506980232</v>
      </c>
      <c r="L39" s="301">
        <v>0.025212468142258162</v>
      </c>
      <c r="M39" s="7"/>
      <c r="N39" s="7"/>
    </row>
    <row r="40" spans="1:14" ht="12.75">
      <c r="A40" s="183" t="s">
        <v>160</v>
      </c>
      <c r="B40" s="67">
        <v>1009.03138</v>
      </c>
      <c r="C40" s="67">
        <v>955.2678999999997</v>
      </c>
      <c r="D40" s="302">
        <v>-5.328226759409638</v>
      </c>
      <c r="E40" s="302">
        <v>-0.002812057881241065</v>
      </c>
      <c r="F40" s="302">
        <v>0.038954805621000434</v>
      </c>
      <c r="G40" s="439"/>
      <c r="H40" s="67">
        <v>2218.07482</v>
      </c>
      <c r="I40" s="67">
        <v>6164.29585</v>
      </c>
      <c r="J40" s="302">
        <v>177.91198901036176</v>
      </c>
      <c r="K40" s="302">
        <v>0.026163866912164907</v>
      </c>
      <c r="L40" s="302">
        <v>0.03946325019962783</v>
      </c>
      <c r="M40" s="7"/>
      <c r="N40" s="7"/>
    </row>
    <row r="41" spans="1:14" ht="12.75">
      <c r="A41" s="265" t="s">
        <v>81</v>
      </c>
      <c r="B41" s="274">
        <v>11649.792329999997</v>
      </c>
      <c r="C41" s="274">
        <v>11093.398140000001</v>
      </c>
      <c r="D41" s="301">
        <v>-4.776000929795076</v>
      </c>
      <c r="E41" s="301">
        <v>-0.029101774421339863</v>
      </c>
      <c r="F41" s="301">
        <v>0.4523769386787392</v>
      </c>
      <c r="G41" s="439"/>
      <c r="H41" s="274">
        <v>146411.99103999996</v>
      </c>
      <c r="I41" s="274">
        <v>166740.75837999998</v>
      </c>
      <c r="J41" s="301">
        <v>13.884632806097263</v>
      </c>
      <c r="K41" s="301">
        <v>0.13478189871491442</v>
      </c>
      <c r="L41" s="301">
        <v>1.0674588674107246</v>
      </c>
      <c r="M41" s="7"/>
      <c r="N41" s="7"/>
    </row>
    <row r="42" spans="1:14" ht="12.75">
      <c r="A42" s="183" t="s">
        <v>97</v>
      </c>
      <c r="B42" s="67">
        <v>8363.051519999999</v>
      </c>
      <c r="C42" s="67">
        <v>7381.622100000007</v>
      </c>
      <c r="D42" s="302">
        <v>-11.73530280966143</v>
      </c>
      <c r="E42" s="302">
        <v>-0.05133291846794161</v>
      </c>
      <c r="F42" s="302">
        <v>0.30101467250514896</v>
      </c>
      <c r="G42" s="439"/>
      <c r="H42" s="67">
        <v>63002.76312999998</v>
      </c>
      <c r="I42" s="67">
        <v>49070.56842000001</v>
      </c>
      <c r="J42" s="302">
        <v>-22.11362489174048</v>
      </c>
      <c r="K42" s="302">
        <v>-0.09237193898052058</v>
      </c>
      <c r="L42" s="302">
        <v>0.3141452269842656</v>
      </c>
      <c r="M42" s="7"/>
      <c r="N42" s="7"/>
    </row>
    <row r="43" spans="1:14" ht="12.75">
      <c r="A43" s="265" t="s">
        <v>167</v>
      </c>
      <c r="B43" s="274">
        <v>14413.03414</v>
      </c>
      <c r="C43" s="274">
        <v>12198.882160000003</v>
      </c>
      <c r="D43" s="301">
        <v>-15.362150387579653</v>
      </c>
      <c r="E43" s="301">
        <v>-0.11580953326727488</v>
      </c>
      <c r="F43" s="301">
        <v>0.49745739738170847</v>
      </c>
      <c r="G43" s="439"/>
      <c r="H43" s="274">
        <v>85069.37959</v>
      </c>
      <c r="I43" s="274">
        <v>91306.55092999998</v>
      </c>
      <c r="J43" s="301">
        <v>7.331864144373235</v>
      </c>
      <c r="K43" s="301">
        <v>0.041353112156550575</v>
      </c>
      <c r="L43" s="301">
        <v>0.5845360689843675</v>
      </c>
      <c r="M43" s="7"/>
      <c r="N43" s="7"/>
    </row>
    <row r="44" spans="1:14" ht="12.75">
      <c r="A44" s="183" t="s">
        <v>174</v>
      </c>
      <c r="B44" s="67">
        <v>2277.2825100000005</v>
      </c>
      <c r="C44" s="67">
        <v>8.52</v>
      </c>
      <c r="D44" s="302">
        <v>-99.6258698706644</v>
      </c>
      <c r="E44" s="302">
        <v>-0.11866589545374893</v>
      </c>
      <c r="F44" s="302">
        <v>0.0003474365085343324</v>
      </c>
      <c r="G44" s="439"/>
      <c r="H44" s="67">
        <v>12666.21912</v>
      </c>
      <c r="I44" s="67">
        <v>1788.0517800000002</v>
      </c>
      <c r="J44" s="302">
        <v>-85.88330295678637</v>
      </c>
      <c r="K44" s="302">
        <v>-0.07212341132651125</v>
      </c>
      <c r="L44" s="302">
        <v>0.011446941626597935</v>
      </c>
      <c r="M44" s="7"/>
      <c r="N44" s="7"/>
    </row>
    <row r="45" spans="1:14" ht="12.75">
      <c r="A45" s="265" t="s">
        <v>169</v>
      </c>
      <c r="B45" s="274">
        <v>21933.220970000002</v>
      </c>
      <c r="C45" s="274">
        <v>19540.615140000005</v>
      </c>
      <c r="D45" s="301">
        <v>-10.908593103003772</v>
      </c>
      <c r="E45" s="301">
        <v>-0.12514342600134465</v>
      </c>
      <c r="F45" s="301">
        <v>0.7968454341378776</v>
      </c>
      <c r="G45" s="439"/>
      <c r="H45" s="274">
        <v>99259.12672</v>
      </c>
      <c r="I45" s="274">
        <v>142527.02938</v>
      </c>
      <c r="J45" s="301">
        <v>43.59085566212404</v>
      </c>
      <c r="K45" s="301">
        <v>0.28687081594229547</v>
      </c>
      <c r="L45" s="301">
        <v>0.9124448205438819</v>
      </c>
      <c r="M45" s="7"/>
      <c r="N45" s="7"/>
    </row>
    <row r="46" spans="1:14" ht="12.75">
      <c r="A46" s="183" t="s">
        <v>44</v>
      </c>
      <c r="B46" s="67">
        <v>12082.8769</v>
      </c>
      <c r="C46" s="67">
        <v>6167.066829999996</v>
      </c>
      <c r="D46" s="302">
        <v>-48.960277580912894</v>
      </c>
      <c r="E46" s="302">
        <v>-0.30942194090242414</v>
      </c>
      <c r="F46" s="302">
        <v>0.2514864046142127</v>
      </c>
      <c r="G46" s="439"/>
      <c r="H46" s="67">
        <v>61451.294050000004</v>
      </c>
      <c r="I46" s="67">
        <v>99775.50090999999</v>
      </c>
      <c r="J46" s="302">
        <v>62.36517465168006</v>
      </c>
      <c r="K46" s="302">
        <v>0.2540935847679359</v>
      </c>
      <c r="L46" s="302">
        <v>0.6387535011325783</v>
      </c>
      <c r="M46" s="7"/>
      <c r="N46" s="7"/>
    </row>
    <row r="47" spans="1:14" ht="12.75">
      <c r="A47" s="265" t="s">
        <v>170</v>
      </c>
      <c r="B47" s="274">
        <v>29590.076756000017</v>
      </c>
      <c r="C47" s="274">
        <v>21661.675154000004</v>
      </c>
      <c r="D47" s="301">
        <v>-26.794123135866354</v>
      </c>
      <c r="E47" s="301">
        <v>-0.4146890084226</v>
      </c>
      <c r="F47" s="301">
        <v>0.8833399981820022</v>
      </c>
      <c r="G47" s="439"/>
      <c r="H47" s="274">
        <v>254721.47440699997</v>
      </c>
      <c r="I47" s="274">
        <v>143389.1562560001</v>
      </c>
      <c r="J47" s="301">
        <v>-43.70747241086964</v>
      </c>
      <c r="K47" s="301">
        <v>-0.7381451603904613</v>
      </c>
      <c r="L47" s="301">
        <v>0.9179640768286716</v>
      </c>
      <c r="M47" s="7"/>
      <c r="N47" s="7"/>
    </row>
    <row r="48" spans="1:14" ht="12.75">
      <c r="A48" s="183" t="s">
        <v>95</v>
      </c>
      <c r="B48" s="67">
        <v>18308.502189999996</v>
      </c>
      <c r="C48" s="67">
        <v>4823.302830000002</v>
      </c>
      <c r="D48" s="302">
        <v>-73.65539365293101</v>
      </c>
      <c r="E48" s="302">
        <v>-0.7053330837288566</v>
      </c>
      <c r="F48" s="302">
        <v>0.19668914258908046</v>
      </c>
      <c r="G48" s="439"/>
      <c r="H48" s="67">
        <v>100317.49369000003</v>
      </c>
      <c r="I48" s="67">
        <v>46619.05429999998</v>
      </c>
      <c r="J48" s="302">
        <v>-53.52848981249308</v>
      </c>
      <c r="K48" s="302">
        <v>-0.3560263885145112</v>
      </c>
      <c r="L48" s="302">
        <v>0.2984508610031971</v>
      </c>
      <c r="M48" s="7"/>
      <c r="N48" s="7"/>
    </row>
    <row r="49" spans="1:14" ht="13.5" thickBot="1">
      <c r="A49" s="266" t="s">
        <v>101</v>
      </c>
      <c r="B49" s="374">
        <v>3.9910599994659424</v>
      </c>
      <c r="C49" s="374">
        <v>24345.51673999846</v>
      </c>
      <c r="D49" s="303" t="s">
        <v>181</v>
      </c>
      <c r="E49" s="303">
        <v>1.2731649649515346</v>
      </c>
      <c r="F49" s="303">
        <v>0.9927841942029586</v>
      </c>
      <c r="G49" s="467"/>
      <c r="H49" s="374">
        <v>46587.335679995536</v>
      </c>
      <c r="I49" s="374">
        <v>75380.7205199957</v>
      </c>
      <c r="J49" s="303">
        <v>61.80517606282419</v>
      </c>
      <c r="K49" s="303">
        <v>0.19090321681867636</v>
      </c>
      <c r="L49" s="303">
        <v>0.4825803800621947</v>
      </c>
      <c r="M49" s="7"/>
      <c r="N49" s="7"/>
    </row>
    <row r="50" spans="1:13" ht="12.75">
      <c r="A50" s="11" t="s">
        <v>73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spans="1:13" ht="12.75">
      <c r="A51" s="11" t="s">
        <v>74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</row>
    <row r="52" spans="1:2" ht="12.75">
      <c r="A52" s="11" t="s">
        <v>78</v>
      </c>
      <c r="B52" s="85"/>
    </row>
    <row r="53" spans="1:2" ht="12.75">
      <c r="A53" s="11" t="s">
        <v>99</v>
      </c>
      <c r="B53" s="11"/>
    </row>
    <row r="54" spans="1:6" ht="12.75">
      <c r="A54" s="478" t="s">
        <v>153</v>
      </c>
      <c r="B54" s="478"/>
      <c r="C54" s="478"/>
      <c r="D54" s="478"/>
      <c r="E54" s="478"/>
      <c r="F54" s="478"/>
    </row>
    <row r="55" spans="1:6" ht="12.75">
      <c r="A55" s="478" t="s">
        <v>172</v>
      </c>
      <c r="B55" s="478"/>
      <c r="C55" s="478"/>
      <c r="D55" s="478"/>
      <c r="E55" s="478"/>
      <c r="F55" s="478"/>
    </row>
  </sheetData>
  <sheetProtection/>
  <mergeCells count="10">
    <mergeCell ref="A55:F55"/>
    <mergeCell ref="A54:F54"/>
    <mergeCell ref="G1:L5"/>
    <mergeCell ref="B11:F11"/>
    <mergeCell ref="H11:L11"/>
    <mergeCell ref="A12:A13"/>
    <mergeCell ref="B12:E12"/>
    <mergeCell ref="F12:F13"/>
    <mergeCell ref="H12:K12"/>
    <mergeCell ref="L12:L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5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7.8515625" style="43" customWidth="1"/>
    <col min="2" max="2" width="33.140625" style="44" customWidth="1"/>
    <col min="3" max="4" width="10.28125" style="43" bestFit="1" customWidth="1"/>
    <col min="5" max="5" width="8.7109375" style="43" bestFit="1" customWidth="1"/>
    <col min="6" max="6" width="11.7109375" style="43" bestFit="1" customWidth="1"/>
    <col min="7" max="7" width="2.7109375" style="43" customWidth="1"/>
    <col min="8" max="9" width="10.28125" style="43" bestFit="1" customWidth="1"/>
    <col min="10" max="10" width="8.7109375" style="43" bestFit="1" customWidth="1"/>
    <col min="11" max="11" width="12.7109375" style="43" bestFit="1" customWidth="1"/>
    <col min="12" max="12" width="1.7109375" style="43" customWidth="1"/>
    <col min="13" max="14" width="11.28125" style="43" bestFit="1" customWidth="1"/>
    <col min="15" max="15" width="8.7109375" style="43" bestFit="1" customWidth="1"/>
    <col min="16" max="16" width="11.7109375" style="43" bestFit="1" customWidth="1"/>
    <col min="17" max="17" width="2.00390625" style="43" customWidth="1"/>
    <col min="18" max="19" width="11.28125" style="43" bestFit="1" customWidth="1"/>
    <col min="20" max="20" width="8.7109375" style="43" bestFit="1" customWidth="1"/>
    <col min="21" max="21" width="11.7109375" style="43" bestFit="1" customWidth="1"/>
    <col min="22" max="16384" width="6.7109375" style="43" customWidth="1"/>
  </cols>
  <sheetData>
    <row r="1" spans="16:21" ht="12.75">
      <c r="P1" s="479" t="s">
        <v>109</v>
      </c>
      <c r="Q1" s="480"/>
      <c r="R1" s="480"/>
      <c r="S1" s="480"/>
      <c r="T1" s="480"/>
      <c r="U1" s="480"/>
    </row>
    <row r="2" spans="16:21" ht="12.75">
      <c r="P2" s="480"/>
      <c r="Q2" s="480"/>
      <c r="R2" s="480"/>
      <c r="S2" s="480"/>
      <c r="T2" s="480"/>
      <c r="U2" s="480"/>
    </row>
    <row r="3" spans="16:21" ht="12.75">
      <c r="P3" s="480"/>
      <c r="Q3" s="480"/>
      <c r="R3" s="480"/>
      <c r="S3" s="480"/>
      <c r="T3" s="480"/>
      <c r="U3" s="480"/>
    </row>
    <row r="4" spans="16:21" ht="12.75">
      <c r="P4" s="480"/>
      <c r="Q4" s="480"/>
      <c r="R4" s="480"/>
      <c r="S4" s="480"/>
      <c r="T4" s="480"/>
      <c r="U4" s="480"/>
    </row>
    <row r="5" spans="16:21" ht="12.75">
      <c r="P5" s="480"/>
      <c r="Q5" s="480"/>
      <c r="R5" s="480"/>
      <c r="S5" s="480"/>
      <c r="T5" s="480"/>
      <c r="U5" s="480"/>
    </row>
    <row r="7" spans="1:2" s="47" customFormat="1" ht="15">
      <c r="A7" s="45" t="s">
        <v>67</v>
      </c>
      <c r="B7" s="46"/>
    </row>
    <row r="8" spans="1:19" s="47" customFormat="1" ht="15">
      <c r="A8" s="45" t="s">
        <v>87</v>
      </c>
      <c r="B8" s="46"/>
      <c r="C8" s="48"/>
      <c r="D8" s="48"/>
      <c r="E8" s="48"/>
      <c r="F8" s="48"/>
      <c r="G8" s="48"/>
      <c r="H8" s="166"/>
      <c r="I8" s="166"/>
      <c r="J8" s="48"/>
      <c r="K8" s="48"/>
      <c r="R8" s="163"/>
      <c r="S8" s="163"/>
    </row>
    <row r="9" spans="1:12" s="47" customFormat="1" ht="15.75" thickBot="1">
      <c r="A9" s="118" t="s">
        <v>221</v>
      </c>
      <c r="B9" s="118"/>
      <c r="C9" s="118"/>
      <c r="D9" s="118"/>
      <c r="E9" s="50"/>
      <c r="F9" s="50"/>
      <c r="G9" s="50"/>
      <c r="H9" s="50"/>
      <c r="I9" s="50"/>
      <c r="J9" s="50"/>
      <c r="K9" s="50"/>
      <c r="L9" s="50"/>
    </row>
    <row r="10" spans="1:48" ht="13.5" thickBot="1">
      <c r="A10" s="51"/>
      <c r="B10" s="51"/>
      <c r="C10" s="485" t="s">
        <v>222</v>
      </c>
      <c r="D10" s="485"/>
      <c r="E10" s="485"/>
      <c r="F10" s="485"/>
      <c r="G10" s="485"/>
      <c r="H10" s="485"/>
      <c r="I10" s="485"/>
      <c r="J10" s="485"/>
      <c r="K10" s="485"/>
      <c r="L10" s="52"/>
      <c r="M10" s="485" t="s">
        <v>223</v>
      </c>
      <c r="N10" s="485"/>
      <c r="O10" s="485"/>
      <c r="P10" s="485"/>
      <c r="Q10" s="485"/>
      <c r="R10" s="485"/>
      <c r="S10" s="485"/>
      <c r="T10" s="485"/>
      <c r="U10" s="485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</row>
    <row r="11" spans="1:44" ht="13.5" thickBot="1">
      <c r="A11" s="497" t="s">
        <v>3</v>
      </c>
      <c r="B11" s="497" t="s">
        <v>38</v>
      </c>
      <c r="C11" s="488" t="s">
        <v>47</v>
      </c>
      <c r="D11" s="488"/>
      <c r="E11" s="488"/>
      <c r="F11" s="488"/>
      <c r="G11" s="495"/>
      <c r="H11" s="488" t="s">
        <v>48</v>
      </c>
      <c r="I11" s="488"/>
      <c r="J11" s="488"/>
      <c r="K11" s="488"/>
      <c r="L11" s="52"/>
      <c r="M11" s="488" t="s">
        <v>47</v>
      </c>
      <c r="N11" s="488"/>
      <c r="O11" s="488"/>
      <c r="P11" s="488"/>
      <c r="Q11" s="495"/>
      <c r="R11" s="488" t="s">
        <v>48</v>
      </c>
      <c r="S11" s="488"/>
      <c r="T11" s="488"/>
      <c r="U11" s="488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</row>
    <row r="12" spans="1:44" ht="24.75" thickBot="1">
      <c r="A12" s="498"/>
      <c r="B12" s="498"/>
      <c r="C12" s="182">
        <v>2016</v>
      </c>
      <c r="D12" s="182">
        <v>2017</v>
      </c>
      <c r="E12" s="53" t="s">
        <v>93</v>
      </c>
      <c r="F12" s="53" t="s">
        <v>94</v>
      </c>
      <c r="G12" s="71"/>
      <c r="H12" s="393">
        <v>2016</v>
      </c>
      <c r="I12" s="393">
        <v>2017</v>
      </c>
      <c r="J12" s="53" t="s">
        <v>93</v>
      </c>
      <c r="K12" s="53" t="s">
        <v>94</v>
      </c>
      <c r="L12" s="52"/>
      <c r="M12" s="393">
        <v>2016</v>
      </c>
      <c r="N12" s="393">
        <v>2017</v>
      </c>
      <c r="O12" s="53" t="s">
        <v>93</v>
      </c>
      <c r="P12" s="53" t="s">
        <v>94</v>
      </c>
      <c r="Q12" s="71"/>
      <c r="R12" s="393">
        <v>2016</v>
      </c>
      <c r="S12" s="393">
        <v>2017</v>
      </c>
      <c r="T12" s="53" t="s">
        <v>93</v>
      </c>
      <c r="U12" s="53" t="s">
        <v>94</v>
      </c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</row>
    <row r="13" spans="1:21" s="55" customFormat="1" ht="12.75">
      <c r="A13" s="55" t="s">
        <v>89</v>
      </c>
      <c r="B13" s="305"/>
      <c r="C13" s="113">
        <v>1447180.9900000002</v>
      </c>
      <c r="D13" s="113">
        <v>2526550.18</v>
      </c>
      <c r="E13" s="306">
        <v>74.5842570803808</v>
      </c>
      <c r="F13" s="307">
        <v>74.5842570803808</v>
      </c>
      <c r="G13" s="217"/>
      <c r="H13" s="113">
        <v>1911890.945</v>
      </c>
      <c r="I13" s="113">
        <v>2452246.609</v>
      </c>
      <c r="J13" s="306">
        <v>28.262891532236424</v>
      </c>
      <c r="K13" s="306">
        <v>28.262891532236424</v>
      </c>
      <c r="L13" s="308"/>
      <c r="M13" s="113">
        <v>11007250.978</v>
      </c>
      <c r="N13" s="113">
        <v>12961360.374</v>
      </c>
      <c r="O13" s="306">
        <v>17.752928500546084</v>
      </c>
      <c r="P13" s="307">
        <v>17.752928500546076</v>
      </c>
      <c r="Q13" s="217"/>
      <c r="R13" s="113">
        <v>15082713.283000002</v>
      </c>
      <c r="S13" s="113">
        <v>15620345.052000001</v>
      </c>
      <c r="T13" s="309">
        <v>3.564556051105039</v>
      </c>
      <c r="U13" s="309">
        <v>3.5645560511050287</v>
      </c>
    </row>
    <row r="14" spans="1:21" ht="12.75">
      <c r="A14" s="310" t="s">
        <v>50</v>
      </c>
      <c r="B14" s="311" t="s">
        <v>51</v>
      </c>
      <c r="C14" s="274">
        <v>919937.035</v>
      </c>
      <c r="D14" s="274">
        <v>1809379.227</v>
      </c>
      <c r="E14" s="312">
        <v>96.68511628081153</v>
      </c>
      <c r="F14" s="313">
        <v>61.46032860755031</v>
      </c>
      <c r="G14" s="314"/>
      <c r="H14" s="274">
        <v>864456.542</v>
      </c>
      <c r="I14" s="274">
        <v>1104997.441</v>
      </c>
      <c r="J14" s="286">
        <v>27.825678598427462</v>
      </c>
      <c r="K14" s="286">
        <v>12.581308553663352</v>
      </c>
      <c r="L14" s="315"/>
      <c r="M14" s="274">
        <v>6949687.934</v>
      </c>
      <c r="N14" s="274">
        <v>8552434.077</v>
      </c>
      <c r="O14" s="312">
        <v>23.06213110892181</v>
      </c>
      <c r="P14" s="313">
        <v>14.560821282292736</v>
      </c>
      <c r="Q14" s="316"/>
      <c r="R14" s="274">
        <v>6374171.261000001</v>
      </c>
      <c r="S14" s="274">
        <v>6946923.373</v>
      </c>
      <c r="T14" s="317">
        <v>8.985514956341856</v>
      </c>
      <c r="U14" s="317">
        <v>3.797407676280355</v>
      </c>
    </row>
    <row r="15" spans="1:21" s="104" customFormat="1" ht="25.5">
      <c r="A15" s="318" t="s">
        <v>113</v>
      </c>
      <c r="B15" s="319" t="s">
        <v>114</v>
      </c>
      <c r="C15" s="67">
        <v>8392.544</v>
      </c>
      <c r="D15" s="67">
        <v>16744.387</v>
      </c>
      <c r="E15" s="320">
        <v>99.51503382049589</v>
      </c>
      <c r="F15" s="321">
        <v>0.5771111600906255</v>
      </c>
      <c r="G15" s="322"/>
      <c r="H15" s="67">
        <v>54965.36</v>
      </c>
      <c r="I15" s="67">
        <v>104026.436</v>
      </c>
      <c r="J15" s="320">
        <v>89.25817278373142</v>
      </c>
      <c r="K15" s="320">
        <v>2.566102220856535</v>
      </c>
      <c r="L15" s="323"/>
      <c r="M15" s="67">
        <v>81771.93599999999</v>
      </c>
      <c r="N15" s="67">
        <v>144006.607</v>
      </c>
      <c r="O15" s="320">
        <v>76.1076159429563</v>
      </c>
      <c r="P15" s="321">
        <v>0.565397038046896</v>
      </c>
      <c r="Q15" s="324"/>
      <c r="R15" s="67">
        <v>525216.431</v>
      </c>
      <c r="S15" s="67">
        <v>948278.357</v>
      </c>
      <c r="T15" s="320">
        <v>80.55001729372782</v>
      </c>
      <c r="U15" s="320">
        <v>2.804945755196717</v>
      </c>
    </row>
    <row r="16" spans="1:21" ht="12.75">
      <c r="A16" s="310" t="s">
        <v>49</v>
      </c>
      <c r="B16" s="311" t="s">
        <v>103</v>
      </c>
      <c r="C16" s="274">
        <v>150975.136</v>
      </c>
      <c r="D16" s="274">
        <v>260280.904</v>
      </c>
      <c r="E16" s="325">
        <v>72.3998473496987</v>
      </c>
      <c r="F16" s="313">
        <v>7.55301297870144</v>
      </c>
      <c r="G16" s="314"/>
      <c r="H16" s="274">
        <v>963200.523</v>
      </c>
      <c r="I16" s="274">
        <v>1202284.825</v>
      </c>
      <c r="J16" s="286">
        <v>24.821861729823812</v>
      </c>
      <c r="K16" s="286">
        <v>12.505122356756592</v>
      </c>
      <c r="L16" s="326"/>
      <c r="M16" s="274">
        <v>1330660.453</v>
      </c>
      <c r="N16" s="274">
        <v>1557471.319</v>
      </c>
      <c r="O16" s="312">
        <v>17.044984352593517</v>
      </c>
      <c r="P16" s="313">
        <v>2.060558684937073</v>
      </c>
      <c r="Q16" s="316"/>
      <c r="R16" s="274">
        <v>7945339.886</v>
      </c>
      <c r="S16" s="274">
        <v>7507405.305</v>
      </c>
      <c r="T16" s="317">
        <v>-5.511842001519129</v>
      </c>
      <c r="U16" s="317">
        <v>-2.9035530463448125</v>
      </c>
    </row>
    <row r="17" spans="1:21" ht="13.5" thickBot="1">
      <c r="A17" s="496" t="s">
        <v>102</v>
      </c>
      <c r="B17" s="496"/>
      <c r="C17" s="139">
        <v>367876.275</v>
      </c>
      <c r="D17" s="139">
        <v>440145.662</v>
      </c>
      <c r="E17" s="327">
        <v>19.64502521941649</v>
      </c>
      <c r="F17" s="328">
        <v>4.99380433403841</v>
      </c>
      <c r="G17" s="329"/>
      <c r="H17" s="139">
        <v>29268.52</v>
      </c>
      <c r="I17" s="139">
        <v>40937.907</v>
      </c>
      <c r="J17" s="330">
        <v>39.8700959255883</v>
      </c>
      <c r="K17" s="330">
        <v>0.6103584009599459</v>
      </c>
      <c r="L17" s="331"/>
      <c r="M17" s="139">
        <v>2645130.6550000003</v>
      </c>
      <c r="N17" s="139">
        <v>2707448.371</v>
      </c>
      <c r="O17" s="332">
        <v>2.3559409393332897</v>
      </c>
      <c r="P17" s="328">
        <v>0.5661514952693718</v>
      </c>
      <c r="Q17" s="333"/>
      <c r="R17" s="139">
        <v>237985.70500000002</v>
      </c>
      <c r="S17" s="139">
        <v>217738.017</v>
      </c>
      <c r="T17" s="330">
        <v>-8.50794294556474</v>
      </c>
      <c r="U17" s="330">
        <v>-0.13424433402723077</v>
      </c>
    </row>
    <row r="18" spans="1:21" ht="12.75">
      <c r="A18" s="58" t="s">
        <v>73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</row>
    <row r="19" spans="1:19" s="52" customFormat="1" ht="12.75">
      <c r="A19" s="58" t="s">
        <v>74</v>
      </c>
      <c r="B19" s="44"/>
      <c r="C19" s="101"/>
      <c r="D19" s="101"/>
      <c r="E19" s="43"/>
      <c r="F19" s="43"/>
      <c r="G19" s="93"/>
      <c r="H19" s="101"/>
      <c r="I19" s="101"/>
      <c r="J19" s="43"/>
      <c r="M19" s="154"/>
      <c r="N19" s="154"/>
      <c r="R19" s="154"/>
      <c r="S19" s="154"/>
    </row>
    <row r="20" spans="1:7" ht="12.75">
      <c r="A20" s="478"/>
      <c r="B20" s="478"/>
      <c r="C20" s="478"/>
      <c r="D20" s="478"/>
      <c r="E20" s="478"/>
      <c r="F20" s="478"/>
      <c r="G20" s="71"/>
    </row>
    <row r="21" spans="2:7" ht="12.75">
      <c r="B21" s="43"/>
      <c r="G21" s="93"/>
    </row>
    <row r="22" spans="2:7" ht="12.75">
      <c r="B22" s="43"/>
      <c r="G22" s="71"/>
    </row>
    <row r="23" spans="2:7" ht="12.75">
      <c r="B23" s="43"/>
      <c r="G23" s="93"/>
    </row>
    <row r="24" ht="12.75">
      <c r="B24" s="43"/>
    </row>
    <row r="25" ht="12.75">
      <c r="B25" s="43"/>
    </row>
  </sheetData>
  <sheetProtection/>
  <mergeCells count="11">
    <mergeCell ref="P1:U5"/>
    <mergeCell ref="C10:K10"/>
    <mergeCell ref="M10:U10"/>
    <mergeCell ref="A11:A12"/>
    <mergeCell ref="B11:B12"/>
    <mergeCell ref="C11:G11"/>
    <mergeCell ref="H11:K11"/>
    <mergeCell ref="M11:Q11"/>
    <mergeCell ref="R11:U11"/>
    <mergeCell ref="A20:F20"/>
    <mergeCell ref="A17:B17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3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23.7109375" style="43" customWidth="1"/>
    <col min="2" max="2" width="41.8515625" style="44" bestFit="1" customWidth="1"/>
    <col min="3" max="4" width="10.28125" style="43" bestFit="1" customWidth="1"/>
    <col min="5" max="5" width="8.7109375" style="43" bestFit="1" customWidth="1"/>
    <col min="6" max="6" width="11.7109375" style="43" bestFit="1" customWidth="1"/>
    <col min="7" max="7" width="1.28515625" style="43" customWidth="1"/>
    <col min="8" max="9" width="10.28125" style="43" bestFit="1" customWidth="1"/>
    <col min="10" max="10" width="8.7109375" style="43" bestFit="1" customWidth="1"/>
    <col min="11" max="11" width="11.7109375" style="43" bestFit="1" customWidth="1"/>
    <col min="12" max="12" width="1.1484375" style="43" customWidth="1"/>
    <col min="13" max="14" width="11.28125" style="43" bestFit="1" customWidth="1"/>
    <col min="15" max="15" width="11.57421875" style="43" bestFit="1" customWidth="1"/>
    <col min="16" max="16" width="10.28125" style="43" bestFit="1" customWidth="1"/>
    <col min="17" max="17" width="1.7109375" style="43" customWidth="1"/>
    <col min="18" max="19" width="11.28125" style="43" bestFit="1" customWidth="1"/>
    <col min="20" max="20" width="8.7109375" style="43" bestFit="1" customWidth="1"/>
    <col min="21" max="21" width="11.7109375" style="43" bestFit="1" customWidth="1"/>
    <col min="22" max="16384" width="6.7109375" style="43" customWidth="1"/>
  </cols>
  <sheetData>
    <row r="1" spans="16:21" ht="12.75">
      <c r="P1" s="479" t="s">
        <v>109</v>
      </c>
      <c r="Q1" s="480"/>
      <c r="R1" s="480"/>
      <c r="S1" s="480"/>
      <c r="T1" s="480"/>
      <c r="U1" s="480"/>
    </row>
    <row r="2" spans="16:21" ht="12.75">
      <c r="P2" s="480"/>
      <c r="Q2" s="480"/>
      <c r="R2" s="480"/>
      <c r="S2" s="480"/>
      <c r="T2" s="480"/>
      <c r="U2" s="480"/>
    </row>
    <row r="3" spans="16:21" ht="12.75">
      <c r="P3" s="480"/>
      <c r="Q3" s="480"/>
      <c r="R3" s="480"/>
      <c r="S3" s="480"/>
      <c r="T3" s="480"/>
      <c r="U3" s="480"/>
    </row>
    <row r="4" spans="16:21" ht="12.75">
      <c r="P4" s="480"/>
      <c r="Q4" s="480"/>
      <c r="R4" s="480"/>
      <c r="S4" s="480"/>
      <c r="T4" s="480"/>
      <c r="U4" s="480"/>
    </row>
    <row r="5" spans="16:21" ht="12.75">
      <c r="P5" s="480"/>
      <c r="Q5" s="480"/>
      <c r="R5" s="480"/>
      <c r="S5" s="480"/>
      <c r="T5" s="480"/>
      <c r="U5" s="480"/>
    </row>
    <row r="7" spans="1:19" s="47" customFormat="1" ht="15">
      <c r="A7" s="45" t="s">
        <v>117</v>
      </c>
      <c r="B7" s="46"/>
      <c r="R7" s="48"/>
      <c r="S7" s="48"/>
    </row>
    <row r="8" spans="1:19" s="47" customFormat="1" ht="15">
      <c r="A8" s="45" t="s">
        <v>118</v>
      </c>
      <c r="B8" s="46"/>
      <c r="C8" s="48"/>
      <c r="D8" s="48"/>
      <c r="E8" s="48"/>
      <c r="F8" s="48"/>
      <c r="G8" s="48"/>
      <c r="H8" s="164"/>
      <c r="I8" s="164"/>
      <c r="J8" s="48"/>
      <c r="K8" s="48"/>
      <c r="R8" s="164"/>
      <c r="S8" s="164"/>
    </row>
    <row r="9" spans="1:12" s="47" customFormat="1" ht="15.75" thickBot="1">
      <c r="A9" s="118" t="s">
        <v>221</v>
      </c>
      <c r="B9" s="118"/>
      <c r="C9" s="118"/>
      <c r="D9" s="118"/>
      <c r="E9" s="50"/>
      <c r="F9" s="50"/>
      <c r="G9" s="50"/>
      <c r="H9" s="50"/>
      <c r="I9" s="50"/>
      <c r="J9" s="50"/>
      <c r="K9" s="50"/>
      <c r="L9" s="50"/>
    </row>
    <row r="10" spans="1:48" ht="13.5" thickBot="1">
      <c r="A10" s="51"/>
      <c r="B10" s="51"/>
      <c r="C10" s="485" t="s">
        <v>222</v>
      </c>
      <c r="D10" s="485"/>
      <c r="E10" s="485"/>
      <c r="F10" s="485"/>
      <c r="G10" s="485"/>
      <c r="H10" s="485"/>
      <c r="I10" s="485"/>
      <c r="J10" s="485"/>
      <c r="K10" s="485"/>
      <c r="L10" s="52"/>
      <c r="M10" s="485" t="s">
        <v>223</v>
      </c>
      <c r="N10" s="485"/>
      <c r="O10" s="485"/>
      <c r="P10" s="485"/>
      <c r="Q10" s="485"/>
      <c r="R10" s="485"/>
      <c r="S10" s="485"/>
      <c r="T10" s="485"/>
      <c r="U10" s="485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</row>
    <row r="11" spans="1:44" ht="13.5" thickBot="1">
      <c r="A11" s="497" t="s">
        <v>3</v>
      </c>
      <c r="B11" s="497" t="s">
        <v>38</v>
      </c>
      <c r="C11" s="488" t="s">
        <v>47</v>
      </c>
      <c r="D11" s="488"/>
      <c r="E11" s="488"/>
      <c r="F11" s="488"/>
      <c r="G11" s="495"/>
      <c r="H11" s="488" t="s">
        <v>48</v>
      </c>
      <c r="I11" s="488"/>
      <c r="J11" s="488"/>
      <c r="K11" s="488"/>
      <c r="L11" s="52"/>
      <c r="M11" s="488" t="s">
        <v>47</v>
      </c>
      <c r="N11" s="488"/>
      <c r="O11" s="488"/>
      <c r="P11" s="488"/>
      <c r="Q11" s="495"/>
      <c r="R11" s="488" t="s">
        <v>48</v>
      </c>
      <c r="S11" s="488"/>
      <c r="T11" s="488"/>
      <c r="U11" s="488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</row>
    <row r="12" spans="1:44" ht="36.75" thickBot="1">
      <c r="A12" s="498"/>
      <c r="B12" s="498"/>
      <c r="C12" s="182">
        <v>2016</v>
      </c>
      <c r="D12" s="182">
        <v>2017</v>
      </c>
      <c r="E12" s="53" t="s">
        <v>93</v>
      </c>
      <c r="F12" s="53" t="s">
        <v>94</v>
      </c>
      <c r="G12" s="71"/>
      <c r="H12" s="393">
        <v>2016</v>
      </c>
      <c r="I12" s="393">
        <v>2017</v>
      </c>
      <c r="J12" s="53" t="s">
        <v>93</v>
      </c>
      <c r="K12" s="53" t="s">
        <v>94</v>
      </c>
      <c r="L12" s="52"/>
      <c r="M12" s="393">
        <v>2016</v>
      </c>
      <c r="N12" s="393">
        <v>2017</v>
      </c>
      <c r="O12" s="53" t="s">
        <v>93</v>
      </c>
      <c r="P12" s="53" t="s">
        <v>94</v>
      </c>
      <c r="Q12" s="71"/>
      <c r="R12" s="393">
        <v>2016</v>
      </c>
      <c r="S12" s="393">
        <v>2017</v>
      </c>
      <c r="T12" s="53" t="s">
        <v>93</v>
      </c>
      <c r="U12" s="53" t="s">
        <v>94</v>
      </c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</row>
    <row r="13" spans="1:21" s="55" customFormat="1" ht="12.75">
      <c r="A13" s="499" t="s">
        <v>89</v>
      </c>
      <c r="B13" s="499"/>
      <c r="C13" s="113">
        <v>1447180.99</v>
      </c>
      <c r="D13" s="113">
        <v>2526550.1799999997</v>
      </c>
      <c r="E13" s="334">
        <v>74.5842570803808</v>
      </c>
      <c r="F13" s="335">
        <v>74.5842570803808</v>
      </c>
      <c r="G13" s="335"/>
      <c r="H13" s="113">
        <v>1911890.945</v>
      </c>
      <c r="I13" s="113">
        <v>2452246.61</v>
      </c>
      <c r="J13" s="334">
        <v>28.26289158454065</v>
      </c>
      <c r="K13" s="335">
        <v>28.26289158454066</v>
      </c>
      <c r="L13" s="336"/>
      <c r="M13" s="113">
        <v>11007250.977</v>
      </c>
      <c r="N13" s="113">
        <v>12961360.372</v>
      </c>
      <c r="O13" s="334">
        <v>17.752928493073995</v>
      </c>
      <c r="P13" s="335">
        <v>17.752928493074002</v>
      </c>
      <c r="Q13" s="322"/>
      <c r="R13" s="113">
        <v>15082713.282999998</v>
      </c>
      <c r="S13" s="113">
        <v>15620345.053</v>
      </c>
      <c r="T13" s="334">
        <v>3.5645560577351576</v>
      </c>
      <c r="U13" s="335">
        <v>3.564556057735147</v>
      </c>
    </row>
    <row r="14" spans="1:21" ht="12.75">
      <c r="A14" s="310" t="s">
        <v>49</v>
      </c>
      <c r="B14" s="337" t="s">
        <v>119</v>
      </c>
      <c r="C14" s="274">
        <v>920404.241</v>
      </c>
      <c r="D14" s="274">
        <v>1810255.925</v>
      </c>
      <c r="E14" s="325">
        <v>96.68052844185016</v>
      </c>
      <c r="F14" s="325">
        <v>61.48862444634516</v>
      </c>
      <c r="G14" s="338"/>
      <c r="H14" s="274">
        <v>871512.679</v>
      </c>
      <c r="I14" s="274">
        <v>1115938.548</v>
      </c>
      <c r="J14" s="325">
        <v>28.04616328479139</v>
      </c>
      <c r="K14" s="325">
        <v>12.784508951163003</v>
      </c>
      <c r="L14" s="336"/>
      <c r="M14" s="274">
        <v>6951052.549000001</v>
      </c>
      <c r="N14" s="274">
        <v>8556078.532</v>
      </c>
      <c r="O14" s="325">
        <v>23.090402089262053</v>
      </c>
      <c r="P14" s="325">
        <v>14.581533448758021</v>
      </c>
      <c r="Q14" s="415"/>
      <c r="R14" s="274">
        <v>6430358.865</v>
      </c>
      <c r="S14" s="274">
        <v>7025274.554</v>
      </c>
      <c r="T14" s="325">
        <v>9.251671663895532</v>
      </c>
      <c r="U14" s="325">
        <v>3.9443545590072286</v>
      </c>
    </row>
    <row r="15" spans="1:21" s="55" customFormat="1" ht="12.75">
      <c r="A15" s="339" t="s">
        <v>120</v>
      </c>
      <c r="B15" s="340" t="s">
        <v>121</v>
      </c>
      <c r="C15" s="67">
        <v>8393</v>
      </c>
      <c r="D15" s="67">
        <v>16816.866</v>
      </c>
      <c r="E15" s="320">
        <v>100.36775884665796</v>
      </c>
      <c r="F15" s="320">
        <v>0.5820879391181059</v>
      </c>
      <c r="G15" s="324"/>
      <c r="H15" s="67">
        <v>54965.293</v>
      </c>
      <c r="I15" s="67">
        <v>104024.053</v>
      </c>
      <c r="J15" s="320">
        <v>89.2540680170667</v>
      </c>
      <c r="K15" s="320">
        <v>2.565981084240137</v>
      </c>
      <c r="L15" s="336"/>
      <c r="M15" s="67">
        <v>82047.173</v>
      </c>
      <c r="N15" s="67">
        <v>144338.294</v>
      </c>
      <c r="O15" s="320">
        <v>75.92110577655124</v>
      </c>
      <c r="P15" s="320">
        <v>0.5659098818602326</v>
      </c>
      <c r="Q15" s="324"/>
      <c r="R15" s="67">
        <v>525192.678</v>
      </c>
      <c r="S15" s="67">
        <v>948303.898</v>
      </c>
      <c r="T15" s="320">
        <v>80.56304623500485</v>
      </c>
      <c r="U15" s="320">
        <v>2.8052725796816445</v>
      </c>
    </row>
    <row r="16" spans="1:21" ht="12.75">
      <c r="A16" s="310" t="s">
        <v>126</v>
      </c>
      <c r="B16" s="337" t="s">
        <v>122</v>
      </c>
      <c r="C16" s="274">
        <v>150736.003</v>
      </c>
      <c r="D16" s="274">
        <v>259979.794</v>
      </c>
      <c r="E16" s="325">
        <v>72.47358880810977</v>
      </c>
      <c r="F16" s="325">
        <v>7.548730376841116</v>
      </c>
      <c r="G16" s="338"/>
      <c r="H16" s="274">
        <v>958745.719</v>
      </c>
      <c r="I16" s="274">
        <v>1196280.074</v>
      </c>
      <c r="J16" s="325">
        <v>24.775532270199374</v>
      </c>
      <c r="K16" s="325">
        <v>12.424053559184568</v>
      </c>
      <c r="L16" s="336"/>
      <c r="M16" s="274">
        <v>1329132.3730000001</v>
      </c>
      <c r="N16" s="274">
        <v>1555507.81</v>
      </c>
      <c r="O16" s="325">
        <v>17.03182027603807</v>
      </c>
      <c r="P16" s="325">
        <v>2.0566028472778406</v>
      </c>
      <c r="Q16" s="415"/>
      <c r="R16" s="274">
        <v>7907329.926999999</v>
      </c>
      <c r="S16" s="274">
        <v>7450536.483</v>
      </c>
      <c r="T16" s="325">
        <v>-5.776835521182111</v>
      </c>
      <c r="U16" s="325">
        <v>-3.0285893222863254</v>
      </c>
    </row>
    <row r="17" spans="1:21" ht="26.25" thickBot="1">
      <c r="A17" s="341" t="s">
        <v>123</v>
      </c>
      <c r="B17" s="342" t="s">
        <v>102</v>
      </c>
      <c r="C17" s="139">
        <v>367647.746</v>
      </c>
      <c r="D17" s="139">
        <v>439497.595</v>
      </c>
      <c r="E17" s="327">
        <v>19.543122399559067</v>
      </c>
      <c r="F17" s="327">
        <v>4.964814318076413</v>
      </c>
      <c r="G17" s="343"/>
      <c r="H17" s="139">
        <v>26667.254</v>
      </c>
      <c r="I17" s="139">
        <v>36003.935</v>
      </c>
      <c r="J17" s="327">
        <v>35.011782615487874</v>
      </c>
      <c r="K17" s="327">
        <v>0.4883479899529519</v>
      </c>
      <c r="L17" s="344"/>
      <c r="M17" s="139">
        <v>2645018.8819999998</v>
      </c>
      <c r="N17" s="139">
        <v>2705435.736</v>
      </c>
      <c r="O17" s="327">
        <v>2.284174771346681</v>
      </c>
      <c r="P17" s="327">
        <v>0.548882315177906</v>
      </c>
      <c r="Q17" s="343"/>
      <c r="R17" s="139">
        <v>219831.81300000002</v>
      </c>
      <c r="S17" s="139">
        <v>196230.118</v>
      </c>
      <c r="T17" s="327">
        <v>-10.73625089922724</v>
      </c>
      <c r="U17" s="327">
        <v>-0.15648175866740063</v>
      </c>
    </row>
    <row r="18" spans="1:21" ht="12.75">
      <c r="A18" s="58" t="s">
        <v>73</v>
      </c>
      <c r="C18" s="115"/>
      <c r="D18" s="115"/>
      <c r="E18" s="115"/>
      <c r="F18" s="115"/>
      <c r="G18" s="115"/>
      <c r="H18" s="113"/>
      <c r="I18" s="113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</row>
    <row r="19" spans="1:21" s="52" customFormat="1" ht="12.75">
      <c r="A19" s="58" t="s">
        <v>74</v>
      </c>
      <c r="B19" s="44"/>
      <c r="C19" s="43"/>
      <c r="D19" s="43"/>
      <c r="E19" s="185"/>
      <c r="F19" s="174"/>
      <c r="G19" s="43"/>
      <c r="H19" s="43"/>
      <c r="I19" s="43"/>
      <c r="J19" s="185"/>
      <c r="K19" s="174"/>
      <c r="L19" s="43"/>
      <c r="M19" s="43"/>
      <c r="N19" s="43"/>
      <c r="O19" s="185"/>
      <c r="P19" s="174"/>
      <c r="Q19" s="43"/>
      <c r="R19" s="43"/>
      <c r="S19" s="115"/>
      <c r="T19" s="185"/>
      <c r="U19" s="174"/>
    </row>
    <row r="20" spans="1:21" ht="12.75">
      <c r="A20" s="478"/>
      <c r="B20" s="478"/>
      <c r="C20" s="478"/>
      <c r="D20" s="478"/>
      <c r="E20" s="478"/>
      <c r="F20" s="478"/>
      <c r="J20" s="185"/>
      <c r="K20" s="174"/>
      <c r="O20" s="185"/>
      <c r="P20" s="174"/>
      <c r="T20" s="185"/>
      <c r="U20" s="174"/>
    </row>
    <row r="21" spans="1:21" ht="12.75">
      <c r="A21" s="61"/>
      <c r="B21" s="59"/>
      <c r="E21" s="185"/>
      <c r="F21" s="174"/>
      <c r="J21" s="185"/>
      <c r="K21" s="174"/>
      <c r="O21" s="185"/>
      <c r="P21" s="174"/>
      <c r="T21" s="185"/>
      <c r="U21" s="174"/>
    </row>
    <row r="22" spans="5:21" ht="12.75">
      <c r="E22" s="185"/>
      <c r="F22" s="174"/>
      <c r="J22" s="185"/>
      <c r="K22" s="174"/>
      <c r="O22" s="185"/>
      <c r="P22" s="174"/>
      <c r="T22" s="185"/>
      <c r="U22" s="174"/>
    </row>
    <row r="23" spans="5:21" ht="12.75">
      <c r="E23" s="185"/>
      <c r="F23" s="174"/>
      <c r="J23" s="185"/>
      <c r="K23" s="174"/>
      <c r="O23" s="185"/>
      <c r="P23" s="174"/>
      <c r="T23" s="185"/>
      <c r="U23" s="174"/>
    </row>
  </sheetData>
  <sheetProtection/>
  <mergeCells count="11">
    <mergeCell ref="R11:U11"/>
    <mergeCell ref="A20:F20"/>
    <mergeCell ref="A13:B13"/>
    <mergeCell ref="P1:U5"/>
    <mergeCell ref="C10:K10"/>
    <mergeCell ref="M10:U10"/>
    <mergeCell ref="A11:A12"/>
    <mergeCell ref="B11:B12"/>
    <mergeCell ref="C11:G11"/>
    <mergeCell ref="H11:K11"/>
    <mergeCell ref="M11:Q11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43" customWidth="1"/>
    <col min="2" max="2" width="9.57421875" style="62" bestFit="1" customWidth="1"/>
    <col min="3" max="3" width="9.140625" style="63" bestFit="1" customWidth="1"/>
    <col min="4" max="4" width="8.7109375" style="63" bestFit="1" customWidth="1"/>
    <col min="5" max="5" width="12.7109375" style="63" bestFit="1" customWidth="1"/>
    <col min="6" max="6" width="3.57421875" style="63" bestFit="1" customWidth="1"/>
    <col min="7" max="8" width="9.140625" style="220" bestFit="1" customWidth="1"/>
    <col min="9" max="9" width="8.7109375" style="220" customWidth="1"/>
    <col min="10" max="10" width="11.7109375" style="220" bestFit="1" customWidth="1"/>
    <col min="11" max="12" width="11.421875" style="220" customWidth="1"/>
    <col min="13" max="16384" width="11.421875" style="43" customWidth="1"/>
  </cols>
  <sheetData>
    <row r="1" spans="7:10" ht="12.75">
      <c r="G1" s="500"/>
      <c r="H1" s="500"/>
      <c r="I1" s="500"/>
      <c r="J1" s="500"/>
    </row>
    <row r="2" spans="7:10" ht="12.75">
      <c r="G2" s="500"/>
      <c r="H2" s="500"/>
      <c r="I2" s="500"/>
      <c r="J2" s="500"/>
    </row>
    <row r="3" spans="7:10" ht="12.75">
      <c r="G3" s="500"/>
      <c r="H3" s="500"/>
      <c r="I3" s="500"/>
      <c r="J3" s="500"/>
    </row>
    <row r="4" spans="7:10" ht="12.75">
      <c r="G4" s="500"/>
      <c r="H4" s="500"/>
      <c r="I4" s="500"/>
      <c r="J4" s="500"/>
    </row>
    <row r="5" spans="7:10" ht="12.75">
      <c r="G5" s="500"/>
      <c r="H5" s="500"/>
      <c r="I5" s="500"/>
      <c r="J5" s="500"/>
    </row>
    <row r="7" spans="1:3" ht="15">
      <c r="A7" s="49" t="s">
        <v>68</v>
      </c>
      <c r="B7" s="27"/>
      <c r="C7" s="27"/>
    </row>
    <row r="8" spans="1:6" ht="15">
      <c r="A8" s="23" t="s">
        <v>157</v>
      </c>
      <c r="C8" s="64"/>
      <c r="D8" s="64"/>
      <c r="E8" s="156"/>
      <c r="F8" s="156"/>
    </row>
    <row r="9" spans="1:10" ht="15">
      <c r="A9" s="118" t="s">
        <v>221</v>
      </c>
      <c r="B9" s="138"/>
      <c r="C9" s="138"/>
      <c r="D9" s="138"/>
      <c r="E9" s="138"/>
      <c r="F9" s="138"/>
      <c r="G9" s="138"/>
      <c r="H9" s="138"/>
      <c r="I9" s="138"/>
      <c r="J9" s="138"/>
    </row>
    <row r="10" spans="1:10" s="220" customFormat="1" ht="15">
      <c r="A10" s="118"/>
      <c r="B10" s="138"/>
      <c r="C10" s="138"/>
      <c r="D10" s="138"/>
      <c r="E10" s="138"/>
      <c r="F10" s="138"/>
      <c r="G10" s="138"/>
      <c r="H10" s="138"/>
      <c r="I10" s="138"/>
      <c r="J10" s="138"/>
    </row>
    <row r="11" spans="1:10" ht="13.5" thickBot="1">
      <c r="A11" s="33"/>
      <c r="B11" s="488" t="s">
        <v>222</v>
      </c>
      <c r="C11" s="488"/>
      <c r="D11" s="488"/>
      <c r="E11" s="488"/>
      <c r="F11" s="414"/>
      <c r="G11" s="488" t="s">
        <v>223</v>
      </c>
      <c r="H11" s="488"/>
      <c r="I11" s="488"/>
      <c r="J11" s="488"/>
    </row>
    <row r="12" spans="1:10" ht="13.5" thickBot="1">
      <c r="A12" s="501" t="s">
        <v>57</v>
      </c>
      <c r="B12" s="485" t="s">
        <v>47</v>
      </c>
      <c r="C12" s="485"/>
      <c r="D12" s="485"/>
      <c r="E12" s="485"/>
      <c r="F12" s="413"/>
      <c r="G12" s="485" t="s">
        <v>47</v>
      </c>
      <c r="H12" s="485"/>
      <c r="I12" s="485"/>
      <c r="J12" s="485"/>
    </row>
    <row r="13" spans="1:10" ht="24.75" thickBot="1">
      <c r="A13" s="502"/>
      <c r="B13" s="391">
        <v>2016</v>
      </c>
      <c r="C13" s="391">
        <v>2017</v>
      </c>
      <c r="D13" s="105" t="s">
        <v>93</v>
      </c>
      <c r="E13" s="105" t="s">
        <v>94</v>
      </c>
      <c r="F13" s="105"/>
      <c r="G13" s="393">
        <v>2016</v>
      </c>
      <c r="H13" s="393">
        <v>2017</v>
      </c>
      <c r="I13" s="105" t="s">
        <v>93</v>
      </c>
      <c r="J13" s="105" t="s">
        <v>94</v>
      </c>
    </row>
    <row r="14" spans="1:18" s="55" customFormat="1" ht="12.75">
      <c r="A14" s="345" t="s">
        <v>89</v>
      </c>
      <c r="B14" s="269">
        <v>611650.4920369999</v>
      </c>
      <c r="C14" s="269">
        <v>1505639.9022200003</v>
      </c>
      <c r="D14" s="283">
        <v>146.16017183370812</v>
      </c>
      <c r="E14" s="283">
        <v>146.16017183370812</v>
      </c>
      <c r="F14" s="283"/>
      <c r="G14" s="269">
        <v>4631334.251769614</v>
      </c>
      <c r="H14" s="269">
        <v>5977432.875880001</v>
      </c>
      <c r="I14" s="283">
        <v>29.06502858427995</v>
      </c>
      <c r="J14" s="283">
        <v>29.06502858427996</v>
      </c>
      <c r="K14" s="103"/>
      <c r="L14" s="103"/>
      <c r="M14" s="103"/>
      <c r="N14" s="103"/>
      <c r="O14" s="103"/>
      <c r="P14" s="103"/>
      <c r="Q14" s="103"/>
      <c r="R14" s="103"/>
    </row>
    <row r="15" spans="1:18" ht="12.75">
      <c r="A15" s="346"/>
      <c r="B15" s="468"/>
      <c r="C15" s="468"/>
      <c r="D15" s="281"/>
      <c r="E15" s="281"/>
      <c r="F15" s="281"/>
      <c r="G15" s="468"/>
      <c r="H15" s="468"/>
      <c r="I15" s="281"/>
      <c r="J15" s="281"/>
      <c r="K15" s="103"/>
      <c r="L15" s="103"/>
      <c r="M15" s="103"/>
      <c r="N15" s="103"/>
      <c r="O15" s="103"/>
      <c r="P15" s="103"/>
      <c r="Q15" s="103"/>
      <c r="R15" s="103"/>
    </row>
    <row r="16" spans="1:18" s="65" customFormat="1" ht="12.75">
      <c r="A16" s="345" t="s">
        <v>58</v>
      </c>
      <c r="B16" s="269">
        <v>101886.26407999996</v>
      </c>
      <c r="C16" s="269">
        <v>848346.0694599999</v>
      </c>
      <c r="D16" s="283">
        <v>732.6402750363759</v>
      </c>
      <c r="E16" s="283">
        <v>122.0402525785666</v>
      </c>
      <c r="F16" s="283"/>
      <c r="G16" s="269">
        <v>701141.5985828</v>
      </c>
      <c r="H16" s="269">
        <v>1357603.0974400002</v>
      </c>
      <c r="I16" s="283">
        <v>93.62752120029523</v>
      </c>
      <c r="J16" s="283">
        <v>14.174349402796155</v>
      </c>
      <c r="K16" s="103"/>
      <c r="L16" s="103"/>
      <c r="M16" s="424"/>
      <c r="N16" s="103"/>
      <c r="O16" s="103"/>
      <c r="P16" s="103"/>
      <c r="Q16" s="103"/>
      <c r="R16" s="103"/>
    </row>
    <row r="17" spans="1:18" s="65" customFormat="1" ht="12.75">
      <c r="A17" s="347" t="s">
        <v>85</v>
      </c>
      <c r="B17" s="470">
        <v>9871.41381</v>
      </c>
      <c r="C17" s="470">
        <v>8686.425029999999</v>
      </c>
      <c r="D17" s="281">
        <v>-12.004245823425785</v>
      </c>
      <c r="E17" s="281">
        <v>-0.19373625876660275</v>
      </c>
      <c r="F17" s="281"/>
      <c r="G17" s="470">
        <v>69252.52507</v>
      </c>
      <c r="H17" s="470">
        <v>55260.44598999999</v>
      </c>
      <c r="I17" s="281">
        <v>-20.20443163026462</v>
      </c>
      <c r="J17" s="281">
        <v>-0.3021176688910695</v>
      </c>
      <c r="K17" s="103"/>
      <c r="L17" s="103"/>
      <c r="M17" s="103"/>
      <c r="N17" s="103"/>
      <c r="O17" s="103"/>
      <c r="P17" s="103"/>
      <c r="Q17" s="103"/>
      <c r="R17" s="103"/>
    </row>
    <row r="18" spans="1:18" s="66" customFormat="1" ht="12.75">
      <c r="A18" s="67" t="s">
        <v>16</v>
      </c>
      <c r="B18" s="115">
        <v>3397.4384</v>
      </c>
      <c r="C18" s="115">
        <v>1018.61728</v>
      </c>
      <c r="D18" s="290">
        <v>-70.0180795036637</v>
      </c>
      <c r="E18" s="290">
        <v>-0.38891836939061936</v>
      </c>
      <c r="F18" s="395"/>
      <c r="G18" s="115">
        <v>5481.59721</v>
      </c>
      <c r="H18" s="115">
        <v>8399.104949999999</v>
      </c>
      <c r="I18" s="290">
        <v>53.22367967273538</v>
      </c>
      <c r="J18" s="290">
        <v>0.06299497253702281</v>
      </c>
      <c r="K18" s="103"/>
      <c r="L18" s="103"/>
      <c r="M18" s="103"/>
      <c r="N18" s="103"/>
      <c r="O18" s="103"/>
      <c r="P18" s="103"/>
      <c r="Q18" s="103"/>
      <c r="R18" s="103"/>
    </row>
    <row r="19" spans="1:18" s="66" customFormat="1" ht="12.75">
      <c r="A19" s="274" t="s">
        <v>19</v>
      </c>
      <c r="B19" s="468">
        <v>2736.4229100000007</v>
      </c>
      <c r="C19" s="468">
        <v>4210.876399999999</v>
      </c>
      <c r="D19" s="394">
        <v>53.88251518475988</v>
      </c>
      <c r="E19" s="394">
        <v>0.2410614410019646</v>
      </c>
      <c r="F19" s="394"/>
      <c r="G19" s="468">
        <v>24739.52323</v>
      </c>
      <c r="H19" s="468">
        <v>20717.212050000002</v>
      </c>
      <c r="I19" s="394">
        <v>-16.258644690138603</v>
      </c>
      <c r="J19" s="394">
        <v>-0.08684994347931356</v>
      </c>
      <c r="K19" s="103"/>
      <c r="L19" s="103"/>
      <c r="M19" s="103"/>
      <c r="N19" s="103"/>
      <c r="O19" s="103"/>
      <c r="P19" s="103"/>
      <c r="Q19" s="103"/>
      <c r="R19" s="103"/>
    </row>
    <row r="20" spans="1:18" s="96" customFormat="1" ht="12.75">
      <c r="A20" s="348" t="s">
        <v>18</v>
      </c>
      <c r="B20" s="115">
        <v>3737.5525000000007</v>
      </c>
      <c r="C20" s="115">
        <v>3456.9313500000003</v>
      </c>
      <c r="D20" s="290">
        <v>-7.508152728289441</v>
      </c>
      <c r="E20" s="290">
        <v>-0.045879330377948106</v>
      </c>
      <c r="F20" s="395"/>
      <c r="G20" s="115">
        <v>39031.404630000005</v>
      </c>
      <c r="H20" s="115">
        <v>26144.128989999997</v>
      </c>
      <c r="I20" s="290">
        <v>-33.01770910415735</v>
      </c>
      <c r="J20" s="290">
        <v>-0.27826269794877856</v>
      </c>
      <c r="K20" s="103"/>
      <c r="L20" s="103"/>
      <c r="M20" s="103"/>
      <c r="N20" s="103"/>
      <c r="O20" s="103"/>
      <c r="P20" s="103"/>
      <c r="Q20" s="103"/>
      <c r="R20" s="103"/>
    </row>
    <row r="21" spans="1:18" s="55" customFormat="1" ht="12.75">
      <c r="A21" s="349" t="s">
        <v>84</v>
      </c>
      <c r="B21" s="470">
        <v>92014.85026999997</v>
      </c>
      <c r="C21" s="470">
        <v>839659.64443</v>
      </c>
      <c r="D21" s="281">
        <v>812.5262302402051</v>
      </c>
      <c r="E21" s="281">
        <v>122.23398883733319</v>
      </c>
      <c r="F21" s="281"/>
      <c r="G21" s="470">
        <v>631889.0735127999</v>
      </c>
      <c r="H21" s="470">
        <v>1302342.65145</v>
      </c>
      <c r="I21" s="281">
        <v>106.10304973466502</v>
      </c>
      <c r="J21" s="281">
        <v>14.476467071687225</v>
      </c>
      <c r="K21" s="103"/>
      <c r="L21" s="103"/>
      <c r="M21" s="103"/>
      <c r="N21" s="103"/>
      <c r="O21" s="103"/>
      <c r="P21" s="103"/>
      <c r="Q21" s="103"/>
      <c r="R21" s="103"/>
    </row>
    <row r="22" spans="1:18" ht="12.75">
      <c r="A22" s="67" t="s">
        <v>22</v>
      </c>
      <c r="B22" s="115">
        <v>6489.6561200000015</v>
      </c>
      <c r="C22" s="115">
        <v>3366.6240200000007</v>
      </c>
      <c r="D22" s="395">
        <v>-48.123229370742074</v>
      </c>
      <c r="E22" s="395">
        <v>-0.5105909568713438</v>
      </c>
      <c r="F22" s="395"/>
      <c r="G22" s="115">
        <v>56066.85614000002</v>
      </c>
      <c r="H22" s="115">
        <v>28942.636019999998</v>
      </c>
      <c r="I22" s="395">
        <v>-48.378350397015865</v>
      </c>
      <c r="J22" s="395">
        <v>-0.585667512761273</v>
      </c>
      <c r="K22" s="103"/>
      <c r="L22" s="103"/>
      <c r="M22" s="103"/>
      <c r="N22" s="103"/>
      <c r="O22" s="103"/>
      <c r="P22" s="103"/>
      <c r="Q22" s="103"/>
      <c r="R22" s="103"/>
    </row>
    <row r="23" spans="1:18" ht="12.75">
      <c r="A23" s="274" t="s">
        <v>17</v>
      </c>
      <c r="B23" s="468">
        <v>3978.0025400000004</v>
      </c>
      <c r="C23" s="468">
        <v>1117.2711299999999</v>
      </c>
      <c r="D23" s="394">
        <v>-71.91376529387537</v>
      </c>
      <c r="E23" s="394">
        <v>-0.4677068762705989</v>
      </c>
      <c r="F23" s="394"/>
      <c r="G23" s="468">
        <v>24836.47543</v>
      </c>
      <c r="H23" s="468">
        <v>39769.04445000001</v>
      </c>
      <c r="I23" s="394">
        <v>60.12354314156407</v>
      </c>
      <c r="J23" s="394">
        <v>0.32242477455161733</v>
      </c>
      <c r="K23" s="103"/>
      <c r="L23" s="103"/>
      <c r="M23" s="103"/>
      <c r="N23" s="103"/>
      <c r="O23" s="103"/>
      <c r="P23" s="103"/>
      <c r="Q23" s="103"/>
      <c r="R23" s="103"/>
    </row>
    <row r="24" spans="1:18" ht="12.75">
      <c r="A24" s="67" t="s">
        <v>20</v>
      </c>
      <c r="B24" s="115">
        <v>47195.85626999998</v>
      </c>
      <c r="C24" s="115">
        <v>781916.50961</v>
      </c>
      <c r="D24" s="395" t="s">
        <v>181</v>
      </c>
      <c r="E24" s="395">
        <v>120.12099440860995</v>
      </c>
      <c r="F24" s="395"/>
      <c r="G24" s="115">
        <v>280123.07249</v>
      </c>
      <c r="H24" s="115">
        <v>896486.1496899999</v>
      </c>
      <c r="I24" s="395">
        <v>220.03295612931103</v>
      </c>
      <c r="J24" s="395">
        <v>13.30854228378118</v>
      </c>
      <c r="K24" s="103"/>
      <c r="L24" s="103"/>
      <c r="M24" s="103"/>
      <c r="N24" s="103"/>
      <c r="O24" s="103"/>
      <c r="P24" s="103"/>
      <c r="Q24" s="103"/>
      <c r="R24" s="103"/>
    </row>
    <row r="25" spans="1:18" ht="12.75">
      <c r="A25" s="274" t="s">
        <v>21</v>
      </c>
      <c r="B25" s="468">
        <v>425.01964000000004</v>
      </c>
      <c r="C25" s="468">
        <v>237.01235999999997</v>
      </c>
      <c r="D25" s="394">
        <v>-44.234962883127004</v>
      </c>
      <c r="E25" s="394">
        <v>-0.030737697827050405</v>
      </c>
      <c r="F25" s="394"/>
      <c r="G25" s="468">
        <v>2206.5472</v>
      </c>
      <c r="H25" s="468">
        <v>994.90989</v>
      </c>
      <c r="I25" s="394">
        <v>-54.91100802194489</v>
      </c>
      <c r="J25" s="394">
        <v>-0.026161733188163613</v>
      </c>
      <c r="K25" s="103"/>
      <c r="L25" s="103"/>
      <c r="M25" s="103"/>
      <c r="N25" s="103"/>
      <c r="O25" s="103"/>
      <c r="P25" s="103"/>
      <c r="Q25" s="103"/>
      <c r="R25" s="103"/>
    </row>
    <row r="26" spans="1:18" ht="12.75">
      <c r="A26" s="67" t="s">
        <v>23</v>
      </c>
      <c r="B26" s="115">
        <v>25935.732619999988</v>
      </c>
      <c r="C26" s="115">
        <v>44588.6622</v>
      </c>
      <c r="D26" s="395">
        <v>71.91980983647271</v>
      </c>
      <c r="E26" s="395">
        <v>3.0496059142991183</v>
      </c>
      <c r="F26" s="395"/>
      <c r="G26" s="115">
        <v>188706.56986279995</v>
      </c>
      <c r="H26" s="115">
        <v>282282.93074</v>
      </c>
      <c r="I26" s="395">
        <v>49.58828987524664</v>
      </c>
      <c r="J26" s="395">
        <v>2.020505448110227</v>
      </c>
      <c r="K26" s="103"/>
      <c r="L26" s="103"/>
      <c r="M26" s="103"/>
      <c r="N26" s="103"/>
      <c r="O26" s="103"/>
      <c r="P26" s="103"/>
      <c r="Q26" s="103"/>
      <c r="R26" s="103"/>
    </row>
    <row r="27" spans="1:18" ht="12.75">
      <c r="A27" s="274" t="s">
        <v>35</v>
      </c>
      <c r="B27" s="468">
        <v>4063.75256</v>
      </c>
      <c r="C27" s="468">
        <v>2985.7731599999997</v>
      </c>
      <c r="D27" s="394">
        <v>-26.526698761402944</v>
      </c>
      <c r="E27" s="394">
        <v>-0.17624107460618071</v>
      </c>
      <c r="F27" s="394"/>
      <c r="G27" s="468">
        <v>33542.407620000005</v>
      </c>
      <c r="H27" s="468">
        <v>19002.977779999994</v>
      </c>
      <c r="I27" s="394">
        <v>-43.346410921709534</v>
      </c>
      <c r="J27" s="394">
        <v>-0.31393609378214393</v>
      </c>
      <c r="K27" s="103"/>
      <c r="L27" s="103"/>
      <c r="M27" s="103"/>
      <c r="N27" s="103"/>
      <c r="O27" s="103"/>
      <c r="P27" s="103"/>
      <c r="Q27" s="103"/>
      <c r="R27" s="103"/>
    </row>
    <row r="28" spans="1:18" ht="12.75">
      <c r="A28" s="67" t="s">
        <v>24</v>
      </c>
      <c r="B28" s="115">
        <v>538.14013</v>
      </c>
      <c r="C28" s="115">
        <v>13.19626</v>
      </c>
      <c r="D28" s="395">
        <v>-97.5478022796776</v>
      </c>
      <c r="E28" s="395">
        <v>-0.08582415559771105</v>
      </c>
      <c r="F28" s="395"/>
      <c r="G28" s="115">
        <v>4756.30253</v>
      </c>
      <c r="H28" s="115">
        <v>697.8882100000001</v>
      </c>
      <c r="I28" s="395">
        <v>-85.32708536519438</v>
      </c>
      <c r="J28" s="395">
        <v>-0.08762948427765274</v>
      </c>
      <c r="K28" s="103"/>
      <c r="L28" s="103"/>
      <c r="M28" s="103"/>
      <c r="N28" s="103"/>
      <c r="O28" s="103"/>
      <c r="P28" s="103"/>
      <c r="Q28" s="103"/>
      <c r="R28" s="103"/>
    </row>
    <row r="29" spans="1:18" ht="12.75">
      <c r="A29" s="274" t="s">
        <v>25</v>
      </c>
      <c r="B29" s="468">
        <v>2648.9016799999995</v>
      </c>
      <c r="C29" s="468">
        <v>2916.20036</v>
      </c>
      <c r="D29" s="394">
        <v>10.09092493006385</v>
      </c>
      <c r="E29" s="394">
        <v>0.04370121229034027</v>
      </c>
      <c r="F29" s="394"/>
      <c r="G29" s="468">
        <v>28373.348990000002</v>
      </c>
      <c r="H29" s="468">
        <v>22417.27027</v>
      </c>
      <c r="I29" s="394">
        <v>-20.99180721351992</v>
      </c>
      <c r="J29" s="394">
        <v>-0.12860394858618138</v>
      </c>
      <c r="K29" s="103"/>
      <c r="L29" s="103"/>
      <c r="M29" s="103"/>
      <c r="N29" s="103"/>
      <c r="O29" s="103"/>
      <c r="P29" s="103"/>
      <c r="Q29" s="103"/>
      <c r="R29" s="103"/>
    </row>
    <row r="30" spans="1:18" ht="12.75">
      <c r="A30" s="67" t="s">
        <v>26</v>
      </c>
      <c r="B30" s="115">
        <v>739.78871</v>
      </c>
      <c r="C30" s="115">
        <v>2518.3953300000003</v>
      </c>
      <c r="D30" s="395">
        <v>240.42089260864765</v>
      </c>
      <c r="E30" s="395">
        <v>0.290788063306652</v>
      </c>
      <c r="F30" s="395"/>
      <c r="G30" s="115">
        <v>13277.493250000001</v>
      </c>
      <c r="H30" s="115">
        <v>11748.8444</v>
      </c>
      <c r="I30" s="395">
        <v>-11.51308323956407</v>
      </c>
      <c r="J30" s="395">
        <v>-0.03300666216038954</v>
      </c>
      <c r="K30" s="103"/>
      <c r="L30" s="103"/>
      <c r="M30" s="103"/>
      <c r="N30" s="103"/>
      <c r="O30" s="103"/>
      <c r="P30" s="103"/>
      <c r="Q30" s="103"/>
      <c r="R30" s="103"/>
    </row>
    <row r="31" spans="1:18" s="220" customFormat="1" ht="12.75">
      <c r="A31" s="274"/>
      <c r="B31" s="468"/>
      <c r="C31" s="468"/>
      <c r="D31" s="394"/>
      <c r="E31" s="394"/>
      <c r="F31" s="394"/>
      <c r="G31" s="468"/>
      <c r="H31" s="468"/>
      <c r="I31" s="394"/>
      <c r="J31" s="394"/>
      <c r="K31" s="103"/>
      <c r="L31" s="103"/>
      <c r="M31" s="103"/>
      <c r="N31" s="103"/>
      <c r="O31" s="103"/>
      <c r="P31" s="103"/>
      <c r="Q31" s="103"/>
      <c r="R31" s="103"/>
    </row>
    <row r="32" spans="1:18" ht="12.75">
      <c r="A32" s="67" t="s">
        <v>27</v>
      </c>
      <c r="B32" s="115">
        <v>124637.14628000007</v>
      </c>
      <c r="C32" s="115">
        <v>95859.62508999994</v>
      </c>
      <c r="D32" s="395">
        <v>-23.089040505910496</v>
      </c>
      <c r="E32" s="395">
        <v>-4.704896270770812</v>
      </c>
      <c r="F32" s="395"/>
      <c r="G32" s="115">
        <v>967664.7691749579</v>
      </c>
      <c r="H32" s="115">
        <v>858817.6591300004</v>
      </c>
      <c r="I32" s="395">
        <v>-11.248431637927858</v>
      </c>
      <c r="J32" s="395">
        <v>-2.3502322252678582</v>
      </c>
      <c r="K32" s="103"/>
      <c r="L32" s="103"/>
      <c r="M32" s="103"/>
      <c r="N32" s="103"/>
      <c r="O32" s="103"/>
      <c r="P32" s="103"/>
      <c r="Q32" s="103"/>
      <c r="R32" s="103"/>
    </row>
    <row r="33" spans="1:18" s="220" customFormat="1" ht="12.75">
      <c r="A33" s="274" t="s">
        <v>71</v>
      </c>
      <c r="B33" s="468">
        <v>49.59425999999999</v>
      </c>
      <c r="C33" s="468">
        <v>61.1735</v>
      </c>
      <c r="D33" s="394">
        <v>23.34794389512014</v>
      </c>
      <c r="E33" s="394">
        <v>0.001893113820841912</v>
      </c>
      <c r="F33" s="394"/>
      <c r="G33" s="468">
        <v>2410.45078</v>
      </c>
      <c r="H33" s="468">
        <v>1816.82971</v>
      </c>
      <c r="I33" s="394">
        <v>-24.626973299989984</v>
      </c>
      <c r="J33" s="394">
        <v>-0.012817495730807598</v>
      </c>
      <c r="K33" s="103"/>
      <c r="L33" s="103"/>
      <c r="M33" s="103"/>
      <c r="N33" s="103"/>
      <c r="O33" s="103"/>
      <c r="P33" s="103"/>
      <c r="Q33" s="103"/>
      <c r="R33" s="103"/>
    </row>
    <row r="34" spans="1:18" s="55" customFormat="1" ht="12.75">
      <c r="A34" s="67" t="s">
        <v>28</v>
      </c>
      <c r="B34" s="115">
        <v>2421.197680000001</v>
      </c>
      <c r="C34" s="115">
        <v>3680.6176699999996</v>
      </c>
      <c r="D34" s="395">
        <v>52.01640495541851</v>
      </c>
      <c r="E34" s="395">
        <v>0.20590517074640294</v>
      </c>
      <c r="F34" s="395"/>
      <c r="G34" s="115">
        <v>17697.615260000002</v>
      </c>
      <c r="H34" s="115">
        <v>20495.644849999993</v>
      </c>
      <c r="I34" s="395">
        <v>15.81020690580881</v>
      </c>
      <c r="J34" s="395">
        <v>0.060415194367171327</v>
      </c>
      <c r="K34" s="103"/>
      <c r="L34" s="103"/>
      <c r="M34" s="103"/>
      <c r="N34" s="103"/>
      <c r="O34" s="103"/>
      <c r="P34" s="103"/>
      <c r="Q34" s="103"/>
      <c r="R34" s="103"/>
    </row>
    <row r="35" spans="1:18" s="55" customFormat="1" ht="12.75">
      <c r="A35" s="346"/>
      <c r="B35" s="468"/>
      <c r="C35" s="468"/>
      <c r="D35" s="394"/>
      <c r="E35" s="394"/>
      <c r="F35" s="394"/>
      <c r="G35" s="468"/>
      <c r="H35" s="468"/>
      <c r="I35" s="394"/>
      <c r="J35" s="394"/>
      <c r="K35" s="103"/>
      <c r="L35" s="103"/>
      <c r="M35" s="103"/>
      <c r="N35" s="103"/>
      <c r="O35" s="103"/>
      <c r="P35" s="103"/>
      <c r="Q35" s="103"/>
      <c r="R35" s="103"/>
    </row>
    <row r="36" spans="1:18" s="55" customFormat="1" ht="12.75">
      <c r="A36" s="113" t="s">
        <v>152</v>
      </c>
      <c r="B36" s="269">
        <v>85398.37250999999</v>
      </c>
      <c r="C36" s="269">
        <v>89209.92859000001</v>
      </c>
      <c r="D36" s="283">
        <v>4.463265479156164</v>
      </c>
      <c r="E36" s="283">
        <v>0.6231591619106299</v>
      </c>
      <c r="F36" s="283"/>
      <c r="G36" s="269">
        <v>596283.6751348332</v>
      </c>
      <c r="H36" s="269">
        <v>622088.0085</v>
      </c>
      <c r="I36" s="283">
        <v>4.327526384037239</v>
      </c>
      <c r="J36" s="283">
        <v>0.5571684521648821</v>
      </c>
      <c r="K36" s="103"/>
      <c r="L36" s="103"/>
      <c r="M36" s="103"/>
      <c r="N36" s="103"/>
      <c r="O36" s="103"/>
      <c r="P36" s="103"/>
      <c r="Q36" s="103"/>
      <c r="R36" s="103"/>
    </row>
    <row r="37" spans="1:14" ht="12.75">
      <c r="A37" s="274" t="s">
        <v>129</v>
      </c>
      <c r="B37" s="468">
        <v>21890.78713999999</v>
      </c>
      <c r="C37" s="468">
        <v>16834.33295</v>
      </c>
      <c r="D37" s="394">
        <v>-23.098548981642473</v>
      </c>
      <c r="E37" s="394">
        <v>-0.8266901205556645</v>
      </c>
      <c r="F37" s="394"/>
      <c r="G37" s="468">
        <v>170609.77858330004</v>
      </c>
      <c r="H37" s="468">
        <v>156420.38778999998</v>
      </c>
      <c r="I37" s="394">
        <v>-8.316868418167534</v>
      </c>
      <c r="J37" s="394">
        <v>-0.3063780332390892</v>
      </c>
      <c r="K37" s="103"/>
      <c r="L37" s="103"/>
      <c r="M37" s="103"/>
      <c r="N37" s="103"/>
    </row>
    <row r="38" spans="1:14" ht="12.75">
      <c r="A38" s="67" t="s">
        <v>36</v>
      </c>
      <c r="B38" s="115">
        <v>1483.47759</v>
      </c>
      <c r="C38" s="115">
        <v>484.56138</v>
      </c>
      <c r="D38" s="395">
        <v>-67.33611729180215</v>
      </c>
      <c r="E38" s="395">
        <v>-0.16331487066629768</v>
      </c>
      <c r="F38" s="395"/>
      <c r="G38" s="115">
        <v>11632.704717532999</v>
      </c>
      <c r="H38" s="115">
        <v>10491.867570000002</v>
      </c>
      <c r="I38" s="395">
        <v>-9.807152981485977</v>
      </c>
      <c r="J38" s="395">
        <v>-0.024633012551341732</v>
      </c>
      <c r="K38" s="103"/>
      <c r="L38" s="103"/>
      <c r="M38" s="103"/>
      <c r="N38" s="103"/>
    </row>
    <row r="39" spans="1:14" ht="12.75">
      <c r="A39" s="274" t="s">
        <v>37</v>
      </c>
      <c r="B39" s="468">
        <v>4097.306560000001</v>
      </c>
      <c r="C39" s="468">
        <v>11020.511020000007</v>
      </c>
      <c r="D39" s="394">
        <v>168.96964770925038</v>
      </c>
      <c r="E39" s="394">
        <v>1.1318889709290398</v>
      </c>
      <c r="F39" s="394"/>
      <c r="G39" s="468">
        <v>27445.144310000003</v>
      </c>
      <c r="H39" s="468">
        <v>53795.59507000001</v>
      </c>
      <c r="I39" s="394">
        <v>96.01133979244143</v>
      </c>
      <c r="J39" s="394">
        <v>0.5689602461738019</v>
      </c>
      <c r="K39" s="103"/>
      <c r="L39" s="103"/>
      <c r="M39" s="103"/>
      <c r="N39" s="103"/>
    </row>
    <row r="40" spans="1:14" ht="12.75">
      <c r="A40" s="67" t="s">
        <v>130</v>
      </c>
      <c r="B40" s="115">
        <v>208.87565999999998</v>
      </c>
      <c r="C40" s="115">
        <v>735.35811</v>
      </c>
      <c r="D40" s="395">
        <v>252.0554333616469</v>
      </c>
      <c r="E40" s="395">
        <v>0.08607570121404431</v>
      </c>
      <c r="F40" s="395"/>
      <c r="G40" s="115">
        <v>706.0717899999999</v>
      </c>
      <c r="H40" s="115">
        <v>2066.22858</v>
      </c>
      <c r="I40" s="395">
        <v>192.63718070367895</v>
      </c>
      <c r="J40" s="395">
        <v>0.029368573202858118</v>
      </c>
      <c r="K40" s="103"/>
      <c r="L40" s="103"/>
      <c r="M40" s="103"/>
      <c r="N40" s="103"/>
    </row>
    <row r="41" spans="1:14" ht="12.75">
      <c r="A41" s="274" t="s">
        <v>131</v>
      </c>
      <c r="B41" s="468">
        <v>0</v>
      </c>
      <c r="C41" s="468">
        <v>0</v>
      </c>
      <c r="D41" s="394" t="s">
        <v>171</v>
      </c>
      <c r="E41" s="394">
        <v>0</v>
      </c>
      <c r="F41" s="394"/>
      <c r="G41" s="468">
        <v>0</v>
      </c>
      <c r="H41" s="468">
        <v>52.05586</v>
      </c>
      <c r="I41" s="394" t="s">
        <v>171</v>
      </c>
      <c r="J41" s="394">
        <v>0.0011239927236974887</v>
      </c>
      <c r="K41" s="103"/>
      <c r="L41" s="103"/>
      <c r="M41" s="103"/>
      <c r="N41" s="103"/>
    </row>
    <row r="42" spans="1:14" ht="12.75">
      <c r="A42" s="67" t="s">
        <v>154</v>
      </c>
      <c r="B42" s="115">
        <v>0</v>
      </c>
      <c r="C42" s="115">
        <v>0</v>
      </c>
      <c r="D42" s="395" t="s">
        <v>171</v>
      </c>
      <c r="E42" s="395">
        <v>0</v>
      </c>
      <c r="F42" s="395"/>
      <c r="G42" s="115">
        <v>4.99525</v>
      </c>
      <c r="H42" s="115">
        <v>17.516330000000004</v>
      </c>
      <c r="I42" s="395">
        <v>250.6597267404034</v>
      </c>
      <c r="J42" s="395">
        <v>0.0002703557834379099</v>
      </c>
      <c r="K42" s="103"/>
      <c r="L42" s="103"/>
      <c r="M42" s="103"/>
      <c r="N42" s="103"/>
    </row>
    <row r="43" spans="1:14" ht="12.75">
      <c r="A43" s="274" t="s">
        <v>29</v>
      </c>
      <c r="B43" s="468">
        <v>1651.26216</v>
      </c>
      <c r="C43" s="468">
        <v>443.85288</v>
      </c>
      <c r="D43" s="394">
        <v>-73.12038689241204</v>
      </c>
      <c r="E43" s="394">
        <v>-0.1974018325365724</v>
      </c>
      <c r="F43" s="394"/>
      <c r="G43" s="468">
        <v>4974.09405</v>
      </c>
      <c r="H43" s="468">
        <v>4281.36672</v>
      </c>
      <c r="I43" s="394">
        <v>-13.926703496891058</v>
      </c>
      <c r="J43" s="394">
        <v>-0.014957403036399537</v>
      </c>
      <c r="K43" s="103"/>
      <c r="L43" s="103"/>
      <c r="M43" s="103"/>
      <c r="N43" s="103"/>
    </row>
    <row r="44" spans="1:14" ht="12.75">
      <c r="A44" s="67" t="s">
        <v>132</v>
      </c>
      <c r="B44" s="115">
        <v>1.11906</v>
      </c>
      <c r="C44" s="115">
        <v>214.77719</v>
      </c>
      <c r="D44" s="395" t="s">
        <v>181</v>
      </c>
      <c r="E44" s="395">
        <v>0.03493140817862293</v>
      </c>
      <c r="F44" s="395"/>
      <c r="G44" s="115">
        <v>447.92455000000007</v>
      </c>
      <c r="H44" s="115">
        <v>860.1118599999999</v>
      </c>
      <c r="I44" s="395">
        <v>92.02159381529765</v>
      </c>
      <c r="J44" s="395">
        <v>0.008899968941833657</v>
      </c>
      <c r="K44" s="103"/>
      <c r="L44" s="103"/>
      <c r="M44" s="103"/>
      <c r="N44" s="103"/>
    </row>
    <row r="45" spans="1:14" ht="12.75">
      <c r="A45" s="274" t="s">
        <v>133</v>
      </c>
      <c r="B45" s="468">
        <v>4.4796700000000005</v>
      </c>
      <c r="C45" s="468">
        <v>224.96084999999997</v>
      </c>
      <c r="D45" s="394" t="s">
        <v>181</v>
      </c>
      <c r="E45" s="394">
        <v>0.036046922690395326</v>
      </c>
      <c r="F45" s="394"/>
      <c r="G45" s="468">
        <v>2376.1486400000003</v>
      </c>
      <c r="H45" s="468">
        <v>2626.20586</v>
      </c>
      <c r="I45" s="394">
        <v>10.523635423750255</v>
      </c>
      <c r="J45" s="394">
        <v>0.0053992479576366985</v>
      </c>
      <c r="K45" s="103"/>
      <c r="L45" s="103"/>
      <c r="M45" s="103"/>
      <c r="N45" s="103"/>
    </row>
    <row r="46" spans="1:14" ht="12.75">
      <c r="A46" s="67" t="s">
        <v>30</v>
      </c>
      <c r="B46" s="115">
        <v>9755.711849999998</v>
      </c>
      <c r="C46" s="115">
        <v>12648.067490000005</v>
      </c>
      <c r="D46" s="395">
        <v>29.647817447580806</v>
      </c>
      <c r="E46" s="395">
        <v>0.4728771868338567</v>
      </c>
      <c r="F46" s="395"/>
      <c r="G46" s="115">
        <v>71443.84369</v>
      </c>
      <c r="H46" s="115">
        <v>80055.21856000004</v>
      </c>
      <c r="I46" s="395">
        <v>12.053347671725788</v>
      </c>
      <c r="J46" s="395">
        <v>0.1859372354027279</v>
      </c>
      <c r="K46" s="103"/>
      <c r="L46" s="103"/>
      <c r="M46" s="103"/>
      <c r="N46" s="103"/>
    </row>
    <row r="47" spans="1:14" ht="12.75">
      <c r="A47" s="274" t="s">
        <v>134</v>
      </c>
      <c r="B47" s="468">
        <v>13.223709999999999</v>
      </c>
      <c r="C47" s="468">
        <v>0</v>
      </c>
      <c r="D47" s="394">
        <v>-100</v>
      </c>
      <c r="E47" s="394">
        <v>-0.0021619716115915543</v>
      </c>
      <c r="F47" s="394"/>
      <c r="G47" s="468">
        <v>1027.8622599999999</v>
      </c>
      <c r="H47" s="468">
        <v>189.12274000000002</v>
      </c>
      <c r="I47" s="394">
        <v>-81.60038096933337</v>
      </c>
      <c r="J47" s="394">
        <v>-0.018110105520445233</v>
      </c>
      <c r="K47" s="103"/>
      <c r="L47" s="103"/>
      <c r="M47" s="103"/>
      <c r="N47" s="103"/>
    </row>
    <row r="48" spans="1:14" ht="12.75">
      <c r="A48" s="67" t="s">
        <v>106</v>
      </c>
      <c r="B48" s="115">
        <v>348.68424</v>
      </c>
      <c r="C48" s="115">
        <v>162.56179999999998</v>
      </c>
      <c r="D48" s="395">
        <v>-53.37850658234511</v>
      </c>
      <c r="E48" s="395">
        <v>-0.030429541449423222</v>
      </c>
      <c r="F48" s="395"/>
      <c r="G48" s="115">
        <v>1568.48868</v>
      </c>
      <c r="H48" s="115">
        <v>3743.7038899999993</v>
      </c>
      <c r="I48" s="395">
        <v>138.68223836974067</v>
      </c>
      <c r="J48" s="395">
        <v>0.046967355231785704</v>
      </c>
      <c r="K48" s="103"/>
      <c r="L48" s="103"/>
      <c r="M48" s="103"/>
      <c r="N48" s="103"/>
    </row>
    <row r="49" spans="1:14" ht="12.75">
      <c r="A49" s="274" t="s">
        <v>135</v>
      </c>
      <c r="B49" s="468">
        <v>8351.118200000003</v>
      </c>
      <c r="C49" s="468">
        <v>14267.142810000005</v>
      </c>
      <c r="D49" s="394">
        <v>70.84110736212548</v>
      </c>
      <c r="E49" s="394">
        <v>0.9672230607217643</v>
      </c>
      <c r="F49" s="394"/>
      <c r="G49" s="468">
        <v>54570.32179400002</v>
      </c>
      <c r="H49" s="468">
        <v>60572.97942999999</v>
      </c>
      <c r="I49" s="394">
        <v>10.999857502507826</v>
      </c>
      <c r="J49" s="394">
        <v>0.1296096828620475</v>
      </c>
      <c r="K49" s="103"/>
      <c r="L49" s="103"/>
      <c r="M49" s="103"/>
      <c r="N49" s="103"/>
    </row>
    <row r="50" spans="1:14" ht="12.75">
      <c r="A50" s="67" t="s">
        <v>136</v>
      </c>
      <c r="B50" s="115">
        <v>38.12282</v>
      </c>
      <c r="C50" s="115">
        <v>248.81827</v>
      </c>
      <c r="D50" s="395">
        <v>552.6754054395767</v>
      </c>
      <c r="E50" s="395">
        <v>0.034447033517182986</v>
      </c>
      <c r="F50" s="395"/>
      <c r="G50" s="115">
        <v>292.87753</v>
      </c>
      <c r="H50" s="115">
        <v>750.06484</v>
      </c>
      <c r="I50" s="395">
        <v>156.10187302521982</v>
      </c>
      <c r="J50" s="395">
        <v>0.009871611184731713</v>
      </c>
      <c r="K50" s="103"/>
      <c r="L50" s="103"/>
      <c r="M50" s="103"/>
      <c r="N50" s="103"/>
    </row>
    <row r="51" spans="1:14" ht="12.75">
      <c r="A51" s="274" t="s">
        <v>137</v>
      </c>
      <c r="B51" s="468">
        <v>414.0485499999999</v>
      </c>
      <c r="C51" s="468">
        <v>79.40042</v>
      </c>
      <c r="D51" s="394">
        <v>-80.82340343904114</v>
      </c>
      <c r="E51" s="394">
        <v>-0.054712312727078855</v>
      </c>
      <c r="F51" s="394"/>
      <c r="G51" s="468">
        <v>6617.0541</v>
      </c>
      <c r="H51" s="468">
        <v>1749.68294</v>
      </c>
      <c r="I51" s="394">
        <v>-73.55797740870821</v>
      </c>
      <c r="J51" s="394">
        <v>-0.10509652068710432</v>
      </c>
      <c r="K51" s="103"/>
      <c r="L51" s="103"/>
      <c r="M51" s="103"/>
      <c r="N51" s="103"/>
    </row>
    <row r="52" spans="1:14" ht="12.75">
      <c r="A52" s="67" t="s">
        <v>138</v>
      </c>
      <c r="B52" s="115">
        <v>651.66674</v>
      </c>
      <c r="C52" s="115">
        <v>1226.60248</v>
      </c>
      <c r="D52" s="395">
        <v>88.22542331990122</v>
      </c>
      <c r="E52" s="395">
        <v>0.09399742949364308</v>
      </c>
      <c r="F52" s="395"/>
      <c r="G52" s="115">
        <v>3918.286739999999</v>
      </c>
      <c r="H52" s="115">
        <v>14014.08176</v>
      </c>
      <c r="I52" s="395">
        <v>257.6584025088476</v>
      </c>
      <c r="J52" s="395">
        <v>0.2179889092682619</v>
      </c>
      <c r="K52" s="103"/>
      <c r="L52" s="103"/>
      <c r="M52" s="103"/>
      <c r="N52" s="103"/>
    </row>
    <row r="53" spans="1:14" ht="12.75">
      <c r="A53" s="274" t="s">
        <v>31</v>
      </c>
      <c r="B53" s="468">
        <v>12293.971659999994</v>
      </c>
      <c r="C53" s="468">
        <v>12198.408180000008</v>
      </c>
      <c r="D53" s="394">
        <v>-0.7773198331904041</v>
      </c>
      <c r="E53" s="394">
        <v>-0.015623870371088753</v>
      </c>
      <c r="F53" s="394"/>
      <c r="G53" s="468">
        <v>82302.52961000001</v>
      </c>
      <c r="H53" s="468">
        <v>78943.19228</v>
      </c>
      <c r="I53" s="394">
        <v>-4.081693899225969</v>
      </c>
      <c r="J53" s="394">
        <v>-0.0725349790660526</v>
      </c>
      <c r="K53" s="103"/>
      <c r="L53" s="103"/>
      <c r="M53" s="103"/>
      <c r="N53" s="103"/>
    </row>
    <row r="54" spans="1:14" ht="12.75">
      <c r="A54" s="67" t="s">
        <v>139</v>
      </c>
      <c r="B54" s="115">
        <v>0</v>
      </c>
      <c r="C54" s="115">
        <v>82.22888999999999</v>
      </c>
      <c r="D54" s="395" t="s">
        <v>171</v>
      </c>
      <c r="E54" s="395">
        <v>0.01344377075969487</v>
      </c>
      <c r="F54" s="395"/>
      <c r="G54" s="115">
        <v>26.41</v>
      </c>
      <c r="H54" s="115">
        <v>112.04365</v>
      </c>
      <c r="I54" s="395">
        <v>324.24706550549035</v>
      </c>
      <c r="J54" s="395">
        <v>0.0018490060389677063</v>
      </c>
      <c r="K54" s="103"/>
      <c r="L54" s="103"/>
      <c r="M54" s="103"/>
      <c r="N54" s="103"/>
    </row>
    <row r="55" spans="1:14" ht="12.75">
      <c r="A55" s="274" t="s">
        <v>107</v>
      </c>
      <c r="B55" s="468">
        <v>9.302340000000001</v>
      </c>
      <c r="C55" s="468">
        <v>0</v>
      </c>
      <c r="D55" s="394">
        <v>-100</v>
      </c>
      <c r="E55" s="394">
        <v>-0.0015208587454937064</v>
      </c>
      <c r="F55" s="394"/>
      <c r="G55" s="468">
        <v>10.569600000000001</v>
      </c>
      <c r="H55" s="468">
        <v>16.65232</v>
      </c>
      <c r="I55" s="394">
        <v>57.54919769906146</v>
      </c>
      <c r="J55" s="394">
        <v>0.00013133839341601864</v>
      </c>
      <c r="K55" s="103"/>
      <c r="L55" s="103"/>
      <c r="M55" s="103"/>
      <c r="N55" s="103"/>
    </row>
    <row r="56" spans="1:14" ht="12.75">
      <c r="A56" s="67" t="s">
        <v>140</v>
      </c>
      <c r="B56" s="115">
        <v>7.98295</v>
      </c>
      <c r="C56" s="115">
        <v>1.83115</v>
      </c>
      <c r="D56" s="395">
        <v>-77.06173782874752</v>
      </c>
      <c r="E56" s="395">
        <v>-0.0010057704653375582</v>
      </c>
      <c r="F56" s="395"/>
      <c r="G56" s="115">
        <v>162.26297</v>
      </c>
      <c r="H56" s="115">
        <v>441.57166000000007</v>
      </c>
      <c r="I56" s="395">
        <v>172.13335242168935</v>
      </c>
      <c r="J56" s="395">
        <v>0.006030847155833707</v>
      </c>
      <c r="K56" s="103"/>
      <c r="L56" s="103"/>
      <c r="M56" s="103"/>
      <c r="N56" s="103"/>
    </row>
    <row r="57" spans="1:14" ht="12.75">
      <c r="A57" s="274" t="s">
        <v>141</v>
      </c>
      <c r="B57" s="468">
        <v>0</v>
      </c>
      <c r="C57" s="468">
        <v>0</v>
      </c>
      <c r="D57" s="394" t="s">
        <v>171</v>
      </c>
      <c r="E57" s="394">
        <v>0</v>
      </c>
      <c r="F57" s="394"/>
      <c r="G57" s="468">
        <v>1.7634499999999997</v>
      </c>
      <c r="H57" s="468">
        <v>0.68938</v>
      </c>
      <c r="I57" s="394">
        <v>-60.9073123706371</v>
      </c>
      <c r="J57" s="394">
        <v>-2.3191372973989125E-05</v>
      </c>
      <c r="K57" s="103"/>
      <c r="L57" s="103"/>
      <c r="M57" s="103"/>
      <c r="N57" s="103"/>
    </row>
    <row r="58" spans="1:14" ht="12.75">
      <c r="A58" s="67" t="s">
        <v>32</v>
      </c>
      <c r="B58" s="115">
        <v>2810.97679</v>
      </c>
      <c r="C58" s="115">
        <v>3130.14042</v>
      </c>
      <c r="D58" s="395">
        <v>11.354189445299557</v>
      </c>
      <c r="E58" s="395">
        <v>0.05218071989725359</v>
      </c>
      <c r="F58" s="395"/>
      <c r="G58" s="115">
        <v>32107.36412</v>
      </c>
      <c r="H58" s="115">
        <v>21887.396900000003</v>
      </c>
      <c r="I58" s="395">
        <v>-31.830601795286817</v>
      </c>
      <c r="J58" s="395">
        <v>-0.22067004159967482</v>
      </c>
      <c r="K58" s="103"/>
      <c r="L58" s="103"/>
      <c r="M58" s="103"/>
      <c r="N58" s="103"/>
    </row>
    <row r="59" spans="1:14" ht="12.75">
      <c r="A59" s="274" t="s">
        <v>142</v>
      </c>
      <c r="B59" s="468">
        <v>238.84456</v>
      </c>
      <c r="C59" s="468">
        <v>2402.8072700000002</v>
      </c>
      <c r="D59" s="394">
        <v>906.0129776453774</v>
      </c>
      <c r="E59" s="394">
        <v>0.35379072496014563</v>
      </c>
      <c r="F59" s="394"/>
      <c r="G59" s="468">
        <v>9410.05242</v>
      </c>
      <c r="H59" s="468">
        <v>8737.31993</v>
      </c>
      <c r="I59" s="394">
        <v>-7.149083341663253</v>
      </c>
      <c r="J59" s="394">
        <v>-0.014525673454533148</v>
      </c>
      <c r="K59" s="103"/>
      <c r="L59" s="103"/>
      <c r="M59" s="103"/>
      <c r="N59" s="103"/>
    </row>
    <row r="60" spans="1:14" ht="12.75">
      <c r="A60" s="67" t="s">
        <v>104</v>
      </c>
      <c r="B60" s="115">
        <v>1559.2977300000002</v>
      </c>
      <c r="C60" s="115">
        <v>461.8929400000001</v>
      </c>
      <c r="D60" s="395">
        <v>-70.3781432427276</v>
      </c>
      <c r="E60" s="395">
        <v>-0.17941697166714873</v>
      </c>
      <c r="F60" s="395"/>
      <c r="G60" s="115">
        <v>20493.32705</v>
      </c>
      <c r="H60" s="115">
        <v>4084.6229700000004</v>
      </c>
      <c r="I60" s="395">
        <v>-80.06852201190046</v>
      </c>
      <c r="J60" s="395">
        <v>-0.35429755634092486</v>
      </c>
      <c r="K60" s="103"/>
      <c r="L60" s="103"/>
      <c r="M60" s="103"/>
      <c r="N60" s="103"/>
    </row>
    <row r="61" spans="1:14" ht="12.75">
      <c r="A61" s="274" t="s">
        <v>187</v>
      </c>
      <c r="B61" s="468">
        <v>18271.301900000002</v>
      </c>
      <c r="C61" s="468">
        <v>9922.215000000006</v>
      </c>
      <c r="D61" s="394">
        <v>-45.69508481494685</v>
      </c>
      <c r="E61" s="394">
        <v>-1.365009430826215</v>
      </c>
      <c r="F61" s="394"/>
      <c r="G61" s="468">
        <v>72187.84501</v>
      </c>
      <c r="H61" s="468">
        <v>91505.48292</v>
      </c>
      <c r="I61" s="394">
        <v>26.760236307544538</v>
      </c>
      <c r="J61" s="394">
        <v>0.4171074005858853</v>
      </c>
      <c r="K61" s="103"/>
      <c r="L61" s="103"/>
      <c r="M61" s="103"/>
      <c r="N61" s="103"/>
    </row>
    <row r="62" spans="1:14" ht="12.75">
      <c r="A62" s="67" t="s">
        <v>143</v>
      </c>
      <c r="B62" s="115">
        <v>0.6468</v>
      </c>
      <c r="C62" s="115">
        <v>397.6421900000001</v>
      </c>
      <c r="D62" s="395" t="s">
        <v>181</v>
      </c>
      <c r="E62" s="395">
        <v>0.06490559480756292</v>
      </c>
      <c r="F62" s="395"/>
      <c r="G62" s="115">
        <v>12981.387339999996</v>
      </c>
      <c r="H62" s="115">
        <v>1995.25442</v>
      </c>
      <c r="I62" s="395">
        <v>-84.6298830183431</v>
      </c>
      <c r="J62" s="395">
        <v>-0.23721312958144272</v>
      </c>
      <c r="K62" s="103"/>
      <c r="L62" s="103"/>
      <c r="M62" s="103"/>
      <c r="N62" s="103"/>
    </row>
    <row r="63" spans="1:14" ht="12.75">
      <c r="A63" s="274" t="s">
        <v>144</v>
      </c>
      <c r="B63" s="468">
        <v>857.37951</v>
      </c>
      <c r="C63" s="468">
        <v>502.12699</v>
      </c>
      <c r="D63" s="394">
        <v>-41.43468742330919</v>
      </c>
      <c r="E63" s="394">
        <v>-0.05808096692882413</v>
      </c>
      <c r="F63" s="394"/>
      <c r="G63" s="468">
        <v>2548.52884</v>
      </c>
      <c r="H63" s="468">
        <v>1854.19021</v>
      </c>
      <c r="I63" s="394">
        <v>-27.244684035045097</v>
      </c>
      <c r="J63" s="394">
        <v>-0.014992194306310238</v>
      </c>
      <c r="K63" s="103"/>
      <c r="L63" s="103"/>
      <c r="M63" s="103"/>
      <c r="N63" s="103"/>
    </row>
    <row r="64" spans="1:14" ht="12.75">
      <c r="A64" s="67" t="s">
        <v>33</v>
      </c>
      <c r="B64" s="115">
        <v>438.7843200000001</v>
      </c>
      <c r="C64" s="115">
        <v>1519.68791</v>
      </c>
      <c r="D64" s="395">
        <v>246.34052328943747</v>
      </c>
      <c r="E64" s="395">
        <v>0.1767191564581647</v>
      </c>
      <c r="F64" s="395"/>
      <c r="G64" s="115">
        <v>6416.03804</v>
      </c>
      <c r="H64" s="115">
        <v>20823.40206</v>
      </c>
      <c r="I64" s="395">
        <v>224.5523472613326</v>
      </c>
      <c r="J64" s="395">
        <v>0.3110845220142555</v>
      </c>
      <c r="K64" s="103"/>
      <c r="L64" s="103"/>
      <c r="M64" s="103"/>
      <c r="N64" s="103"/>
    </row>
    <row r="65" spans="1:14" ht="12.75">
      <c r="A65" s="274"/>
      <c r="B65" s="468"/>
      <c r="C65" s="468"/>
      <c r="D65" s="394"/>
      <c r="E65" s="394"/>
      <c r="F65" s="394"/>
      <c r="G65" s="468"/>
      <c r="H65" s="468"/>
      <c r="I65" s="394"/>
      <c r="J65" s="394"/>
      <c r="K65" s="103"/>
      <c r="L65" s="103"/>
      <c r="M65" s="103"/>
      <c r="N65" s="103"/>
    </row>
    <row r="66" spans="1:17" ht="12.75">
      <c r="A66" s="67" t="s">
        <v>127</v>
      </c>
      <c r="B66" s="115">
        <v>6850.318599999998</v>
      </c>
      <c r="C66" s="115">
        <v>21570.51201</v>
      </c>
      <c r="D66" s="395">
        <v>214.8833400245064</v>
      </c>
      <c r="E66" s="395">
        <v>2.4066347696340196</v>
      </c>
      <c r="F66" s="395"/>
      <c r="G66" s="115">
        <v>108169.00969000002</v>
      </c>
      <c r="H66" s="115">
        <v>127110.52213999999</v>
      </c>
      <c r="I66" s="395">
        <v>17.511034356590827</v>
      </c>
      <c r="J66" s="395">
        <v>0.40898608090665195</v>
      </c>
      <c r="K66" s="103"/>
      <c r="L66" s="103"/>
      <c r="M66" s="103"/>
      <c r="N66" s="103"/>
      <c r="O66" s="115"/>
      <c r="P66" s="115"/>
      <c r="Q66" s="115"/>
    </row>
    <row r="67" spans="1:17" ht="12.75">
      <c r="A67" s="274" t="s">
        <v>34</v>
      </c>
      <c r="B67" s="468">
        <v>140598.5831000002</v>
      </c>
      <c r="C67" s="468">
        <v>173190.70368000044</v>
      </c>
      <c r="D67" s="394">
        <v>23.18097370641299</v>
      </c>
      <c r="E67" s="394">
        <v>5.328552989707836</v>
      </c>
      <c r="F67" s="394"/>
      <c r="G67" s="468">
        <v>1013192.8642300238</v>
      </c>
      <c r="H67" s="468">
        <v>1103916.0575000006</v>
      </c>
      <c r="I67" s="394">
        <v>8.95418794119931</v>
      </c>
      <c r="J67" s="394">
        <v>1.9588997109269677</v>
      </c>
      <c r="K67" s="103"/>
      <c r="L67" s="103"/>
      <c r="M67" s="103"/>
      <c r="N67" s="103"/>
      <c r="O67" s="115"/>
      <c r="P67" s="115"/>
      <c r="Q67" s="115"/>
    </row>
    <row r="68" spans="1:17" ht="12.75">
      <c r="A68" s="67" t="s">
        <v>59</v>
      </c>
      <c r="B68" s="115">
        <v>524.96145</v>
      </c>
      <c r="C68" s="115">
        <v>674.59154</v>
      </c>
      <c r="D68" s="395">
        <v>28.5030624629675</v>
      </c>
      <c r="E68" s="395">
        <v>0.0244633319106279</v>
      </c>
      <c r="F68" s="395"/>
      <c r="G68" s="115">
        <v>3196.8596000000007</v>
      </c>
      <c r="H68" s="115">
        <v>3742.20675</v>
      </c>
      <c r="I68" s="395">
        <v>17.058839556169424</v>
      </c>
      <c r="J68" s="395">
        <v>0.01177516284409022</v>
      </c>
      <c r="K68" s="103"/>
      <c r="L68" s="103"/>
      <c r="M68" s="103"/>
      <c r="N68" s="103"/>
      <c r="O68" s="115"/>
      <c r="P68" s="115"/>
      <c r="Q68" s="115"/>
    </row>
    <row r="69" spans="1:17" ht="12.75">
      <c r="A69" s="274" t="s">
        <v>188</v>
      </c>
      <c r="B69" s="468">
        <v>156.38110999999998</v>
      </c>
      <c r="C69" s="468">
        <v>30.091</v>
      </c>
      <c r="D69" s="394">
        <v>-80.7579061179448</v>
      </c>
      <c r="E69" s="394">
        <v>-0.02064743045974047</v>
      </c>
      <c r="F69" s="394"/>
      <c r="G69" s="468">
        <v>2712.10951</v>
      </c>
      <c r="H69" s="468">
        <v>553.6028</v>
      </c>
      <c r="I69" s="394">
        <v>-79.58774164690716</v>
      </c>
      <c r="J69" s="394">
        <v>-0.046606584466997676</v>
      </c>
      <c r="K69" s="103"/>
      <c r="L69" s="103"/>
      <c r="M69" s="103"/>
      <c r="N69" s="103"/>
      <c r="O69" s="115"/>
      <c r="P69" s="115"/>
      <c r="Q69" s="115"/>
    </row>
    <row r="70" spans="1:17" ht="12.75">
      <c r="A70" s="67" t="s">
        <v>145</v>
      </c>
      <c r="B70" s="115">
        <v>4160.4385</v>
      </c>
      <c r="C70" s="115">
        <v>4692.3822599999985</v>
      </c>
      <c r="D70" s="395">
        <v>12.785761885435853</v>
      </c>
      <c r="E70" s="395">
        <v>0.0869685820456792</v>
      </c>
      <c r="F70" s="395"/>
      <c r="G70" s="115">
        <v>43013.759569999995</v>
      </c>
      <c r="H70" s="115">
        <v>50807.18454</v>
      </c>
      <c r="I70" s="395">
        <v>18.118446394617283</v>
      </c>
      <c r="J70" s="395">
        <v>0.16827602039352202</v>
      </c>
      <c r="K70" s="103"/>
      <c r="L70" s="103"/>
      <c r="M70" s="103"/>
      <c r="N70" s="103"/>
      <c r="O70" s="115"/>
      <c r="P70" s="115"/>
      <c r="Q70" s="115"/>
    </row>
    <row r="71" spans="1:17" ht="12.75">
      <c r="A71" s="274" t="s">
        <v>128</v>
      </c>
      <c r="B71" s="468">
        <v>19978.692050000005</v>
      </c>
      <c r="C71" s="468">
        <v>31136.00989</v>
      </c>
      <c r="D71" s="394">
        <v>55.84608748198805</v>
      </c>
      <c r="E71" s="394">
        <v>1.824132897014831</v>
      </c>
      <c r="F71" s="394"/>
      <c r="G71" s="468">
        <v>205943.58862</v>
      </c>
      <c r="H71" s="468">
        <v>151080.26955000003</v>
      </c>
      <c r="I71" s="394">
        <v>-26.639974294723924</v>
      </c>
      <c r="J71" s="394">
        <v>-1.1846115198668061</v>
      </c>
      <c r="K71" s="103"/>
      <c r="L71" s="103"/>
      <c r="M71" s="103"/>
      <c r="N71" s="103"/>
      <c r="O71" s="115"/>
      <c r="P71" s="115"/>
      <c r="Q71" s="115"/>
    </row>
    <row r="72" spans="1:17" ht="12.75">
      <c r="A72" s="67" t="s">
        <v>105</v>
      </c>
      <c r="B72" s="115">
        <v>0</v>
      </c>
      <c r="C72" s="115">
        <v>0</v>
      </c>
      <c r="D72" s="395" t="s">
        <v>171</v>
      </c>
      <c r="E72" s="395">
        <v>0</v>
      </c>
      <c r="F72" s="395"/>
      <c r="G72" s="115">
        <v>59916.415680000006</v>
      </c>
      <c r="H72" s="115">
        <v>26.383650000000003</v>
      </c>
      <c r="I72" s="395">
        <v>-99.95596590733847</v>
      </c>
      <c r="J72" s="395">
        <v>-1.2931485566414531</v>
      </c>
      <c r="K72" s="103"/>
      <c r="L72" s="103"/>
      <c r="M72" s="103"/>
      <c r="N72" s="103"/>
      <c r="O72" s="115"/>
      <c r="P72" s="115"/>
      <c r="Q72" s="115"/>
    </row>
    <row r="73" spans="1:17" ht="12.75">
      <c r="A73" s="274" t="s">
        <v>146</v>
      </c>
      <c r="B73" s="468">
        <v>6727.04379</v>
      </c>
      <c r="C73" s="468">
        <v>0</v>
      </c>
      <c r="D73" s="394">
        <v>-100</v>
      </c>
      <c r="E73" s="394">
        <v>-1.0998182585608167</v>
      </c>
      <c r="F73" s="394"/>
      <c r="G73" s="468">
        <v>70338.33703</v>
      </c>
      <c r="H73" s="468">
        <v>23897.47028</v>
      </c>
      <c r="I73" s="394">
        <v>-66.02497117637643</v>
      </c>
      <c r="J73" s="394">
        <v>-1.0027535095799904</v>
      </c>
      <c r="K73" s="103"/>
      <c r="L73" s="103"/>
      <c r="M73" s="103"/>
      <c r="N73" s="103"/>
      <c r="O73" s="115"/>
      <c r="P73" s="115"/>
      <c r="Q73" s="115"/>
    </row>
    <row r="74" spans="1:17" ht="12.75">
      <c r="A74" s="67" t="s">
        <v>147</v>
      </c>
      <c r="B74" s="115">
        <v>852.9440599999999</v>
      </c>
      <c r="C74" s="115">
        <v>1777.4025399999996</v>
      </c>
      <c r="D74" s="395">
        <v>108.38442089625428</v>
      </c>
      <c r="E74" s="395">
        <v>0.15114162287702</v>
      </c>
      <c r="F74" s="395"/>
      <c r="G74" s="115">
        <v>6752.560259999999</v>
      </c>
      <c r="H74" s="115">
        <v>13772.976029999998</v>
      </c>
      <c r="I74" s="395">
        <v>103.96672520772144</v>
      </c>
      <c r="J74" s="395">
        <v>0.151585167218659</v>
      </c>
      <c r="K74" s="103"/>
      <c r="L74" s="103"/>
      <c r="M74" s="103"/>
      <c r="N74" s="103"/>
      <c r="O74" s="115"/>
      <c r="P74" s="115"/>
      <c r="Q74" s="115"/>
    </row>
    <row r="75" spans="1:17" ht="12.75">
      <c r="A75" s="274" t="s">
        <v>148</v>
      </c>
      <c r="B75" s="468">
        <v>2780.5823400000004</v>
      </c>
      <c r="C75" s="468">
        <v>5047.67423</v>
      </c>
      <c r="D75" s="394">
        <v>81.5329888774306</v>
      </c>
      <c r="E75" s="394">
        <v>0.37065152722265093</v>
      </c>
      <c r="F75" s="394"/>
      <c r="G75" s="468">
        <v>15942.768280000002</v>
      </c>
      <c r="H75" s="468">
        <v>23570.54051</v>
      </c>
      <c r="I75" s="394">
        <v>47.84471614988559</v>
      </c>
      <c r="J75" s="394">
        <v>0.1646992381749483</v>
      </c>
      <c r="K75" s="103"/>
      <c r="L75" s="103"/>
      <c r="M75" s="103"/>
      <c r="N75" s="103"/>
      <c r="O75" s="115"/>
      <c r="P75" s="115"/>
      <c r="Q75" s="115"/>
    </row>
    <row r="76" spans="1:17" ht="12.75">
      <c r="A76" s="67" t="s">
        <v>149</v>
      </c>
      <c r="B76" s="115">
        <v>1379.69082</v>
      </c>
      <c r="C76" s="115">
        <v>1724.5152100000003</v>
      </c>
      <c r="D76" s="395">
        <v>24.99287412813258</v>
      </c>
      <c r="E76" s="395">
        <v>0.05637605045515782</v>
      </c>
      <c r="F76" s="395"/>
      <c r="G76" s="115">
        <v>7864.01204</v>
      </c>
      <c r="H76" s="115">
        <v>7728.017819999999</v>
      </c>
      <c r="I76" s="395">
        <v>-1.7293236494078545</v>
      </c>
      <c r="J76" s="395">
        <v>-0.002936393976488262</v>
      </c>
      <c r="K76" s="103"/>
      <c r="L76" s="103"/>
      <c r="M76" s="103"/>
      <c r="N76" s="103"/>
      <c r="O76" s="115"/>
      <c r="P76" s="115"/>
      <c r="Q76" s="115"/>
    </row>
    <row r="77" spans="1:17" ht="12.75">
      <c r="A77" s="274" t="s">
        <v>108</v>
      </c>
      <c r="B77" s="468">
        <v>5453.61484</v>
      </c>
      <c r="C77" s="468">
        <v>4729.2632699999995</v>
      </c>
      <c r="D77" s="394">
        <v>-13.282044868427123</v>
      </c>
      <c r="E77" s="394">
        <v>-0.1184257315951252</v>
      </c>
      <c r="F77" s="394"/>
      <c r="G77" s="468">
        <v>45190.145769999996</v>
      </c>
      <c r="H77" s="468">
        <v>353380.56035999994</v>
      </c>
      <c r="I77" s="394">
        <v>681.9858828483704</v>
      </c>
      <c r="J77" s="394">
        <v>6.6544627927090705</v>
      </c>
      <c r="K77" s="103"/>
      <c r="L77" s="103"/>
      <c r="M77" s="103"/>
      <c r="N77" s="103"/>
      <c r="O77" s="115"/>
      <c r="P77" s="115"/>
      <c r="Q77" s="115"/>
    </row>
    <row r="78" spans="1:17" ht="12.75">
      <c r="A78" s="67" t="s">
        <v>98</v>
      </c>
      <c r="B78" s="115">
        <v>789.7426700000001</v>
      </c>
      <c r="C78" s="115">
        <v>446.29066</v>
      </c>
      <c r="D78" s="395">
        <v>-43.489103862147914</v>
      </c>
      <c r="E78" s="395">
        <v>-0.0561516772194837</v>
      </c>
      <c r="F78" s="395"/>
      <c r="G78" s="115">
        <v>1453.5537</v>
      </c>
      <c r="H78" s="115">
        <v>1919.1573199999998</v>
      </c>
      <c r="I78" s="395">
        <v>32.03208935452471</v>
      </c>
      <c r="J78" s="395">
        <v>0.010053336569738938</v>
      </c>
      <c r="K78" s="103"/>
      <c r="L78" s="103"/>
      <c r="M78" s="103"/>
      <c r="N78" s="103"/>
      <c r="O78" s="115"/>
      <c r="P78" s="115"/>
      <c r="Q78" s="115"/>
    </row>
    <row r="79" spans="1:17" ht="12.75">
      <c r="A79" s="274" t="s">
        <v>156</v>
      </c>
      <c r="B79" s="468">
        <v>18918.03103999998</v>
      </c>
      <c r="C79" s="468">
        <v>14693.48516</v>
      </c>
      <c r="D79" s="394">
        <v>-22.330790509158525</v>
      </c>
      <c r="E79" s="394">
        <v>-0.6906797157852085</v>
      </c>
      <c r="F79" s="394"/>
      <c r="G79" s="468">
        <v>180431.9760899959</v>
      </c>
      <c r="H79" s="468">
        <v>108724.50375999996</v>
      </c>
      <c r="I79" s="394">
        <v>-39.742108845623726</v>
      </c>
      <c r="J79" s="394">
        <v>-1.5483113166059397</v>
      </c>
      <c r="K79" s="103"/>
      <c r="L79" s="103"/>
      <c r="M79" s="103"/>
      <c r="N79" s="103"/>
      <c r="O79" s="115"/>
      <c r="P79" s="115"/>
      <c r="Q79" s="115"/>
    </row>
    <row r="80" spans="1:17" ht="12.75">
      <c r="A80" s="67" t="s">
        <v>255</v>
      </c>
      <c r="B80" s="115">
        <v>210.87490000000003</v>
      </c>
      <c r="C80" s="115">
        <v>65897.47446</v>
      </c>
      <c r="D80" s="395" t="s">
        <v>181</v>
      </c>
      <c r="E80" s="395">
        <v>10.73923758995791</v>
      </c>
      <c r="F80" s="395"/>
      <c r="G80" s="115">
        <v>18342.161869999993</v>
      </c>
      <c r="H80" s="115">
        <v>206414.69859</v>
      </c>
      <c r="I80" s="395" t="s">
        <v>181</v>
      </c>
      <c r="J80" s="395">
        <v>4.060871586803269</v>
      </c>
      <c r="K80" s="103"/>
      <c r="L80" s="103"/>
      <c r="M80" s="103"/>
      <c r="N80" s="103"/>
      <c r="O80" s="115"/>
      <c r="P80" s="115"/>
      <c r="Q80" s="115"/>
    </row>
    <row r="81" spans="1:17" ht="12.75">
      <c r="A81" s="274"/>
      <c r="B81" s="468"/>
      <c r="C81" s="468"/>
      <c r="D81" s="394"/>
      <c r="E81" s="394"/>
      <c r="F81" s="394"/>
      <c r="G81" s="468"/>
      <c r="H81" s="468"/>
      <c r="I81" s="394"/>
      <c r="J81" s="394"/>
      <c r="K81" s="103"/>
      <c r="L81" s="103"/>
      <c r="M81" s="239"/>
      <c r="N81" s="115"/>
      <c r="O81" s="115"/>
      <c r="P81" s="115"/>
      <c r="Q81" s="115"/>
    </row>
    <row r="82" spans="1:17" ht="13.5" thickBot="1">
      <c r="A82" s="51" t="s">
        <v>60</v>
      </c>
      <c r="B82" s="469">
        <v>87876.01795699968</v>
      </c>
      <c r="C82" s="469">
        <v>142872.092</v>
      </c>
      <c r="D82" s="293">
        <v>62.58371205430757</v>
      </c>
      <c r="E82" s="293">
        <v>8.991421532229142</v>
      </c>
      <c r="F82" s="293"/>
      <c r="G82" s="469">
        <v>563676.0208970039</v>
      </c>
      <c r="H82" s="469">
        <v>939967.4846500001</v>
      </c>
      <c r="I82" s="256">
        <v>66.75669175250458</v>
      </c>
      <c r="J82" s="256">
        <v>8.124904040541162</v>
      </c>
      <c r="K82" s="103"/>
      <c r="L82" s="103"/>
      <c r="M82" s="239"/>
      <c r="N82" s="115"/>
      <c r="O82" s="115"/>
      <c r="P82" s="115"/>
      <c r="Q82" s="115"/>
    </row>
    <row r="83" spans="1:10" ht="12.75">
      <c r="A83" s="43" t="s">
        <v>158</v>
      </c>
      <c r="B83" s="115"/>
      <c r="C83" s="115"/>
      <c r="D83" s="67"/>
      <c r="E83" s="115"/>
      <c r="F83" s="115"/>
      <c r="G83" s="115"/>
      <c r="H83" s="115"/>
      <c r="J83" s="115"/>
    </row>
    <row r="84" spans="1:10" ht="12.75">
      <c r="A84" s="43" t="s">
        <v>74</v>
      </c>
      <c r="B84" s="115"/>
      <c r="C84" s="115"/>
      <c r="D84" s="67"/>
      <c r="E84" s="115"/>
      <c r="F84" s="115"/>
      <c r="G84" s="115"/>
      <c r="H84" s="115"/>
      <c r="J84" s="115"/>
    </row>
    <row r="85" spans="1:6" ht="12.75">
      <c r="A85" s="478" t="s">
        <v>153</v>
      </c>
      <c r="B85" s="478"/>
      <c r="C85" s="478"/>
      <c r="D85" s="478"/>
      <c r="E85" s="478"/>
      <c r="F85" s="412"/>
    </row>
    <row r="86" spans="1:10" ht="12.75">
      <c r="A86" s="268" t="s">
        <v>151</v>
      </c>
      <c r="B86" s="67"/>
      <c r="C86" s="67"/>
      <c r="D86" s="67"/>
      <c r="E86" s="67"/>
      <c r="F86" s="67"/>
      <c r="G86" s="67"/>
      <c r="H86" s="67"/>
      <c r="J86" s="67"/>
    </row>
  </sheetData>
  <sheetProtection/>
  <mergeCells count="7">
    <mergeCell ref="A85:E85"/>
    <mergeCell ref="G1:J5"/>
    <mergeCell ref="B11:E11"/>
    <mergeCell ref="G11:J11"/>
    <mergeCell ref="A12:A13"/>
    <mergeCell ref="B12:E12"/>
    <mergeCell ref="G12:J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421875" style="43" customWidth="1"/>
    <col min="2" max="2" width="16.421875" style="43" bestFit="1" customWidth="1"/>
    <col min="3" max="3" width="7.57421875" style="43" bestFit="1" customWidth="1"/>
    <col min="4" max="4" width="7.00390625" style="43" bestFit="1" customWidth="1"/>
    <col min="5" max="5" width="12.57421875" style="43" bestFit="1" customWidth="1"/>
    <col min="6" max="6" width="16.421875" style="43" bestFit="1" customWidth="1"/>
    <col min="7" max="7" width="7.57421875" style="43" bestFit="1" customWidth="1"/>
    <col min="8" max="8" width="7.00390625" style="43" bestFit="1" customWidth="1"/>
    <col min="9" max="9" width="12.57421875" style="43" bestFit="1" customWidth="1"/>
    <col min="10" max="10" width="15.421875" style="43" customWidth="1"/>
    <col min="11" max="11" width="13.28125" style="43" bestFit="1" customWidth="1"/>
    <col min="12" max="12" width="12.28125" style="43" bestFit="1" customWidth="1"/>
    <col min="13" max="13" width="10.7109375" style="43" bestFit="1" customWidth="1"/>
    <col min="14" max="16" width="11.7109375" style="43" bestFit="1" customWidth="1"/>
    <col min="17" max="18" width="10.7109375" style="43" bestFit="1" customWidth="1"/>
    <col min="19" max="16384" width="11.421875" style="43" customWidth="1"/>
  </cols>
  <sheetData>
    <row r="1" spans="5:9" ht="12.75">
      <c r="E1" s="506" t="s">
        <v>109</v>
      </c>
      <c r="F1" s="507"/>
      <c r="G1" s="507"/>
      <c r="H1" s="507"/>
      <c r="I1" s="507"/>
    </row>
    <row r="2" spans="5:9" ht="12.75">
      <c r="E2" s="507"/>
      <c r="F2" s="507"/>
      <c r="G2" s="507"/>
      <c r="H2" s="507"/>
      <c r="I2" s="507"/>
    </row>
    <row r="3" spans="5:9" ht="12.75">
      <c r="E3" s="507"/>
      <c r="F3" s="507"/>
      <c r="G3" s="507"/>
      <c r="H3" s="507"/>
      <c r="I3" s="507"/>
    </row>
    <row r="4" spans="5:9" ht="12.75">
      <c r="E4" s="507"/>
      <c r="F4" s="507"/>
      <c r="G4" s="507"/>
      <c r="H4" s="507"/>
      <c r="I4" s="507"/>
    </row>
    <row r="5" spans="5:9" ht="12.75">
      <c r="E5" s="507"/>
      <c r="F5" s="507"/>
      <c r="G5" s="507"/>
      <c r="H5" s="507"/>
      <c r="I5" s="507"/>
    </row>
    <row r="6" spans="10:15" ht="12.75">
      <c r="J6" s="221"/>
      <c r="K6" s="221"/>
      <c r="L6" s="221"/>
      <c r="M6" s="221"/>
      <c r="N6" s="221"/>
      <c r="O6" s="221"/>
    </row>
    <row r="7" spans="1:15" ht="15">
      <c r="A7" s="49" t="s">
        <v>5</v>
      </c>
      <c r="B7" s="52"/>
      <c r="C7" s="52"/>
      <c r="D7" s="52"/>
      <c r="J7" s="221"/>
      <c r="K7" s="221"/>
      <c r="L7" s="221"/>
      <c r="M7" s="221"/>
      <c r="N7" s="221"/>
      <c r="O7" s="221"/>
    </row>
    <row r="8" spans="1:15" ht="15">
      <c r="A8" s="49" t="s">
        <v>46</v>
      </c>
      <c r="B8" s="52"/>
      <c r="C8" s="52"/>
      <c r="D8" s="52"/>
      <c r="J8" s="218"/>
      <c r="K8" s="218"/>
      <c r="L8" s="218"/>
      <c r="M8" s="218"/>
      <c r="N8" s="221"/>
      <c r="O8" s="221"/>
    </row>
    <row r="9" spans="1:15" ht="15">
      <c r="A9" s="118" t="s">
        <v>221</v>
      </c>
      <c r="B9" s="227"/>
      <c r="C9" s="227"/>
      <c r="D9" s="227"/>
      <c r="E9" s="227"/>
      <c r="F9" s="227"/>
      <c r="G9" s="227"/>
      <c r="H9" s="227"/>
      <c r="I9" s="227"/>
      <c r="J9" s="219"/>
      <c r="K9" s="219"/>
      <c r="L9" s="219"/>
      <c r="M9" s="219"/>
      <c r="N9" s="221"/>
      <c r="O9" s="221"/>
    </row>
    <row r="10" spans="1:15" ht="13.5" thickBot="1">
      <c r="A10" s="51"/>
      <c r="B10" s="147"/>
      <c r="C10" s="147"/>
      <c r="D10" s="147"/>
      <c r="E10" s="147"/>
      <c r="F10" s="147"/>
      <c r="G10" s="147"/>
      <c r="H10" s="147"/>
      <c r="I10" s="147"/>
      <c r="J10" s="219"/>
      <c r="K10" s="219"/>
      <c r="L10" s="219"/>
      <c r="M10" s="219"/>
      <c r="N10" s="221"/>
      <c r="O10" s="221"/>
    </row>
    <row r="11" spans="2:15" s="148" customFormat="1" ht="13.5" thickBot="1">
      <c r="B11" s="503" t="s">
        <v>224</v>
      </c>
      <c r="C11" s="505"/>
      <c r="D11" s="505"/>
      <c r="E11" s="505"/>
      <c r="F11" s="505" t="s">
        <v>225</v>
      </c>
      <c r="G11" s="505"/>
      <c r="H11" s="505"/>
      <c r="I11" s="505"/>
      <c r="J11" s="219"/>
      <c r="K11" s="216"/>
      <c r="L11" s="216"/>
      <c r="M11" s="216"/>
      <c r="N11" s="215"/>
      <c r="O11" s="215"/>
    </row>
    <row r="12" spans="2:15" s="148" customFormat="1" ht="13.5" thickBot="1">
      <c r="B12" s="503" t="s">
        <v>47</v>
      </c>
      <c r="C12" s="503"/>
      <c r="D12" s="503"/>
      <c r="E12" s="503"/>
      <c r="F12" s="503" t="s">
        <v>47</v>
      </c>
      <c r="G12" s="503"/>
      <c r="H12" s="503"/>
      <c r="I12" s="503"/>
      <c r="J12" s="219"/>
      <c r="K12" s="216"/>
      <c r="L12" s="216"/>
      <c r="M12" s="216"/>
      <c r="N12" s="215"/>
      <c r="O12" s="215"/>
    </row>
    <row r="13" spans="1:15" s="148" customFormat="1" ht="12.75">
      <c r="A13" s="149" t="s">
        <v>86</v>
      </c>
      <c r="B13" s="504" t="s">
        <v>39</v>
      </c>
      <c r="C13" s="504" t="s">
        <v>13</v>
      </c>
      <c r="D13" s="504" t="s">
        <v>40</v>
      </c>
      <c r="E13" s="504" t="s">
        <v>41</v>
      </c>
      <c r="F13" s="504" t="s">
        <v>39</v>
      </c>
      <c r="G13" s="504" t="s">
        <v>13</v>
      </c>
      <c r="H13" s="504" t="s">
        <v>40</v>
      </c>
      <c r="I13" s="504" t="s">
        <v>41</v>
      </c>
      <c r="J13" s="219"/>
      <c r="K13" s="216"/>
      <c r="L13" s="216"/>
      <c r="M13" s="216"/>
      <c r="N13" s="215"/>
      <c r="O13" s="215"/>
    </row>
    <row r="14" spans="1:15" s="148" customFormat="1" ht="13.5" thickBot="1">
      <c r="A14" s="150"/>
      <c r="B14" s="505"/>
      <c r="C14" s="505" t="s">
        <v>13</v>
      </c>
      <c r="D14" s="505" t="s">
        <v>40</v>
      </c>
      <c r="E14" s="505" t="s">
        <v>41</v>
      </c>
      <c r="F14" s="505" t="s">
        <v>39</v>
      </c>
      <c r="G14" s="505" t="s">
        <v>13</v>
      </c>
      <c r="H14" s="505" t="s">
        <v>40</v>
      </c>
      <c r="I14" s="505" t="s">
        <v>41</v>
      </c>
      <c r="J14" s="219"/>
      <c r="K14" s="215"/>
      <c r="L14" s="215"/>
      <c r="M14" s="215"/>
      <c r="N14" s="215"/>
      <c r="O14" s="215"/>
    </row>
    <row r="15" spans="1:18" s="55" customFormat="1" ht="12.75">
      <c r="A15" s="243" t="s">
        <v>2</v>
      </c>
      <c r="B15" s="427">
        <v>611650.492037</v>
      </c>
      <c r="C15" s="427">
        <v>780766.9235313176</v>
      </c>
      <c r="D15" s="427">
        <v>15164.870079742997</v>
      </c>
      <c r="E15" s="427">
        <v>39598.70481881296</v>
      </c>
      <c r="F15" s="427">
        <v>1505639.902219999</v>
      </c>
      <c r="G15" s="427">
        <v>892906.061450001</v>
      </c>
      <c r="H15" s="427">
        <v>26523.390799999997</v>
      </c>
      <c r="I15" s="427">
        <v>101480.82525000011</v>
      </c>
      <c r="J15" s="219"/>
      <c r="K15" s="214"/>
      <c r="L15" s="214"/>
      <c r="M15" s="214"/>
      <c r="N15" s="214"/>
      <c r="O15" s="214"/>
      <c r="P15" s="102"/>
      <c r="Q15" s="102"/>
      <c r="R15" s="102"/>
    </row>
    <row r="16" spans="1:15" s="55" customFormat="1" ht="14.25">
      <c r="A16" s="196" t="s">
        <v>183</v>
      </c>
      <c r="B16" s="428">
        <v>138267.0659100001</v>
      </c>
      <c r="C16" s="428">
        <v>201596.17784293997</v>
      </c>
      <c r="D16" s="428">
        <v>4369.921748943</v>
      </c>
      <c r="E16" s="428">
        <v>0</v>
      </c>
      <c r="F16" s="428">
        <v>143600.81186999983</v>
      </c>
      <c r="G16" s="428">
        <v>282882.61874000024</v>
      </c>
      <c r="H16" s="428">
        <v>7605.335779999999</v>
      </c>
      <c r="I16" s="428">
        <v>0</v>
      </c>
      <c r="J16" s="219"/>
      <c r="K16" s="217"/>
      <c r="L16" s="217"/>
      <c r="M16" s="221"/>
      <c r="N16" s="217"/>
      <c r="O16" s="217"/>
    </row>
    <row r="17" spans="1:13" s="55" customFormat="1" ht="14.25">
      <c r="A17" s="192" t="s">
        <v>184</v>
      </c>
      <c r="B17" s="427">
        <v>473383.42612699996</v>
      </c>
      <c r="C17" s="427">
        <v>579170.7456883776</v>
      </c>
      <c r="D17" s="427">
        <v>10794.948330799996</v>
      </c>
      <c r="E17" s="427">
        <v>39598.70481881296</v>
      </c>
      <c r="F17" s="427">
        <v>1362039.0903499993</v>
      </c>
      <c r="G17" s="427">
        <v>610023.4427100008</v>
      </c>
      <c r="H17" s="427">
        <v>18918.055019999996</v>
      </c>
      <c r="I17" s="427">
        <v>101480.82525000011</v>
      </c>
      <c r="J17" s="219"/>
      <c r="K17" s="102"/>
      <c r="L17" s="137"/>
      <c r="M17" s="220"/>
    </row>
    <row r="18" spans="1:10" s="55" customFormat="1" ht="12.75">
      <c r="A18" s="232" t="s">
        <v>75</v>
      </c>
      <c r="B18" s="429">
        <v>36190.32575</v>
      </c>
      <c r="C18" s="429">
        <v>9820.582150000002</v>
      </c>
      <c r="D18" s="429">
        <v>746.6365900000001</v>
      </c>
      <c r="E18" s="429">
        <v>1469.8801299999993</v>
      </c>
      <c r="F18" s="429">
        <v>44282.25767999998</v>
      </c>
      <c r="G18" s="429">
        <v>21750.845940000003</v>
      </c>
      <c r="H18" s="429">
        <v>240.60298999999995</v>
      </c>
      <c r="I18" s="429">
        <v>1518.4758499999998</v>
      </c>
      <c r="J18" s="219"/>
    </row>
    <row r="19" spans="1:11" s="55" customFormat="1" ht="12.75">
      <c r="A19" s="233" t="s">
        <v>90</v>
      </c>
      <c r="B19" s="430">
        <v>154898.9987599998</v>
      </c>
      <c r="C19" s="430">
        <v>163991.04728000003</v>
      </c>
      <c r="D19" s="430">
        <v>1211.7742</v>
      </c>
      <c r="E19" s="430">
        <v>14346.650949999996</v>
      </c>
      <c r="F19" s="430">
        <v>230745.2148500002</v>
      </c>
      <c r="G19" s="430">
        <v>128358.76514000008</v>
      </c>
      <c r="H19" s="430">
        <v>336.61199</v>
      </c>
      <c r="I19" s="430">
        <v>18918.603809999997</v>
      </c>
      <c r="J19" s="219"/>
      <c r="K19" s="220"/>
    </row>
    <row r="20" spans="1:11" ht="12.75">
      <c r="A20" s="232" t="s">
        <v>76</v>
      </c>
      <c r="B20" s="429">
        <v>56775.46319</v>
      </c>
      <c r="C20" s="429">
        <v>28513.65217000002</v>
      </c>
      <c r="D20" s="429">
        <v>4761.61519</v>
      </c>
      <c r="E20" s="429">
        <v>11.391</v>
      </c>
      <c r="F20" s="429">
        <v>53597.139580000025</v>
      </c>
      <c r="G20" s="429">
        <v>28600.966169999985</v>
      </c>
      <c r="H20" s="429">
        <v>4976.98749</v>
      </c>
      <c r="I20" s="429">
        <v>385.28312999999997</v>
      </c>
      <c r="J20" s="219"/>
      <c r="K20" s="55"/>
    </row>
    <row r="21" spans="1:11" ht="12.75">
      <c r="A21" s="231" t="s">
        <v>52</v>
      </c>
      <c r="B21" s="430">
        <v>7201.8169800000005</v>
      </c>
      <c r="C21" s="430">
        <v>7760.485740000003</v>
      </c>
      <c r="D21" s="430">
        <v>0</v>
      </c>
      <c r="E21" s="430">
        <v>15.74115</v>
      </c>
      <c r="F21" s="430">
        <v>7927.6892199999975</v>
      </c>
      <c r="G21" s="430">
        <v>29604.24163</v>
      </c>
      <c r="H21" s="430">
        <v>0</v>
      </c>
      <c r="I21" s="430">
        <v>59.863099999999996</v>
      </c>
      <c r="J21" s="219"/>
      <c r="K21" s="55"/>
    </row>
    <row r="22" spans="1:11" ht="12.75">
      <c r="A22" s="232" t="s">
        <v>163</v>
      </c>
      <c r="B22" s="429">
        <v>3739.32971</v>
      </c>
      <c r="C22" s="429">
        <v>25218.748309999995</v>
      </c>
      <c r="D22" s="429">
        <v>1.76991</v>
      </c>
      <c r="E22" s="429">
        <v>2451.31843</v>
      </c>
      <c r="F22" s="429">
        <v>5148.526829999997</v>
      </c>
      <c r="G22" s="429">
        <v>26730.209109999985</v>
      </c>
      <c r="H22" s="429">
        <v>74.02963000000001</v>
      </c>
      <c r="I22" s="429">
        <v>2566.9778399999996</v>
      </c>
      <c r="J22" s="219"/>
      <c r="K22" s="55"/>
    </row>
    <row r="23" spans="1:11" ht="12.75">
      <c r="A23" s="233" t="s">
        <v>160</v>
      </c>
      <c r="B23" s="430">
        <v>3676.71519</v>
      </c>
      <c r="C23" s="430">
        <v>417.85738999999995</v>
      </c>
      <c r="D23" s="430">
        <v>0</v>
      </c>
      <c r="E23" s="430">
        <v>0</v>
      </c>
      <c r="F23" s="430">
        <v>2375.0939400000007</v>
      </c>
      <c r="G23" s="430">
        <v>1290.48595</v>
      </c>
      <c r="H23" s="430">
        <v>0</v>
      </c>
      <c r="I23" s="430">
        <v>134.76481</v>
      </c>
      <c r="J23" s="219"/>
      <c r="K23" s="55"/>
    </row>
    <row r="24" spans="1:11" ht="12.75">
      <c r="A24" s="232" t="s">
        <v>45</v>
      </c>
      <c r="B24" s="429">
        <v>6437.40571</v>
      </c>
      <c r="C24" s="429">
        <v>11895.503589999971</v>
      </c>
      <c r="D24" s="429">
        <v>1191.33327</v>
      </c>
      <c r="E24" s="429">
        <v>2537.626259999999</v>
      </c>
      <c r="F24" s="429">
        <v>3481.189469999999</v>
      </c>
      <c r="G24" s="429">
        <v>11372.367260000026</v>
      </c>
      <c r="H24" s="429">
        <v>1587.90135</v>
      </c>
      <c r="I24" s="429">
        <v>3101.334830000001</v>
      </c>
      <c r="J24" s="219"/>
      <c r="K24" s="55"/>
    </row>
    <row r="25" spans="1:11" ht="12.75">
      <c r="A25" s="231" t="s">
        <v>164</v>
      </c>
      <c r="B25" s="430">
        <v>58.06981</v>
      </c>
      <c r="C25" s="430">
        <v>160.80360000000002</v>
      </c>
      <c r="D25" s="430">
        <v>0</v>
      </c>
      <c r="E25" s="430">
        <v>0</v>
      </c>
      <c r="F25" s="430">
        <v>1193.69777</v>
      </c>
      <c r="G25" s="430">
        <v>470.71823000000006</v>
      </c>
      <c r="H25" s="430">
        <v>0</v>
      </c>
      <c r="I25" s="430">
        <v>0</v>
      </c>
      <c r="J25" s="219"/>
      <c r="K25" s="55"/>
    </row>
    <row r="26" spans="1:11" ht="12.75">
      <c r="A26" s="232" t="s">
        <v>95</v>
      </c>
      <c r="B26" s="429">
        <v>11236.546430000006</v>
      </c>
      <c r="C26" s="429">
        <v>3240.37699</v>
      </c>
      <c r="D26" s="429">
        <v>366.83178000000004</v>
      </c>
      <c r="E26" s="429">
        <v>37.54342</v>
      </c>
      <c r="F26" s="429">
        <v>14755.273969999997</v>
      </c>
      <c r="G26" s="429">
        <v>2460.6730199999993</v>
      </c>
      <c r="H26" s="429">
        <v>0</v>
      </c>
      <c r="I26" s="429">
        <v>1.8</v>
      </c>
      <c r="J26" s="219"/>
      <c r="K26" s="55"/>
    </row>
    <row r="27" spans="1:11" ht="12.75">
      <c r="A27" s="233" t="s">
        <v>165</v>
      </c>
      <c r="B27" s="430">
        <v>2395.5828400000005</v>
      </c>
      <c r="C27" s="430">
        <v>2456.31351</v>
      </c>
      <c r="D27" s="430">
        <v>68.53116</v>
      </c>
      <c r="E27" s="430">
        <v>6.1223</v>
      </c>
      <c r="F27" s="430">
        <v>4036.908280000002</v>
      </c>
      <c r="G27" s="430">
        <v>3470.6382899999994</v>
      </c>
      <c r="H27" s="430">
        <v>22.171059999999997</v>
      </c>
      <c r="I27" s="430">
        <v>0</v>
      </c>
      <c r="J27" s="219"/>
      <c r="K27" s="55"/>
    </row>
    <row r="28" spans="1:11" ht="12.75">
      <c r="A28" s="232" t="s">
        <v>166</v>
      </c>
      <c r="B28" s="429">
        <v>0</v>
      </c>
      <c r="C28" s="429">
        <v>446.91108</v>
      </c>
      <c r="D28" s="429">
        <v>0</v>
      </c>
      <c r="E28" s="429">
        <v>2160.2077400000003</v>
      </c>
      <c r="F28" s="429">
        <v>0</v>
      </c>
      <c r="G28" s="429">
        <v>692.3461000000002</v>
      </c>
      <c r="H28" s="429">
        <v>0</v>
      </c>
      <c r="I28" s="429">
        <v>5366.7020600000005</v>
      </c>
      <c r="J28" s="219"/>
      <c r="K28" s="55"/>
    </row>
    <row r="29" spans="1:11" ht="12.75">
      <c r="A29" s="231" t="s">
        <v>96</v>
      </c>
      <c r="B29" s="430">
        <v>1052.4138199999998</v>
      </c>
      <c r="C29" s="430">
        <v>1748.80236</v>
      </c>
      <c r="D29" s="430">
        <v>37.72663000000001</v>
      </c>
      <c r="E29" s="430">
        <v>0</v>
      </c>
      <c r="F29" s="430">
        <v>3203.71339</v>
      </c>
      <c r="G29" s="430">
        <v>2362.109569999999</v>
      </c>
      <c r="H29" s="430">
        <v>0</v>
      </c>
      <c r="I29" s="430">
        <v>0</v>
      </c>
      <c r="J29" s="219"/>
      <c r="K29" s="55"/>
    </row>
    <row r="30" spans="1:11" ht="12.75">
      <c r="A30" s="232" t="s">
        <v>161</v>
      </c>
      <c r="B30" s="429">
        <v>945.8821399999999</v>
      </c>
      <c r="C30" s="429">
        <v>3281.4745800000005</v>
      </c>
      <c r="D30" s="429">
        <v>0</v>
      </c>
      <c r="E30" s="429">
        <v>55.46969</v>
      </c>
      <c r="F30" s="429">
        <v>5151.865110000002</v>
      </c>
      <c r="G30" s="429">
        <v>5414.690250000001</v>
      </c>
      <c r="H30" s="429">
        <v>0</v>
      </c>
      <c r="I30" s="429">
        <v>72.92036</v>
      </c>
      <c r="J30" s="219"/>
      <c r="K30" s="55"/>
    </row>
    <row r="31" spans="1:11" ht="12.75">
      <c r="A31" s="233" t="s">
        <v>167</v>
      </c>
      <c r="B31" s="430">
        <v>558.89214</v>
      </c>
      <c r="C31" s="430">
        <v>634.77551</v>
      </c>
      <c r="D31" s="430">
        <v>0</v>
      </c>
      <c r="E31" s="430">
        <v>0</v>
      </c>
      <c r="F31" s="430">
        <v>1249.7236099999998</v>
      </c>
      <c r="G31" s="430">
        <v>915.72764</v>
      </c>
      <c r="H31" s="430">
        <v>13.02084</v>
      </c>
      <c r="I31" s="430">
        <v>45.92015</v>
      </c>
      <c r="J31" s="219"/>
      <c r="K31" s="55"/>
    </row>
    <row r="32" spans="1:11" ht="12.75">
      <c r="A32" s="232" t="s">
        <v>175</v>
      </c>
      <c r="B32" s="429">
        <v>514.52995</v>
      </c>
      <c r="C32" s="429">
        <v>60.79890000000001</v>
      </c>
      <c r="D32" s="429">
        <v>0</v>
      </c>
      <c r="E32" s="429">
        <v>0</v>
      </c>
      <c r="F32" s="429">
        <v>2538.2782700000007</v>
      </c>
      <c r="G32" s="429">
        <v>170.27988</v>
      </c>
      <c r="H32" s="429">
        <v>0</v>
      </c>
      <c r="I32" s="429">
        <v>272.93953000000005</v>
      </c>
      <c r="J32" s="219"/>
      <c r="K32" s="55"/>
    </row>
    <row r="33" spans="1:11" ht="12.75">
      <c r="A33" s="231" t="s">
        <v>43</v>
      </c>
      <c r="B33" s="430">
        <v>49833.36794</v>
      </c>
      <c r="C33" s="430">
        <v>50340.170730000056</v>
      </c>
      <c r="D33" s="430">
        <v>592.1953300000001</v>
      </c>
      <c r="E33" s="430">
        <v>505.29097</v>
      </c>
      <c r="F33" s="430">
        <v>50260.66206000002</v>
      </c>
      <c r="G33" s="430">
        <v>39925.16056999999</v>
      </c>
      <c r="H33" s="430">
        <v>17.9775</v>
      </c>
      <c r="I33" s="430">
        <v>338.59714</v>
      </c>
      <c r="J33" s="219"/>
      <c r="K33" s="55"/>
    </row>
    <row r="34" spans="1:11" ht="12.75">
      <c r="A34" s="232" t="s">
        <v>168</v>
      </c>
      <c r="B34" s="429">
        <v>1823.5459699999997</v>
      </c>
      <c r="C34" s="429">
        <v>9908.90035</v>
      </c>
      <c r="D34" s="429">
        <v>14.71384</v>
      </c>
      <c r="E34" s="429">
        <v>9.8094</v>
      </c>
      <c r="F34" s="429">
        <v>3835.8682599999997</v>
      </c>
      <c r="G34" s="429">
        <v>20191.83153</v>
      </c>
      <c r="H34" s="429">
        <v>13.614600000000001</v>
      </c>
      <c r="I34" s="429">
        <v>368.02008000000006</v>
      </c>
      <c r="J34" s="219"/>
      <c r="K34" s="55"/>
    </row>
    <row r="35" spans="1:11" ht="12.75">
      <c r="A35" s="233" t="s">
        <v>169</v>
      </c>
      <c r="B35" s="430">
        <v>11472.44733</v>
      </c>
      <c r="C35" s="430">
        <v>19621.297549999996</v>
      </c>
      <c r="D35" s="430">
        <v>1299.40287</v>
      </c>
      <c r="E35" s="430">
        <v>32.437830000000005</v>
      </c>
      <c r="F35" s="430">
        <v>14872.634779999997</v>
      </c>
      <c r="G35" s="430">
        <v>13734.420000000002</v>
      </c>
      <c r="H35" s="430">
        <v>2798.1455</v>
      </c>
      <c r="I35" s="430">
        <v>29.909599999999998</v>
      </c>
      <c r="J35" s="219"/>
      <c r="K35" s="55"/>
    </row>
    <row r="36" spans="1:11" ht="12.75">
      <c r="A36" s="232" t="s">
        <v>162</v>
      </c>
      <c r="B36" s="429">
        <v>9298.42499</v>
      </c>
      <c r="C36" s="429">
        <v>2648.8819910780026</v>
      </c>
      <c r="D36" s="429">
        <v>0</v>
      </c>
      <c r="E36" s="429">
        <v>0</v>
      </c>
      <c r="F36" s="429">
        <v>21102.08006</v>
      </c>
      <c r="G36" s="429">
        <v>20080.29215000001</v>
      </c>
      <c r="H36" s="429">
        <v>0</v>
      </c>
      <c r="I36" s="429">
        <v>0</v>
      </c>
      <c r="J36" s="219"/>
      <c r="K36" s="55"/>
    </row>
    <row r="37" spans="1:11" ht="12.75">
      <c r="A37" s="231" t="s">
        <v>170</v>
      </c>
      <c r="B37" s="430">
        <v>24659.295057000003</v>
      </c>
      <c r="C37" s="430">
        <v>121665.54451729993</v>
      </c>
      <c r="D37" s="430">
        <v>42.281160799999995</v>
      </c>
      <c r="E37" s="430">
        <v>878.3109788130001</v>
      </c>
      <c r="F37" s="430">
        <v>41594.771459999974</v>
      </c>
      <c r="G37" s="430">
        <v>46923.01521000003</v>
      </c>
      <c r="H37" s="430">
        <v>297.96165</v>
      </c>
      <c r="I37" s="430">
        <v>809.16663</v>
      </c>
      <c r="J37" s="219"/>
      <c r="K37" s="55"/>
    </row>
    <row r="38" spans="1:11" ht="12.75">
      <c r="A38" s="232" t="s">
        <v>177</v>
      </c>
      <c r="B38" s="429">
        <v>0</v>
      </c>
      <c r="C38" s="429">
        <v>132.85746</v>
      </c>
      <c r="D38" s="429">
        <v>0</v>
      </c>
      <c r="E38" s="429">
        <v>0</v>
      </c>
      <c r="F38" s="429">
        <v>2045.68783</v>
      </c>
      <c r="G38" s="429">
        <v>169.26319</v>
      </c>
      <c r="H38" s="429">
        <v>0</v>
      </c>
      <c r="I38" s="429">
        <v>696.89284</v>
      </c>
      <c r="J38" s="219"/>
      <c r="K38" s="55"/>
    </row>
    <row r="39" spans="1:11" ht="12.75">
      <c r="A39" s="233" t="s">
        <v>97</v>
      </c>
      <c r="B39" s="430">
        <v>22795.433710000012</v>
      </c>
      <c r="C39" s="430">
        <v>48718.82145</v>
      </c>
      <c r="D39" s="430">
        <v>22.93753</v>
      </c>
      <c r="E39" s="430">
        <v>3654.2836700000007</v>
      </c>
      <c r="F39" s="430">
        <v>21771.10067999997</v>
      </c>
      <c r="G39" s="430">
        <v>30681.126400000005</v>
      </c>
      <c r="H39" s="430">
        <v>17.086</v>
      </c>
      <c r="I39" s="430">
        <v>6014.0715199999995</v>
      </c>
      <c r="J39" s="219"/>
      <c r="K39" s="55"/>
    </row>
    <row r="40" spans="1:11" ht="12.75">
      <c r="A40" s="232" t="s">
        <v>173</v>
      </c>
      <c r="B40" s="429">
        <v>9075.62482</v>
      </c>
      <c r="C40" s="429">
        <v>2931.053</v>
      </c>
      <c r="D40" s="429">
        <v>150.53201</v>
      </c>
      <c r="E40" s="429">
        <v>7.8695200000000005</v>
      </c>
      <c r="F40" s="429">
        <v>12720.219630000001</v>
      </c>
      <c r="G40" s="429">
        <v>48251.40825</v>
      </c>
      <c r="H40" s="429">
        <v>351.96</v>
      </c>
      <c r="I40" s="429">
        <v>26.901919999999997</v>
      </c>
      <c r="J40" s="219"/>
      <c r="K40" s="55"/>
    </row>
    <row r="41" spans="1:11" ht="12.75">
      <c r="A41" s="231" t="s">
        <v>178</v>
      </c>
      <c r="B41" s="430">
        <v>298.95036</v>
      </c>
      <c r="C41" s="430">
        <v>6314.163059999999</v>
      </c>
      <c r="D41" s="430">
        <v>0</v>
      </c>
      <c r="E41" s="430">
        <v>3930.562229999998</v>
      </c>
      <c r="F41" s="430">
        <v>1068.2563</v>
      </c>
      <c r="G41" s="430">
        <v>63187.13083000001</v>
      </c>
      <c r="H41" s="430">
        <v>0</v>
      </c>
      <c r="I41" s="430">
        <v>55983.961520000004</v>
      </c>
      <c r="J41" s="219"/>
      <c r="K41" s="55"/>
    </row>
    <row r="42" spans="1:11" ht="12.75">
      <c r="A42" s="232" t="s">
        <v>179</v>
      </c>
      <c r="B42" s="429">
        <v>1820.45962</v>
      </c>
      <c r="C42" s="429">
        <v>18814.343360000003</v>
      </c>
      <c r="D42" s="429">
        <v>279.34862</v>
      </c>
      <c r="E42" s="429">
        <v>2570.46694</v>
      </c>
      <c r="F42" s="429">
        <v>254.84499</v>
      </c>
      <c r="G42" s="429">
        <v>26383.220449999997</v>
      </c>
      <c r="H42" s="429">
        <v>813.6957000000001</v>
      </c>
      <c r="I42" s="429">
        <v>3234.7595499999998</v>
      </c>
      <c r="J42" s="219"/>
      <c r="K42" s="55"/>
    </row>
    <row r="43" spans="1:11" ht="12.75">
      <c r="A43" s="231" t="s">
        <v>174</v>
      </c>
      <c r="B43" s="430">
        <v>0</v>
      </c>
      <c r="C43" s="430">
        <v>192.39319</v>
      </c>
      <c r="D43" s="430">
        <v>7.318239999999999</v>
      </c>
      <c r="E43" s="430">
        <v>0</v>
      </c>
      <c r="F43" s="430">
        <v>0</v>
      </c>
      <c r="G43" s="430">
        <v>49.999269999999996</v>
      </c>
      <c r="H43" s="430">
        <v>0</v>
      </c>
      <c r="I43" s="430">
        <v>0</v>
      </c>
      <c r="J43" s="219"/>
      <c r="K43" s="55"/>
    </row>
    <row r="44" spans="1:11" s="220" customFormat="1" ht="12.75">
      <c r="A44" s="232" t="s">
        <v>77</v>
      </c>
      <c r="B44" s="429">
        <v>32476.92054999999</v>
      </c>
      <c r="C44" s="429">
        <v>21837.50125</v>
      </c>
      <c r="D44" s="429">
        <v>0</v>
      </c>
      <c r="E44" s="429">
        <v>416.14143</v>
      </c>
      <c r="F44" s="429">
        <v>26793.701180000015</v>
      </c>
      <c r="G44" s="429">
        <v>22318.760819999992</v>
      </c>
      <c r="H44" s="429">
        <v>0</v>
      </c>
      <c r="I44" s="429">
        <v>161.4954</v>
      </c>
      <c r="J44" s="219"/>
      <c r="K44" s="55"/>
    </row>
    <row r="45" spans="1:11" s="220" customFormat="1" ht="12.75">
      <c r="A45" s="231" t="s">
        <v>81</v>
      </c>
      <c r="B45" s="430">
        <v>1344.44736</v>
      </c>
      <c r="C45" s="430">
        <v>2909.339110000001</v>
      </c>
      <c r="D45" s="430">
        <v>0</v>
      </c>
      <c r="E45" s="430">
        <v>0</v>
      </c>
      <c r="F45" s="430">
        <v>794.3524399999999</v>
      </c>
      <c r="G45" s="430">
        <v>3838.3928200000005</v>
      </c>
      <c r="H45" s="430">
        <v>0</v>
      </c>
      <c r="I45" s="430">
        <v>0</v>
      </c>
      <c r="J45" s="219"/>
      <c r="K45" s="55"/>
    </row>
    <row r="46" spans="1:11" s="220" customFormat="1" ht="12.75">
      <c r="A46" s="232" t="s">
        <v>80</v>
      </c>
      <c r="B46" s="429">
        <v>0</v>
      </c>
      <c r="C46" s="429">
        <v>847.98229</v>
      </c>
      <c r="D46" s="429">
        <v>0</v>
      </c>
      <c r="E46" s="429">
        <v>0.9759099999999999</v>
      </c>
      <c r="F46" s="429">
        <v>1678.9719500000003</v>
      </c>
      <c r="G46" s="429">
        <v>2240.34803</v>
      </c>
      <c r="H46" s="429">
        <v>0</v>
      </c>
      <c r="I46" s="429">
        <v>17.030730000000002</v>
      </c>
      <c r="J46" s="219"/>
      <c r="K46" s="55"/>
    </row>
    <row r="47" spans="1:11" s="220" customFormat="1" ht="12.75">
      <c r="A47" s="231" t="s">
        <v>176</v>
      </c>
      <c r="B47" s="430">
        <v>0</v>
      </c>
      <c r="C47" s="430">
        <v>5.988179999999999</v>
      </c>
      <c r="D47" s="430">
        <v>0</v>
      </c>
      <c r="E47" s="430">
        <v>0</v>
      </c>
      <c r="F47" s="430">
        <v>0</v>
      </c>
      <c r="G47" s="430">
        <v>19.889800000000005</v>
      </c>
      <c r="H47" s="430">
        <v>0</v>
      </c>
      <c r="I47" s="430">
        <v>0</v>
      </c>
      <c r="J47" s="219"/>
      <c r="K47" s="55"/>
    </row>
    <row r="48" spans="1:11" s="220" customFormat="1" ht="12.75">
      <c r="A48" s="232" t="s">
        <v>44</v>
      </c>
      <c r="B48" s="429">
        <v>22802.536</v>
      </c>
      <c r="C48" s="429">
        <v>12626.792829999999</v>
      </c>
      <c r="D48" s="429">
        <v>0</v>
      </c>
      <c r="E48" s="429">
        <v>4500.60487</v>
      </c>
      <c r="F48" s="429">
        <v>26684.178890000014</v>
      </c>
      <c r="G48" s="429">
        <v>3840.465239999999</v>
      </c>
      <c r="H48" s="429">
        <v>63.967479999999995</v>
      </c>
      <c r="I48" s="429">
        <v>1354.43285</v>
      </c>
      <c r="J48" s="219"/>
      <c r="K48" s="55"/>
    </row>
    <row r="49" spans="1:11" s="220" customFormat="1" ht="12.75">
      <c r="A49" s="231" t="s">
        <v>182</v>
      </c>
      <c r="B49" s="430">
        <v>0</v>
      </c>
      <c r="C49" s="430">
        <v>0</v>
      </c>
      <c r="D49" s="430">
        <v>0</v>
      </c>
      <c r="E49" s="430">
        <v>0</v>
      </c>
      <c r="F49" s="430">
        <v>0</v>
      </c>
      <c r="G49" s="430">
        <v>1126.02207</v>
      </c>
      <c r="H49" s="430">
        <v>0</v>
      </c>
      <c r="I49" s="430">
        <v>0</v>
      </c>
      <c r="J49" s="219"/>
      <c r="K49" s="55"/>
    </row>
    <row r="50" spans="1:11" s="220" customFormat="1" ht="13.5" thickBot="1">
      <c r="A50" s="425" t="s">
        <v>101</v>
      </c>
      <c r="B50" s="431">
        <v>0</v>
      </c>
      <c r="C50" s="431">
        <v>6.58220999956131</v>
      </c>
      <c r="D50" s="431">
        <v>0</v>
      </c>
      <c r="E50" s="431">
        <v>0</v>
      </c>
      <c r="F50" s="431">
        <v>756875.1878699991</v>
      </c>
      <c r="G50" s="431">
        <v>3397.6319000005724</v>
      </c>
      <c r="H50" s="431">
        <v>7292.321239999997</v>
      </c>
      <c r="I50" s="431">
        <v>0</v>
      </c>
      <c r="J50" s="219"/>
      <c r="K50" s="55"/>
    </row>
    <row r="51" spans="1:10" s="152" customFormat="1" ht="12">
      <c r="A51" s="58" t="s">
        <v>74</v>
      </c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s="152" customFormat="1" ht="12.75">
      <c r="A52" s="58" t="s">
        <v>78</v>
      </c>
      <c r="B52" s="260"/>
      <c r="C52" s="260"/>
      <c r="D52" s="260"/>
      <c r="E52" s="260"/>
      <c r="F52" s="260"/>
      <c r="G52" s="260"/>
      <c r="H52" s="260"/>
      <c r="I52" s="260"/>
      <c r="J52" s="219"/>
    </row>
    <row r="53" spans="1:10" ht="12.75">
      <c r="A53" s="58" t="s">
        <v>79</v>
      </c>
      <c r="B53" s="153"/>
      <c r="C53" s="153"/>
      <c r="D53" s="153"/>
      <c r="E53" s="153"/>
      <c r="F53" s="153"/>
      <c r="G53" s="153"/>
      <c r="H53" s="153"/>
      <c r="I53" s="153"/>
      <c r="J53" s="219"/>
    </row>
    <row r="54" spans="1:10" ht="12.75">
      <c r="A54" s="58"/>
      <c r="J54" s="219"/>
    </row>
    <row r="55" ht="12.75">
      <c r="A55" s="58"/>
    </row>
  </sheetData>
  <sheetProtection/>
  <mergeCells count="13">
    <mergeCell ref="E1:I5"/>
    <mergeCell ref="B11:E11"/>
    <mergeCell ref="F11:I11"/>
    <mergeCell ref="B13:B14"/>
    <mergeCell ref="C13:C14"/>
    <mergeCell ref="D13:D14"/>
    <mergeCell ref="E13:E14"/>
    <mergeCell ref="B12:E12"/>
    <mergeCell ref="F12:I12"/>
    <mergeCell ref="F13:F14"/>
    <mergeCell ref="G13:G14"/>
    <mergeCell ref="H13:H14"/>
    <mergeCell ref="I13:I14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12.00390625" style="43" customWidth="1"/>
    <col min="2" max="2" width="50.421875" style="153" customWidth="1"/>
    <col min="3" max="4" width="10.28125" style="43" bestFit="1" customWidth="1"/>
    <col min="5" max="5" width="8.7109375" style="197" bestFit="1" customWidth="1"/>
    <col min="6" max="6" width="12.7109375" style="197" bestFit="1" customWidth="1"/>
    <col min="7" max="7" width="16.7109375" style="197" bestFit="1" customWidth="1"/>
    <col min="8" max="8" width="1.28515625" style="43" customWidth="1"/>
    <col min="9" max="10" width="11.28125" style="43" bestFit="1" customWidth="1"/>
    <col min="11" max="11" width="8.7109375" style="197" bestFit="1" customWidth="1"/>
    <col min="12" max="12" width="12.7109375" style="197" bestFit="1" customWidth="1"/>
    <col min="13" max="13" width="16.7109375" style="197" bestFit="1" customWidth="1"/>
    <col min="14" max="16384" width="10.8515625" style="43" customWidth="1"/>
  </cols>
  <sheetData>
    <row r="1" spans="8:13" ht="12.75">
      <c r="H1" s="479" t="s">
        <v>109</v>
      </c>
      <c r="I1" s="480"/>
      <c r="J1" s="480"/>
      <c r="K1" s="480"/>
      <c r="L1" s="480"/>
      <c r="M1" s="480"/>
    </row>
    <row r="2" spans="8:13" ht="12.75">
      <c r="H2" s="480"/>
      <c r="I2" s="480"/>
      <c r="J2" s="480"/>
      <c r="K2" s="480"/>
      <c r="L2" s="480"/>
      <c r="M2" s="480"/>
    </row>
    <row r="3" spans="8:13" ht="12.75">
      <c r="H3" s="480"/>
      <c r="I3" s="480"/>
      <c r="J3" s="480"/>
      <c r="K3" s="480"/>
      <c r="L3" s="480"/>
      <c r="M3" s="480"/>
    </row>
    <row r="4" spans="8:13" ht="12.75">
      <c r="H4" s="480"/>
      <c r="I4" s="480"/>
      <c r="J4" s="480"/>
      <c r="K4" s="480"/>
      <c r="L4" s="480"/>
      <c r="M4" s="480"/>
    </row>
    <row r="5" spans="8:13" ht="12.75">
      <c r="H5" s="480"/>
      <c r="I5" s="480"/>
      <c r="J5" s="480"/>
      <c r="K5" s="480"/>
      <c r="L5" s="480"/>
      <c r="M5" s="480"/>
    </row>
    <row r="7" spans="1:13" s="47" customFormat="1" ht="15">
      <c r="A7" s="22" t="s">
        <v>42</v>
      </c>
      <c r="B7" s="41"/>
      <c r="E7" s="198"/>
      <c r="F7" s="198"/>
      <c r="G7" s="198"/>
      <c r="K7" s="198"/>
      <c r="L7" s="198"/>
      <c r="M7" s="198"/>
    </row>
    <row r="8" spans="1:13" s="47" customFormat="1" ht="15">
      <c r="A8" s="22" t="s">
        <v>62</v>
      </c>
      <c r="B8" s="41"/>
      <c r="C8" s="186"/>
      <c r="D8" s="186"/>
      <c r="E8" s="199"/>
      <c r="F8" s="199"/>
      <c r="G8" s="199"/>
      <c r="H8" s="186"/>
      <c r="I8" s="186"/>
      <c r="J8" s="186"/>
      <c r="K8" s="199"/>
      <c r="L8" s="199"/>
      <c r="M8" s="199"/>
    </row>
    <row r="9" spans="1:13" s="47" customFormat="1" ht="15">
      <c r="A9" s="118" t="s">
        <v>221</v>
      </c>
      <c r="B9" s="118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</row>
    <row r="10" spans="1:13" s="47" customFormat="1" ht="15" thickBot="1">
      <c r="A10" s="6"/>
      <c r="B10" s="41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</row>
    <row r="11" spans="1:13" s="54" customFormat="1" ht="13.5" thickBot="1">
      <c r="A11" s="187"/>
      <c r="B11" s="188"/>
      <c r="C11" s="482" t="s">
        <v>222</v>
      </c>
      <c r="D11" s="482"/>
      <c r="E11" s="482"/>
      <c r="F11" s="482"/>
      <c r="G11" s="482"/>
      <c r="I11" s="482" t="s">
        <v>223</v>
      </c>
      <c r="J11" s="482"/>
      <c r="K11" s="482"/>
      <c r="L11" s="482"/>
      <c r="M11" s="482"/>
    </row>
    <row r="12" spans="1:13" s="54" customFormat="1" ht="13.5" thickBot="1">
      <c r="A12" s="508" t="s">
        <v>63</v>
      </c>
      <c r="B12" s="508" t="s">
        <v>38</v>
      </c>
      <c r="C12" s="481" t="s">
        <v>47</v>
      </c>
      <c r="D12" s="481"/>
      <c r="E12" s="481"/>
      <c r="F12" s="481"/>
      <c r="G12" s="493" t="s">
        <v>191</v>
      </c>
      <c r="I12" s="481" t="s">
        <v>47</v>
      </c>
      <c r="J12" s="481"/>
      <c r="K12" s="481"/>
      <c r="L12" s="481"/>
      <c r="M12" s="493" t="s">
        <v>191</v>
      </c>
    </row>
    <row r="13" spans="1:13" s="54" customFormat="1" ht="24.75" thickBot="1">
      <c r="A13" s="509"/>
      <c r="B13" s="509"/>
      <c r="C13" s="182">
        <v>2016</v>
      </c>
      <c r="D13" s="182">
        <v>2017</v>
      </c>
      <c r="E13" s="53" t="s">
        <v>93</v>
      </c>
      <c r="F13" s="53" t="s">
        <v>94</v>
      </c>
      <c r="G13" s="494"/>
      <c r="I13" s="393">
        <v>2016</v>
      </c>
      <c r="J13" s="393">
        <v>2017</v>
      </c>
      <c r="K13" s="53" t="s">
        <v>93</v>
      </c>
      <c r="L13" s="53" t="s">
        <v>94</v>
      </c>
      <c r="M13" s="494"/>
    </row>
    <row r="14" spans="1:14" s="55" customFormat="1" ht="12.75">
      <c r="A14" s="39" t="s">
        <v>2</v>
      </c>
      <c r="B14" s="37"/>
      <c r="C14" s="229">
        <v>1447180.990466873</v>
      </c>
      <c r="D14" s="229">
        <v>2526550.1797200004</v>
      </c>
      <c r="E14" s="200">
        <v>74.5842570047105</v>
      </c>
      <c r="F14" s="200">
        <v>74.58425700471047</v>
      </c>
      <c r="G14" s="200">
        <v>99.99999999999999</v>
      </c>
      <c r="H14" s="438"/>
      <c r="I14" s="229">
        <v>11007250.97779067</v>
      </c>
      <c r="J14" s="229">
        <v>12961360.372510009</v>
      </c>
      <c r="K14" s="200">
        <v>17.752928489248987</v>
      </c>
      <c r="L14" s="200">
        <v>17.752928489248983</v>
      </c>
      <c r="M14" s="200">
        <v>100</v>
      </c>
      <c r="N14" s="189"/>
    </row>
    <row r="15" spans="1:22" s="55" customFormat="1" ht="12.75">
      <c r="A15" s="511" t="s">
        <v>12</v>
      </c>
      <c r="B15" s="511"/>
      <c r="C15" s="471">
        <v>611650.492037</v>
      </c>
      <c r="D15" s="471">
        <v>1505639.9022199996</v>
      </c>
      <c r="E15" s="201">
        <v>146.16017183370795</v>
      </c>
      <c r="F15" s="201">
        <v>61.774540715504486</v>
      </c>
      <c r="G15" s="204">
        <v>59.59271714867974</v>
      </c>
      <c r="H15" s="350"/>
      <c r="I15" s="471">
        <v>4631334.251769613</v>
      </c>
      <c r="J15" s="471">
        <v>5977432.875880007</v>
      </c>
      <c r="K15" s="201">
        <v>29.065028584280128</v>
      </c>
      <c r="L15" s="201">
        <v>12.229198978259127</v>
      </c>
      <c r="M15" s="204">
        <v>46.11732645407851</v>
      </c>
      <c r="N15" s="189"/>
      <c r="O15" s="229"/>
      <c r="P15" s="229"/>
      <c r="U15" s="229"/>
      <c r="V15" s="229">
        <f>+J15+J21+J29+J35-J14</f>
        <v>0</v>
      </c>
    </row>
    <row r="16" spans="1:14" s="55" customFormat="1" ht="38.25">
      <c r="A16" s="433" t="s">
        <v>252</v>
      </c>
      <c r="B16" s="223" t="s">
        <v>253</v>
      </c>
      <c r="C16" s="190">
        <v>4803.606989999999</v>
      </c>
      <c r="D16" s="190">
        <v>757191.0080599999</v>
      </c>
      <c r="E16" s="225" t="s">
        <v>181</v>
      </c>
      <c r="F16" s="225">
        <v>51.98986208541015</v>
      </c>
      <c r="G16" s="225">
        <v>29.96936352730244</v>
      </c>
      <c r="H16" s="453"/>
      <c r="I16" s="190">
        <v>59683.41499000002</v>
      </c>
      <c r="J16" s="190">
        <v>1087215.1512799999</v>
      </c>
      <c r="K16" s="225" t="s">
        <v>181</v>
      </c>
      <c r="L16" s="225">
        <v>9.335044130121597</v>
      </c>
      <c r="M16" s="225">
        <v>8.388125320440091</v>
      </c>
      <c r="N16" s="189"/>
    </row>
    <row r="17" spans="1:31" s="55" customFormat="1" ht="25.5">
      <c r="A17" s="433" t="s">
        <v>210</v>
      </c>
      <c r="B17" s="223" t="s">
        <v>211</v>
      </c>
      <c r="C17" s="190">
        <v>375345.9938500001</v>
      </c>
      <c r="D17" s="190">
        <v>489898.6622599996</v>
      </c>
      <c r="E17" s="225">
        <v>30.51921967649356</v>
      </c>
      <c r="F17" s="225">
        <v>7.915573046122164</v>
      </c>
      <c r="G17" s="225">
        <v>19.39002305168115</v>
      </c>
      <c r="H17" s="453"/>
      <c r="I17" s="190">
        <v>2847336.6479703556</v>
      </c>
      <c r="J17" s="190">
        <v>3028198.1377800056</v>
      </c>
      <c r="K17" s="225">
        <v>6.351953146761624</v>
      </c>
      <c r="L17" s="225">
        <v>1.6431122554993447</v>
      </c>
      <c r="M17" s="225">
        <v>23.363273998634956</v>
      </c>
      <c r="N17" s="189"/>
      <c r="O17" s="229"/>
      <c r="P17" s="229"/>
      <c r="Q17" s="101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</row>
    <row r="18" spans="1:15" ht="38.25">
      <c r="A18" s="433" t="s">
        <v>226</v>
      </c>
      <c r="B18" s="223" t="s">
        <v>227</v>
      </c>
      <c r="C18" s="190">
        <v>131107.01412000004</v>
      </c>
      <c r="D18" s="190">
        <v>165334.81997999997</v>
      </c>
      <c r="E18" s="225">
        <v>26.106769412559274</v>
      </c>
      <c r="F18" s="225">
        <v>2.365136502308377</v>
      </c>
      <c r="G18" s="225">
        <v>6.543896151641953</v>
      </c>
      <c r="H18" s="453"/>
      <c r="I18" s="190">
        <v>918812.1999289581</v>
      </c>
      <c r="J18" s="190">
        <v>1152570.0062400005</v>
      </c>
      <c r="K18" s="225">
        <v>25.441304145625885</v>
      </c>
      <c r="L18" s="225">
        <v>2.123671085384494</v>
      </c>
      <c r="M18" s="225">
        <v>8.892353681365945</v>
      </c>
      <c r="N18" s="189"/>
      <c r="O18" s="55"/>
    </row>
    <row r="19" spans="1:15" ht="12.75">
      <c r="A19" s="512" t="s">
        <v>66</v>
      </c>
      <c r="B19" s="512"/>
      <c r="C19" s="190">
        <v>100393.8770769999</v>
      </c>
      <c r="D19" s="190">
        <v>93215.41191999984</v>
      </c>
      <c r="E19" s="225">
        <v>-7.15030175744118</v>
      </c>
      <c r="F19" s="225">
        <v>-0.4960309183362221</v>
      </c>
      <c r="G19" s="225">
        <v>3.689434418054196</v>
      </c>
      <c r="H19" s="453"/>
      <c r="I19" s="190">
        <v>805501.9888802986</v>
      </c>
      <c r="J19" s="190">
        <v>709449.5805800009</v>
      </c>
      <c r="K19" s="225">
        <v>-11.924540178208243</v>
      </c>
      <c r="L19" s="225">
        <v>-0.8726284927463058</v>
      </c>
      <c r="M19" s="225">
        <v>5.47357345363752</v>
      </c>
      <c r="N19" s="189"/>
      <c r="O19" s="55"/>
    </row>
    <row r="20" spans="1:15" ht="12.75">
      <c r="A20" s="190"/>
      <c r="B20" s="223"/>
      <c r="C20" s="441"/>
      <c r="D20" s="441"/>
      <c r="E20" s="190"/>
      <c r="F20" s="190"/>
      <c r="G20" s="190"/>
      <c r="H20" s="190"/>
      <c r="I20" s="441"/>
      <c r="J20" s="441"/>
      <c r="K20" s="190"/>
      <c r="L20" s="190"/>
      <c r="M20" s="190"/>
      <c r="N20" s="190"/>
      <c r="O20" s="55"/>
    </row>
    <row r="21" spans="1:14" s="55" customFormat="1" ht="12.75">
      <c r="A21" s="511" t="s">
        <v>13</v>
      </c>
      <c r="B21" s="511">
        <v>0</v>
      </c>
      <c r="C21" s="440">
        <v>780766.923531317</v>
      </c>
      <c r="D21" s="440">
        <v>892906.0614500005</v>
      </c>
      <c r="E21" s="201">
        <v>14.362690649277422</v>
      </c>
      <c r="F21" s="201">
        <v>7.74879843346384</v>
      </c>
      <c r="G21" s="204">
        <v>35.34091935387375</v>
      </c>
      <c r="H21" s="350"/>
      <c r="I21" s="440">
        <v>5910813.251327874</v>
      </c>
      <c r="J21" s="440">
        <v>6319665.7306200005</v>
      </c>
      <c r="K21" s="201">
        <v>6.9170258288954845</v>
      </c>
      <c r="L21" s="201">
        <v>3.7143922684880017</v>
      </c>
      <c r="M21" s="204">
        <v>48.757734905848096</v>
      </c>
      <c r="N21" s="189"/>
    </row>
    <row r="22" spans="1:14" s="55" customFormat="1" ht="25.5">
      <c r="A22" s="432" t="s">
        <v>202</v>
      </c>
      <c r="B22" s="223" t="s">
        <v>203</v>
      </c>
      <c r="C22" s="441">
        <v>37701.99316718198</v>
      </c>
      <c r="D22" s="441">
        <v>116105.13237000014</v>
      </c>
      <c r="E22" s="225">
        <v>207.95489207998915</v>
      </c>
      <c r="F22" s="225">
        <v>5.417645734658567</v>
      </c>
      <c r="G22" s="225">
        <v>4.595401797357821</v>
      </c>
      <c r="H22" s="438"/>
      <c r="I22" s="441">
        <v>292243.11420722096</v>
      </c>
      <c r="J22" s="441">
        <v>766031.36761</v>
      </c>
      <c r="K22" s="225">
        <v>162.1212717665025</v>
      </c>
      <c r="L22" s="225">
        <v>4.304328613554298</v>
      </c>
      <c r="M22" s="225">
        <v>5.910115494008596</v>
      </c>
      <c r="N22" s="189"/>
    </row>
    <row r="23" spans="1:15" ht="51">
      <c r="A23" s="432" t="s">
        <v>228</v>
      </c>
      <c r="B23" s="223" t="s">
        <v>229</v>
      </c>
      <c r="C23" s="441">
        <v>91087.86498333963</v>
      </c>
      <c r="D23" s="441">
        <v>123420.36686000027</v>
      </c>
      <c r="E23" s="225">
        <v>35.49594875516555</v>
      </c>
      <c r="F23" s="225">
        <v>2.234171267425914</v>
      </c>
      <c r="G23" s="225">
        <v>4.884936299728593</v>
      </c>
      <c r="H23" s="438"/>
      <c r="I23" s="441">
        <v>777427.0615646424</v>
      </c>
      <c r="J23" s="441">
        <v>758891.64721</v>
      </c>
      <c r="K23" s="225">
        <v>-2.384199788123942</v>
      </c>
      <c r="L23" s="225">
        <v>-0.16839276575087908</v>
      </c>
      <c r="M23" s="225">
        <v>5.855030840895002</v>
      </c>
      <c r="N23" s="189"/>
      <c r="O23" s="55"/>
    </row>
    <row r="24" spans="1:15" ht="38.25">
      <c r="A24" s="433" t="s">
        <v>200</v>
      </c>
      <c r="B24" s="223" t="s">
        <v>201</v>
      </c>
      <c r="C24" s="441">
        <v>366141.1158639586</v>
      </c>
      <c r="D24" s="441">
        <v>393448.4172200001</v>
      </c>
      <c r="E24" s="225">
        <v>7.458135722235504</v>
      </c>
      <c r="F24" s="225">
        <v>1.8869306282990894</v>
      </c>
      <c r="G24" s="225">
        <v>15.57255503485006</v>
      </c>
      <c r="H24" s="438"/>
      <c r="I24" s="441">
        <v>2252439.9292176953</v>
      </c>
      <c r="J24" s="441">
        <v>2621631.8695300017</v>
      </c>
      <c r="K24" s="225">
        <v>16.390756331536526</v>
      </c>
      <c r="L24" s="225">
        <v>3.3540794250737536</v>
      </c>
      <c r="M24" s="225">
        <v>20.226517851399954</v>
      </c>
      <c r="N24" s="189"/>
      <c r="O24" s="55"/>
    </row>
    <row r="25" spans="1:15" ht="25.5">
      <c r="A25" s="432" t="s">
        <v>204</v>
      </c>
      <c r="B25" s="222" t="s">
        <v>205</v>
      </c>
      <c r="C25" s="441">
        <v>3728.18502978</v>
      </c>
      <c r="D25" s="441">
        <v>21340.64394</v>
      </c>
      <c r="E25" s="225">
        <v>472.4137554744517</v>
      </c>
      <c r="F25" s="225">
        <v>1.2170183982680751</v>
      </c>
      <c r="G25" s="225">
        <v>0.8446554559373539</v>
      </c>
      <c r="H25" s="438"/>
      <c r="I25" s="441">
        <v>51286.156077222</v>
      </c>
      <c r="J25" s="441">
        <v>313888.01279999997</v>
      </c>
      <c r="K25" s="225">
        <v>512.032635722155</v>
      </c>
      <c r="L25" s="225">
        <v>2.3857169901243256</v>
      </c>
      <c r="M25" s="225">
        <v>2.4217212065620264</v>
      </c>
      <c r="N25" s="189"/>
      <c r="O25" s="55"/>
    </row>
    <row r="26" spans="1:15" ht="51">
      <c r="A26" s="432" t="s">
        <v>230</v>
      </c>
      <c r="B26" s="223" t="s">
        <v>231</v>
      </c>
      <c r="C26" s="441">
        <v>9511.97256</v>
      </c>
      <c r="D26" s="441">
        <v>23938.13353</v>
      </c>
      <c r="E26" s="225">
        <v>151.66318951197644</v>
      </c>
      <c r="F26" s="225">
        <v>0.9968456651262394</v>
      </c>
      <c r="G26" s="225">
        <v>0.9474632137586477</v>
      </c>
      <c r="H26" s="438"/>
      <c r="I26" s="441">
        <v>234445.93467</v>
      </c>
      <c r="J26" s="441">
        <v>117848.27111</v>
      </c>
      <c r="K26" s="225">
        <v>-49.73328444535403</v>
      </c>
      <c r="L26" s="225">
        <v>-1.059280503326935</v>
      </c>
      <c r="M26" s="225">
        <v>0.9092276406413887</v>
      </c>
      <c r="N26" s="189"/>
      <c r="O26" s="55"/>
    </row>
    <row r="27" spans="1:15" ht="12.75">
      <c r="A27" s="512" t="s">
        <v>66</v>
      </c>
      <c r="B27" s="512"/>
      <c r="C27" s="441">
        <v>272595.7919270568</v>
      </c>
      <c r="D27" s="441">
        <v>214653.36752999996</v>
      </c>
      <c r="E27" s="225">
        <v>-21.255802955520853</v>
      </c>
      <c r="F27" s="225">
        <v>-4.003813260314047</v>
      </c>
      <c r="G27" s="225">
        <v>8.495907552241272</v>
      </c>
      <c r="H27" s="438"/>
      <c r="I27" s="441">
        <v>2302971.055591094</v>
      </c>
      <c r="J27" s="441">
        <v>1741374.5623599996</v>
      </c>
      <c r="K27" s="225">
        <v>-24.3857382344283</v>
      </c>
      <c r="L27" s="225">
        <v>-5.10205949118656</v>
      </c>
      <c r="M27" s="225">
        <v>13.43512187234113</v>
      </c>
      <c r="N27" s="189"/>
      <c r="O27" s="55"/>
    </row>
    <row r="28" spans="1:15" ht="12.75">
      <c r="A28" s="190"/>
      <c r="B28" s="223"/>
      <c r="C28" s="441"/>
      <c r="D28" s="441"/>
      <c r="E28" s="190"/>
      <c r="F28" s="190"/>
      <c r="G28" s="190"/>
      <c r="H28" s="190"/>
      <c r="I28" s="441"/>
      <c r="J28" s="441"/>
      <c r="K28" s="190"/>
      <c r="L28" s="190"/>
      <c r="M28" s="190"/>
      <c r="N28" s="67"/>
      <c r="O28" s="55"/>
    </row>
    <row r="29" spans="1:14" s="55" customFormat="1" ht="12.75">
      <c r="A29" s="513" t="s">
        <v>14</v>
      </c>
      <c r="B29" s="513">
        <v>0</v>
      </c>
      <c r="C29" s="440">
        <v>15164.870079742997</v>
      </c>
      <c r="D29" s="440">
        <v>26523.390799999994</v>
      </c>
      <c r="E29" s="201">
        <v>74.90021780951184</v>
      </c>
      <c r="F29" s="201">
        <v>0.7848721614697716</v>
      </c>
      <c r="G29" s="204">
        <v>1.0497868204992233</v>
      </c>
      <c r="H29" s="350"/>
      <c r="I29" s="440">
        <v>122940.11872730502</v>
      </c>
      <c r="J29" s="440">
        <v>172585.29828999995</v>
      </c>
      <c r="K29" s="201">
        <v>40.381593963491724</v>
      </c>
      <c r="L29" s="201">
        <v>0.4510225092792381</v>
      </c>
      <c r="M29" s="204">
        <v>1.3315369168813505</v>
      </c>
      <c r="N29" s="189"/>
    </row>
    <row r="30" spans="1:15" ht="25.5">
      <c r="A30" s="433" t="s">
        <v>206</v>
      </c>
      <c r="B30" s="223" t="s">
        <v>207</v>
      </c>
      <c r="C30" s="441">
        <v>355.79655999999994</v>
      </c>
      <c r="D30" s="441">
        <v>7795.9610299999995</v>
      </c>
      <c r="E30" s="225" t="s">
        <v>181</v>
      </c>
      <c r="F30" s="225">
        <v>0.5141143035329492</v>
      </c>
      <c r="G30" s="225">
        <v>0.30856149593134036</v>
      </c>
      <c r="H30" s="438"/>
      <c r="I30" s="441">
        <v>3568.76581</v>
      </c>
      <c r="J30" s="441">
        <v>21457.809100000002</v>
      </c>
      <c r="K30" s="225">
        <v>501.26694331898454</v>
      </c>
      <c r="L30" s="225">
        <v>0.1625205360184366</v>
      </c>
      <c r="M30" s="225">
        <v>0.1655521371468877</v>
      </c>
      <c r="N30" s="189"/>
      <c r="O30" s="55"/>
    </row>
    <row r="31" spans="1:15" ht="38.25">
      <c r="A31" s="433" t="s">
        <v>185</v>
      </c>
      <c r="B31" s="228" t="s">
        <v>186</v>
      </c>
      <c r="C31" s="441">
        <v>6650.956599747999</v>
      </c>
      <c r="D31" s="441">
        <v>12703.264669999999</v>
      </c>
      <c r="E31" s="225">
        <v>90.99906125505792</v>
      </c>
      <c r="F31" s="225">
        <v>0.4182136242889338</v>
      </c>
      <c r="G31" s="225">
        <v>0.5027909111786497</v>
      </c>
      <c r="H31" s="438"/>
      <c r="I31" s="441">
        <v>44710.528439618</v>
      </c>
      <c r="J31" s="441">
        <v>95282.87147</v>
      </c>
      <c r="K31" s="225">
        <v>113.11059116351183</v>
      </c>
      <c r="L31" s="225">
        <v>0.45944571566889686</v>
      </c>
      <c r="M31" s="225">
        <v>0.7351301771694254</v>
      </c>
      <c r="N31" s="189"/>
      <c r="O31" s="55"/>
    </row>
    <row r="32" spans="1:15" ht="38.25">
      <c r="A32" s="433" t="s">
        <v>189</v>
      </c>
      <c r="B32" s="222" t="s">
        <v>190</v>
      </c>
      <c r="C32" s="441">
        <v>332.46456000000006</v>
      </c>
      <c r="D32" s="441">
        <v>2079.29586</v>
      </c>
      <c r="E32" s="225">
        <v>525.4187995255795</v>
      </c>
      <c r="F32" s="225">
        <v>0.12070579364343761</v>
      </c>
      <c r="G32" s="225">
        <v>0.08229782557615516</v>
      </c>
      <c r="H32" s="438"/>
      <c r="I32" s="441">
        <v>6268.62575</v>
      </c>
      <c r="J32" s="441">
        <v>15682.268199999999</v>
      </c>
      <c r="K32" s="225">
        <v>150.17075233754383</v>
      </c>
      <c r="L32" s="225">
        <v>0.08552219322511956</v>
      </c>
      <c r="M32" s="225">
        <v>0.12099245564733238</v>
      </c>
      <c r="N32" s="189"/>
      <c r="O32" s="55"/>
    </row>
    <row r="33" spans="1:15" ht="12.75">
      <c r="A33" s="514" t="s">
        <v>66</v>
      </c>
      <c r="B33" s="514"/>
      <c r="C33" s="441">
        <v>7825.652359995</v>
      </c>
      <c r="D33" s="441">
        <v>3944.869239999998</v>
      </c>
      <c r="E33" s="247">
        <v>-49.59053816182401</v>
      </c>
      <c r="F33" s="247">
        <v>-0.26816155999554886</v>
      </c>
      <c r="G33" s="226">
        <v>0.1561365878130781</v>
      </c>
      <c r="H33" s="438"/>
      <c r="I33" s="441">
        <v>68392.198727687</v>
      </c>
      <c r="J33" s="441">
        <v>40162.34951999997</v>
      </c>
      <c r="K33" s="247">
        <v>-41.276417095593146</v>
      </c>
      <c r="L33" s="247">
        <v>-0.25646593563321485</v>
      </c>
      <c r="M33" s="226">
        <v>0.309862146917705</v>
      </c>
      <c r="N33" s="189"/>
      <c r="O33" s="55"/>
    </row>
    <row r="34" spans="1:15" ht="12.75">
      <c r="A34" s="190"/>
      <c r="B34" s="223"/>
      <c r="C34" s="441"/>
      <c r="D34" s="441"/>
      <c r="E34" s="190"/>
      <c r="F34" s="190"/>
      <c r="G34" s="190"/>
      <c r="H34" s="190"/>
      <c r="I34" s="441"/>
      <c r="J34" s="441"/>
      <c r="K34" s="190"/>
      <c r="L34" s="190"/>
      <c r="M34" s="190"/>
      <c r="N34" s="190"/>
      <c r="O34" s="190"/>
    </row>
    <row r="35" spans="1:14" s="55" customFormat="1" ht="12.75">
      <c r="A35" s="513" t="s">
        <v>15</v>
      </c>
      <c r="B35" s="513">
        <v>0</v>
      </c>
      <c r="C35" s="440">
        <v>39598.704818813</v>
      </c>
      <c r="D35" s="440">
        <v>101480.82525000001</v>
      </c>
      <c r="E35" s="201">
        <v>156.27309204766559</v>
      </c>
      <c r="F35" s="201">
        <v>4.276045694272375</v>
      </c>
      <c r="G35" s="204">
        <v>4.016576676947162</v>
      </c>
      <c r="H35" s="350"/>
      <c r="I35" s="440">
        <v>342163.35596587905</v>
      </c>
      <c r="J35" s="440">
        <v>491676.46772000013</v>
      </c>
      <c r="K35" s="201">
        <v>43.69641258984809</v>
      </c>
      <c r="L35" s="201">
        <v>1.3583147332226158</v>
      </c>
      <c r="M35" s="204">
        <v>3.793401723192639</v>
      </c>
      <c r="N35" s="189"/>
    </row>
    <row r="36" spans="1:15" ht="25.5">
      <c r="A36" s="433" t="s">
        <v>192</v>
      </c>
      <c r="B36" s="223" t="s">
        <v>193</v>
      </c>
      <c r="C36" s="441">
        <v>3687.9718359250023</v>
      </c>
      <c r="D36" s="441">
        <v>52185.33900000001</v>
      </c>
      <c r="E36" s="225" t="s">
        <v>181</v>
      </c>
      <c r="F36" s="225">
        <v>3.3511611528582432</v>
      </c>
      <c r="G36" s="225">
        <v>2.065478034787472</v>
      </c>
      <c r="H36" s="438"/>
      <c r="I36" s="441">
        <v>24821.716035846002</v>
      </c>
      <c r="J36" s="441">
        <v>154298.35699</v>
      </c>
      <c r="K36" s="225">
        <v>521.6264692061249</v>
      </c>
      <c r="L36" s="225">
        <v>1.1762849890076916</v>
      </c>
      <c r="M36" s="225">
        <v>1.1904487843517964</v>
      </c>
      <c r="N36" s="189"/>
      <c r="O36" s="55"/>
    </row>
    <row r="37" spans="1:15" ht="38.25">
      <c r="A37" s="433" t="s">
        <v>194</v>
      </c>
      <c r="B37" s="223" t="s">
        <v>195</v>
      </c>
      <c r="C37" s="441">
        <v>1648.9106345319972</v>
      </c>
      <c r="D37" s="441">
        <v>6537.19352</v>
      </c>
      <c r="E37" s="225">
        <v>296.4552949745164</v>
      </c>
      <c r="F37" s="225">
        <v>0.33777965006927024</v>
      </c>
      <c r="G37" s="225">
        <v>0.25873990441482037</v>
      </c>
      <c r="H37" s="438"/>
      <c r="I37" s="441">
        <v>14554.515913857993</v>
      </c>
      <c r="J37" s="441">
        <v>40981.554820000056</v>
      </c>
      <c r="K37" s="225">
        <v>181.57277825351593</v>
      </c>
      <c r="L37" s="225">
        <v>0.24008754737639668</v>
      </c>
      <c r="M37" s="225">
        <v>0.3161825120372305</v>
      </c>
      <c r="N37" s="189"/>
      <c r="O37" s="55"/>
    </row>
    <row r="38" spans="1:15" ht="51">
      <c r="A38" s="433" t="s">
        <v>232</v>
      </c>
      <c r="B38" s="223" t="s">
        <v>233</v>
      </c>
      <c r="C38" s="441">
        <v>21688.548548355997</v>
      </c>
      <c r="D38" s="441">
        <v>25716.271089999995</v>
      </c>
      <c r="E38" s="225">
        <v>18.57073345716951</v>
      </c>
      <c r="F38" s="226">
        <v>0.2783150530704955</v>
      </c>
      <c r="G38" s="226">
        <v>1.017841295867314</v>
      </c>
      <c r="H38" s="438"/>
      <c r="I38" s="441">
        <v>219806.16297028496</v>
      </c>
      <c r="J38" s="441">
        <v>205462.21204000007</v>
      </c>
      <c r="K38" s="225">
        <v>-6.5257273665361275</v>
      </c>
      <c r="L38" s="226">
        <v>-0.130313653783553</v>
      </c>
      <c r="M38" s="226">
        <v>1.585190181701682</v>
      </c>
      <c r="N38" s="189"/>
      <c r="O38" s="55"/>
    </row>
    <row r="39" spans="1:15" ht="13.5" thickBot="1">
      <c r="A39" s="510" t="s">
        <v>66</v>
      </c>
      <c r="B39" s="510"/>
      <c r="C39" s="442">
        <v>12573.2738</v>
      </c>
      <c r="D39" s="442">
        <v>17042.02164</v>
      </c>
      <c r="E39" s="202">
        <v>35.541641032266384</v>
      </c>
      <c r="F39" s="202">
        <v>0.3087898382743643</v>
      </c>
      <c r="G39" s="202">
        <v>0.6745174418775548</v>
      </c>
      <c r="H39" s="351"/>
      <c r="I39" s="442">
        <v>82980.96104589006</v>
      </c>
      <c r="J39" s="442">
        <v>90934.34387000001</v>
      </c>
      <c r="K39" s="202">
        <v>9.584587505212872</v>
      </c>
      <c r="L39" s="202">
        <v>0.07225585062208068</v>
      </c>
      <c r="M39" s="202">
        <v>0.70158024510193</v>
      </c>
      <c r="N39" s="189"/>
      <c r="O39" s="55"/>
    </row>
    <row r="40" spans="1:14" s="152" customFormat="1" ht="12.75">
      <c r="A40" s="11" t="s">
        <v>73</v>
      </c>
      <c r="B40" s="153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</row>
    <row r="41" spans="1:6" ht="12.75">
      <c r="A41" s="11" t="s">
        <v>74</v>
      </c>
      <c r="B41" s="191"/>
      <c r="C41" s="261"/>
      <c r="D41" s="261"/>
      <c r="E41" s="203"/>
      <c r="F41" s="203"/>
    </row>
    <row r="42" spans="1:6" ht="12.75">
      <c r="A42" s="478" t="s">
        <v>153</v>
      </c>
      <c r="B42" s="478"/>
      <c r="C42" s="478"/>
      <c r="D42" s="478"/>
      <c r="E42" s="478"/>
      <c r="F42" s="478"/>
    </row>
    <row r="43" spans="1:6" ht="12.75">
      <c r="A43" s="478"/>
      <c r="B43" s="478"/>
      <c r="C43" s="478"/>
      <c r="D43" s="478"/>
      <c r="E43" s="478"/>
      <c r="F43" s="478"/>
    </row>
  </sheetData>
  <sheetProtection/>
  <mergeCells count="19">
    <mergeCell ref="A42:F42"/>
    <mergeCell ref="A39:B39"/>
    <mergeCell ref="A15:B15"/>
    <mergeCell ref="A19:B19"/>
    <mergeCell ref="A21:B21"/>
    <mergeCell ref="A27:B27"/>
    <mergeCell ref="A29:B29"/>
    <mergeCell ref="A33:B33"/>
    <mergeCell ref="A35:B35"/>
    <mergeCell ref="A43:F43"/>
    <mergeCell ref="H1:M5"/>
    <mergeCell ref="C11:G11"/>
    <mergeCell ref="I11:M11"/>
    <mergeCell ref="A12:A13"/>
    <mergeCell ref="B12:B13"/>
    <mergeCell ref="C12:F12"/>
    <mergeCell ref="G12:G13"/>
    <mergeCell ref="I12:L12"/>
    <mergeCell ref="M12:M13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AGValbuenaL</dc:creator>
  <cp:keywords/>
  <dc:description/>
  <cp:lastModifiedBy>Adriana de los Angeles Useche Gomez</cp:lastModifiedBy>
  <cp:lastPrinted>2015-04-17T16:38:10Z</cp:lastPrinted>
  <dcterms:created xsi:type="dcterms:W3CDTF">2006-03-29T15:16:42Z</dcterms:created>
  <dcterms:modified xsi:type="dcterms:W3CDTF">2017-09-15T23:43:40Z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