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300" activeTab="0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I.3'!$A$1:$A$19</definedName>
    <definedName name="_xlnm.Print_Area" localSheetId="5">'Cuadro I.3.1'!$A$1:$A$21</definedName>
    <definedName name="_xlnm.Print_Area" localSheetId="8">'Cuadro I.6'!$A$1:$A$24</definedName>
    <definedName name="_xlnm.Print_Area" localSheetId="12">'Cuadro S.3'!$A$1:$B$19</definedName>
    <definedName name="_xlnm.Print_Area" localSheetId="16">'Cuadro S.6'!$A$1:$G$42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I.3'!$1:$12</definedName>
    <definedName name="_xlnm.Print_Titles" localSheetId="5">'Cuadro I.3.1'!$1:$12</definedName>
    <definedName name="_xlnm.Print_Titles" localSheetId="8">'Cuadro I.6'!$1:$13</definedName>
    <definedName name="_xlnm.Print_Titles" localSheetId="12">'Cuadro S.3'!$1:$13</definedName>
    <definedName name="_xlnm.Print_Titles" localSheetId="16">'Cuadro S.6'!$1:$12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I.1'!$A$1:$F$20</definedName>
    <definedName name="Z_437BA1D0_4251_46D5_A974_7D8F7FBCEFE8_.wvu.PrintArea" localSheetId="9" hidden="1">'Cuadro S.1'!$A$1:$J$9</definedName>
    <definedName name="Z_8A928032_98EE_4C1A_BA90_591F0EC9CD6A_.wvu.PrintArea" localSheetId="1" hidden="1">'Cuadro I.1'!$A$1:$F$20</definedName>
    <definedName name="Z_8A928032_98EE_4C1A_BA90_591F0EC9CD6A_.wvu.PrintArea" localSheetId="9" hidden="1">'Cuadro S.1'!$A$1:$J$9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<sst xmlns="http://schemas.openxmlformats.org/spreadsheetml/2006/main" count="888" uniqueCount="257">
  <si>
    <t xml:space="preserve">Total </t>
  </si>
  <si>
    <t xml:space="preserve">Ingresos totales, según Zonas Francas 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</si>
  <si>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</si>
  <si>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</si>
  <si>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</si>
  <si>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</si>
  <si>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</si>
  <si>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</si>
  <si>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</si>
  <si>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</si>
  <si>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</si>
  <si>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</si>
  <si>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</si>
  <si>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</si>
  <si>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</si>
  <si>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</si>
  <si>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Bolivia</t>
  </si>
  <si>
    <t>Argentina</t>
  </si>
  <si>
    <t>Ecuador</t>
  </si>
  <si>
    <t>Perú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</si>
  <si>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</si>
  <si>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</si>
  <si>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</si>
  <si>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</si>
  <si>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</si>
  <si>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</si>
  <si>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</si>
  <si>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</si>
  <si>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</si>
  <si>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Dinamarca</t>
  </si>
  <si>
    <t>España</t>
  </si>
  <si>
    <t>Italia</t>
  </si>
  <si>
    <t>Países Bajos</t>
  </si>
  <si>
    <t>Suecia</t>
  </si>
  <si>
    <t>China</t>
  </si>
  <si>
    <t>Panamá</t>
  </si>
  <si>
    <t>Austria</t>
  </si>
  <si>
    <t>Bélgica</t>
  </si>
  <si>
    <t>Descripción</t>
  </si>
  <si>
    <t>Resto del mundo</t>
  </si>
  <si>
    <t>ZF - ZF</t>
  </si>
  <si>
    <t>Usuarios - ZF</t>
  </si>
  <si>
    <t>Cuadro I.6</t>
  </si>
  <si>
    <t>ZFP Intexzona</t>
  </si>
  <si>
    <t>ZFP Tayrona</t>
  </si>
  <si>
    <t>ZFP Conjunto Industrial Parque Sur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</si>
  <si>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</si>
  <si>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</si>
  <si>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</si>
  <si>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</si>
  <si>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</si>
  <si>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</si>
  <si>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ZFP Cartagena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</si>
  <si>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</si>
  <si>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</si>
  <si>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</si>
  <si>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</si>
  <si>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</si>
  <si>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ALADI</t>
  </si>
  <si>
    <t>Costa Rica</t>
  </si>
  <si>
    <t>Resto de países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</si>
  <si>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</si>
  <si>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</si>
  <si>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</si>
  <si>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</si>
  <si>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</si>
  <si>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</si>
  <si>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</si>
  <si>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</si>
  <si>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</si>
  <si>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</si>
  <si>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>Puerto Rico</t>
  </si>
  <si>
    <t xml:space="preserve">Tipo de operación </t>
  </si>
  <si>
    <t>Fuente: Zonas Francas. Cálculos DANE</t>
  </si>
  <si>
    <t>p Cifras provisionales</t>
  </si>
  <si>
    <t>ZFP Barranquilla</t>
  </si>
  <si>
    <t>ZFP Candelaria</t>
  </si>
  <si>
    <t>ZFP Rionegro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</si>
  <si>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</si>
  <si>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</si>
  <si>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ZFP Santander</t>
  </si>
  <si>
    <t>ZFP Santa Marta</t>
  </si>
  <si>
    <t>Zonas Francas</t>
  </si>
  <si>
    <t>Cuadro I.2</t>
  </si>
  <si>
    <t>Resto Aladi</t>
  </si>
  <si>
    <t>Comunidad Andina</t>
  </si>
  <si>
    <t>Zona Francas</t>
  </si>
  <si>
    <t xml:space="preserve">Ingresos totales, según sección CIIU Rev 3. </t>
  </si>
  <si>
    <t>Salidas totales, según sección CIIU Rev 3.</t>
  </si>
  <si>
    <t>Total general</t>
  </si>
  <si>
    <t>ZFP Bogotá</t>
  </si>
  <si>
    <t xml:space="preserve">Partidas no correlacionadas y demás sectores </t>
  </si>
  <si>
    <t>Cuadro S.2</t>
  </si>
  <si>
    <t>Variación (%)</t>
  </si>
  <si>
    <t>Contribución a la variación</t>
  </si>
  <si>
    <t>ZFP de Occidente</t>
  </si>
  <si>
    <t>ZFP Eje Cafetero</t>
  </si>
  <si>
    <t>ZFP Palmaseca</t>
  </si>
  <si>
    <t>Guatemala</t>
  </si>
  <si>
    <t>2 Por reserva estadística, se agregan las Zonas Francas Permanentes que contienen hasta tres usuarios calificados.</t>
  </si>
  <si>
    <t>Usuario - Usuario misma Zona Franca</t>
  </si>
  <si>
    <t>Demás Zonas Francas Permanentes</t>
  </si>
  <si>
    <t>Partidas no correlacionadas y demás sectores</t>
  </si>
  <si>
    <t>Sector Minero</t>
  </si>
  <si>
    <t>Portugal</t>
  </si>
  <si>
    <t>Aruba</t>
  </si>
  <si>
    <t>Finlandia</t>
  </si>
  <si>
    <t>Lituania</t>
  </si>
  <si>
    <t>Singapur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</si>
  <si>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</si>
  <si>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</si>
  <si>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</si>
  <si>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</si>
  <si>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</si>
  <si>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</si>
  <si>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</si>
  <si>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</si>
  <si>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</si>
  <si>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</si>
  <si>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</si>
  <si>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</si>
  <si>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</si>
  <si>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</si>
  <si>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</si>
  <si>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</si>
  <si>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</si>
  <si>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</si>
  <si>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Japón</t>
  </si>
  <si>
    <t>India</t>
  </si>
  <si>
    <t>Alemania</t>
  </si>
  <si>
    <t>Bulgaria</t>
  </si>
  <si>
    <t>Chipre</t>
  </si>
  <si>
    <t>Eslovaquia</t>
  </si>
  <si>
    <t>Eslovenia</t>
  </si>
  <si>
    <t>Estonia</t>
  </si>
  <si>
    <t>Francia</t>
  </si>
  <si>
    <t>Grecia</t>
  </si>
  <si>
    <t>Hungría</t>
  </si>
  <si>
    <t>Irlanda</t>
  </si>
  <si>
    <t>Letonia</t>
  </si>
  <si>
    <t>Luxemburgo</t>
  </si>
  <si>
    <t>Malta</t>
  </si>
  <si>
    <t>Polonia</t>
  </si>
  <si>
    <t>Rumania</t>
  </si>
  <si>
    <t>República Checa</t>
  </si>
  <si>
    <t>Suiza</t>
  </si>
  <si>
    <t>Bahamas</t>
  </si>
  <si>
    <t>Turquía</t>
  </si>
  <si>
    <t>Israel</t>
  </si>
  <si>
    <t>Emiratos Árabes Unidos</t>
  </si>
  <si>
    <t>Fuente: DANE - DIAN Cálculos: DANE</t>
  </si>
  <si>
    <t>** No se puede calcular la variación por no registarse información en el período base.</t>
  </si>
  <si>
    <t>Unión Europea°</t>
  </si>
  <si>
    <t>* Variación superior a 1.000%</t>
  </si>
  <si>
    <t>Croacia</t>
  </si>
  <si>
    <t xml:space="preserve">° Se incluyen en la Unión Europea los 28 países miembros actuales. </t>
  </si>
  <si>
    <t>Corea</t>
  </si>
  <si>
    <t>Ingresos desde el Resto del Mundo, según país de origen</t>
  </si>
  <si>
    <t>Fuente: Zonas Francas. Cálculos: DANE</t>
  </si>
  <si>
    <t>Salidas totales, según sección CIIU Rev 4.</t>
  </si>
  <si>
    <t>ZFP Centro Logístico del Pacífico CELPA</t>
  </si>
  <si>
    <t>ZFP Internacional de Pereira</t>
  </si>
  <si>
    <t>ZFP Metropolitana</t>
  </si>
  <si>
    <t>ZFP Cencauca(parque industrial caloto)</t>
  </si>
  <si>
    <t>ZFP Cucuta</t>
  </si>
  <si>
    <t>ZFP de Tocancipa</t>
  </si>
  <si>
    <t>ZFP de Uraba</t>
  </si>
  <si>
    <t>ZFP Internacional del Atlantico</t>
  </si>
  <si>
    <t>ZFP la Cayena</t>
  </si>
  <si>
    <t>ZFP las Americas</t>
  </si>
  <si>
    <t>ZFP Pacifico</t>
  </si>
  <si>
    <t>**</t>
  </si>
  <si>
    <t>** No se puede calcular la variación por no registarse información en los periodos o en el periodo base.</t>
  </si>
  <si>
    <t>ZFP Parque Central</t>
  </si>
  <si>
    <t>ZFP Puerta de Las Americas</t>
  </si>
  <si>
    <t>ZFP Internacional Valle De Aburrá Zofiva SAS</t>
  </si>
  <si>
    <t>ZFP SurColombiana</t>
  </si>
  <si>
    <t>ZFP Palermo</t>
  </si>
  <si>
    <t>ZFP Parque Industrial Dexton</t>
  </si>
  <si>
    <t xml:space="preserve">ZFP Parque Industrial FEMSA </t>
  </si>
  <si>
    <t>* Variación superior a 1.000%.</t>
  </si>
  <si>
    <t>*</t>
  </si>
  <si>
    <t>ZFP ZOFRANDINA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</si>
  <si>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</si>
  <si>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</si>
  <si>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t>501</t>
  </si>
  <si>
    <t>Ingreso definitivo por compraventa de otra zona franca de maquinaria, equipos, repuestos y otras mercancías para un usuario de zona franca.</t>
  </si>
  <si>
    <t xml:space="preserve">Reino Unido </t>
  </si>
  <si>
    <t xml:space="preserve">República Dominicana </t>
  </si>
  <si>
    <t>Rusia, Federación de</t>
  </si>
  <si>
    <t>512</t>
  </si>
  <si>
    <t>Ingreso temporal a una zona franca, de bienes de capital, maquinaria, equipos y repuestos por concepto de arrendamiento.</t>
  </si>
  <si>
    <t xml:space="preserve"> Participación 2017
(%) </t>
  </si>
  <si>
    <t>712</t>
  </si>
  <si>
    <t>Reingreso por devolución de mercancías que habían sido  almacenadas temporalmente.</t>
  </si>
  <si>
    <t>714</t>
  </si>
  <si>
    <t>Ingreso de mercancía de un Usuario Industrial de Bienes para almacenamiento temporal o para  prestación de servicios logísticos dentro de la misma zona franca.</t>
  </si>
  <si>
    <t>612</t>
  </si>
  <si>
    <t>Salida de mercancías para que se les agregue o se les preste un servicio por parte de otro usuario en otra zona franca.</t>
  </si>
  <si>
    <t>616</t>
  </si>
  <si>
    <t>Salida de mercancias con destino  a otra zona franca.</t>
  </si>
  <si>
    <t>312</t>
  </si>
  <si>
    <t>Ingreso temporal desde el resto del territorio nacional de bienes finales, materias primas e insumos para agregarles servicios por parte de un usuario industrial de zona franca.</t>
  </si>
  <si>
    <t>436</t>
  </si>
  <si>
    <t>Salida definitiva de mercancías nacionales y/o en libre disposición.</t>
  </si>
  <si>
    <t>329</t>
  </si>
  <si>
    <t>Ingreso de Mercancías nacionalizadas por el usuario industrial.</t>
  </si>
  <si>
    <t>301</t>
  </si>
  <si>
    <t>Ingreso desde el resto del territorio nacional por exportación definitiva de mercancías.</t>
  </si>
  <si>
    <t>511</t>
  </si>
  <si>
    <t>Reingreso de mercancías que salieron a otra zona franca para recibir un servicio por un usuario de otra zona franca.</t>
  </si>
  <si>
    <t>422</t>
  </si>
  <si>
    <t>Salida de zona franca al territorio nacional de bienes finales, materias primas e insumos que fueron objeto de un servicio en zona franca.</t>
  </si>
  <si>
    <t>608</t>
  </si>
  <si>
    <t>Salida definitiva a otra zona franca de mercancías que fueron objeto de un procesamiento, transformación, ensamble o reparación en zona franca.</t>
  </si>
  <si>
    <t>Junio de 2017</t>
  </si>
  <si>
    <t>2017/2016 (Junio)p</t>
  </si>
  <si>
    <t>Junio</t>
  </si>
  <si>
    <t>Enero- Junio</t>
  </si>
  <si>
    <t>Rusia</t>
  </si>
  <si>
    <t>2016 (Junio) p</t>
  </si>
  <si>
    <t>2017 (Junio) p</t>
  </si>
  <si>
    <t>105</t>
  </si>
  <si>
    <t>Ingreso temporal de bienes finales, materias primas, partes y piezas para recibir un servicio en zona franca.</t>
  </si>
  <si>
    <t>119</t>
  </si>
  <si>
    <t>Ingreso temporal desde el resto del mundo de maquinaria y equipo para agregarles servicios.</t>
  </si>
  <si>
    <t>115</t>
  </si>
  <si>
    <t>Ingreso de elementos de consumo necesarios para el desarrollo de la actividad del usuario.</t>
  </si>
  <si>
    <t>302</t>
  </si>
  <si>
    <t>Ingreso desde el resto del territorio nacional por exportación temporal de mercancías para perfeccionamiento pasivo en ZF.</t>
  </si>
  <si>
    <t>309</t>
  </si>
  <si>
    <t>Reingreso de mercancías que se encontraban en el territorio nacional en procesamiento parcial.</t>
  </si>
  <si>
    <t>701</t>
  </si>
  <si>
    <t>Ingreso por compraventa, de materias primas, insumos, bienes intermedios, maquinaria, equipos, repuestos y otras mercancías.</t>
  </si>
  <si>
    <t>Enero-Junio</t>
  </si>
  <si>
    <t>2016 (Junio ) p</t>
  </si>
  <si>
    <t>211</t>
  </si>
  <si>
    <t>Salida al resto del mundo de bienes procesados o transformados por un usuario industrial de zona franca.</t>
  </si>
  <si>
    <t>202</t>
  </si>
  <si>
    <t>salida de zona franca al resto del mundo de mercancias almacenadas  en zona franca .(la mercancia es la misma que ingreso)</t>
  </si>
  <si>
    <t>206</t>
  </si>
  <si>
    <t>Salida temporal al resto del mundo de materias primas, insumos, bienes intermedios, partes y piezas para ser transformadas.</t>
  </si>
  <si>
    <t>401</t>
  </si>
  <si>
    <t>Salida al resto del territorio nacional de mercancías por importación ordinaria con el pago de tributos y/o derechos aduaneros.</t>
  </si>
  <si>
    <t>408</t>
  </si>
  <si>
    <t>Salida al resto del territorio nacional de mercancías para procesamiento parcial.</t>
  </si>
  <si>
    <t>428</t>
  </si>
  <si>
    <t>Reingreso al territorio nacional de mercancías por compraventa nacional.</t>
  </si>
  <si>
    <t>613</t>
  </si>
  <si>
    <t>Salida definitiva a otra zona franca de bienes de capital, maquinaria, equipos y repuestos que habian ingresado temporalmente en arrendamiento.</t>
  </si>
  <si>
    <t>810</t>
  </si>
  <si>
    <t>Salida de mercancías por cesión de derechos de almacenamiento para que sean almacenados por otros usuarios comerciales o industriales de sevicios de la misma zona franca.</t>
  </si>
  <si>
    <t>805</t>
  </si>
  <si>
    <t>Salida temporal de maquinaria y equipo, materias primas, insumos, bienes intermedios, partes, piezas para ser procesadas, ensambladas o transformadas.</t>
  </si>
  <si>
    <t>807</t>
  </si>
  <si>
    <t>Salida de mercancías que fueron procesadas, ensambladas,transformadas o reparadas.</t>
  </si>
  <si>
    <t>Fecha de actualización: 22 de Agosto 2017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</si>
</sst>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b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EFE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10" fillId="11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47" fillId="24" borderId="0" applyNumberFormat="0" applyBorder="0" applyAlignment="0" applyProtection="0"/>
    <xf numFmtId="0" fontId="10" fillId="25" borderId="0" applyNumberFormat="0" applyBorder="0" applyAlignment="0" applyProtection="0"/>
    <xf numFmtId="0" fontId="47" fillId="26" borderId="0" applyNumberFormat="0" applyBorder="0" applyAlignment="0" applyProtection="0"/>
    <xf numFmtId="0" fontId="10" fillId="18" borderId="0" applyNumberFormat="0" applyBorder="0" applyAlignment="0" applyProtection="0"/>
    <xf numFmtId="0" fontId="47" fillId="27" borderId="0" applyNumberFormat="0" applyBorder="0" applyAlignment="0" applyProtection="0"/>
    <xf numFmtId="0" fontId="10" fillId="11" borderId="0" applyNumberFormat="0" applyBorder="0" applyAlignment="0" applyProtection="0"/>
    <xf numFmtId="0" fontId="47" fillId="28" borderId="0" applyNumberFormat="0" applyBorder="0" applyAlignment="0" applyProtection="0"/>
    <xf numFmtId="0" fontId="10" fillId="5" borderId="0" applyNumberFormat="0" applyBorder="0" applyAlignment="0" applyProtection="0"/>
    <xf numFmtId="0" fontId="48" fillId="29" borderId="0" applyNumberFormat="0" applyBorder="0" applyAlignment="0" applyProtection="0"/>
    <xf numFmtId="0" fontId="11" fillId="11" borderId="0" applyNumberFormat="0" applyBorder="0" applyAlignment="0" applyProtection="0"/>
    <xf numFmtId="0" fontId="49" fillId="30" borderId="1" applyNumberFormat="0" applyAlignment="0" applyProtection="0"/>
    <xf numFmtId="0" fontId="20" fillId="31" borderId="2" applyNumberFormat="0" applyAlignment="0" applyProtection="0"/>
    <xf numFmtId="0" fontId="50" fillId="32" borderId="3" applyNumberFormat="0" applyAlignment="0" applyProtection="0"/>
    <xf numFmtId="0" fontId="12" fillId="33" borderId="4" applyNumberFormat="0" applyAlignment="0" applyProtection="0"/>
    <xf numFmtId="0" fontId="51" fillId="0" borderId="5" applyNumberFormat="0" applyFill="0" applyAlignment="0" applyProtection="0"/>
    <xf numFmtId="0" fontId="16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0" fontId="10" fillId="23" borderId="0" applyNumberFormat="0" applyBorder="0" applyAlignment="0" applyProtection="0"/>
    <xf numFmtId="0" fontId="47" fillId="37" borderId="0" applyNumberFormat="0" applyBorder="0" applyAlignment="0" applyProtection="0"/>
    <xf numFmtId="0" fontId="10" fillId="25" borderId="0" applyNumberFormat="0" applyBorder="0" applyAlignment="0" applyProtection="0"/>
    <xf numFmtId="0" fontId="47" fillId="38" borderId="0" applyNumberFormat="0" applyBorder="0" applyAlignment="0" applyProtection="0"/>
    <xf numFmtId="0" fontId="10" fillId="39" borderId="0" applyNumberFormat="0" applyBorder="0" applyAlignment="0" applyProtection="0"/>
    <xf numFmtId="0" fontId="47" fillId="40" borderId="0" applyNumberFormat="0" applyBorder="0" applyAlignment="0" applyProtection="0"/>
    <xf numFmtId="0" fontId="10" fillId="41" borderId="0" applyNumberFormat="0" applyBorder="0" applyAlignment="0" applyProtection="0"/>
    <xf numFmtId="0" fontId="47" fillId="42" borderId="0" applyNumberFormat="0" applyBorder="0" applyAlignment="0" applyProtection="0"/>
    <xf numFmtId="0" fontId="10" fillId="43" borderId="0" applyNumberFormat="0" applyBorder="0" applyAlignment="0" applyProtection="0"/>
    <xf numFmtId="0" fontId="53" fillId="44" borderId="1" applyNumberFormat="0" applyAlignment="0" applyProtection="0"/>
    <xf numFmtId="0" fontId="13" fillId="16" borderId="2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14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4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46" fillId="48" borderId="7" applyNumberFormat="0" applyFont="0" applyAlignment="0" applyProtection="0"/>
    <xf numFmtId="0" fontId="46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30" borderId="9" applyNumberFormat="0" applyAlignment="0" applyProtection="0"/>
    <xf numFmtId="0" fontId="15" fillId="31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63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15" applyNumberFormat="0" applyFill="0" applyAlignment="0" applyProtection="0"/>
    <xf numFmtId="0" fontId="2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18" fillId="0" borderId="18" applyNumberFormat="0" applyFill="0" applyAlignment="0" applyProtection="0"/>
  </cellStyleXfs>
  <cellXfs count="541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Border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19" xfId="0" applyFont="1" applyFill="1" applyBorder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8" fillId="49" borderId="0" xfId="117" applyFont="1" applyFill="1">
      <alignment/>
      <protection/>
    </xf>
    <xf numFmtId="0" fontId="8" fillId="49" borderId="19" xfId="117" applyFont="1" applyFill="1" applyBorder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7" fillId="49" borderId="0" xfId="0" applyFont="1" applyFill="1" applyBorder="1" applyAlignment="1" applyProtection="1">
      <alignment horizontal="left"/>
      <protection/>
    </xf>
    <xf numFmtId="0" fontId="4" fillId="49" borderId="0" xfId="0" applyFont="1" applyFill="1" applyBorder="1" applyAlignment="1">
      <alignment/>
    </xf>
    <xf numFmtId="168" fontId="7" fillId="49" borderId="0" xfId="0" applyNumberFormat="1" applyFont="1" applyFill="1" applyBorder="1" applyAlignment="1" applyProtection="1">
      <alignment horizontal="left"/>
      <protection/>
    </xf>
    <xf numFmtId="0" fontId="7" fillId="49" borderId="0" xfId="129" applyFont="1" applyFill="1" applyBorder="1">
      <alignment/>
      <protection/>
    </xf>
    <xf numFmtId="0" fontId="7" fillId="49" borderId="0" xfId="117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167" fontId="4" fillId="49" borderId="0" xfId="104" applyNumberFormat="1" applyFont="1" applyFill="1" applyBorder="1" applyAlignment="1">
      <alignment/>
    </xf>
    <xf numFmtId="170" fontId="5" fillId="49" borderId="0" xfId="104" applyNumberFormat="1" applyFont="1" applyFill="1" applyBorder="1" applyAlignment="1">
      <alignment horizontal="left"/>
    </xf>
    <xf numFmtId="167" fontId="5" fillId="50" borderId="0" xfId="104" applyNumberFormat="1" applyFont="1" applyFill="1" applyBorder="1" applyAlignment="1">
      <alignment/>
    </xf>
    <xf numFmtId="169" fontId="5" fillId="50" borderId="0" xfId="104" applyNumberFormat="1" applyFont="1" applyFill="1" applyBorder="1" applyAlignment="1">
      <alignment/>
    </xf>
    <xf numFmtId="169" fontId="4" fillId="49" borderId="0" xfId="104" applyNumberFormat="1" applyFont="1" applyFill="1" applyBorder="1" applyAlignment="1">
      <alignment/>
    </xf>
    <xf numFmtId="49" fontId="65" fillId="49" borderId="19" xfId="109" applyNumberFormat="1" applyFont="1" applyFill="1" applyBorder="1" applyAlignment="1">
      <alignment horizontal="center" vertical="center" wrapText="1"/>
    </xf>
    <xf numFmtId="0" fontId="7" fillId="49" borderId="19" xfId="0" applyFont="1" applyFill="1" applyBorder="1" applyAlignment="1" applyProtection="1">
      <alignment horizontal="left"/>
      <protection/>
    </xf>
    <xf numFmtId="0" fontId="6" fillId="49" borderId="19" xfId="129" applyFont="1" applyFill="1" applyBorder="1" applyAlignment="1">
      <alignment/>
      <protection/>
    </xf>
    <xf numFmtId="170" fontId="4" fillId="49" borderId="0" xfId="104" applyNumberFormat="1" applyFont="1" applyFill="1" applyAlignment="1">
      <alignment/>
    </xf>
    <xf numFmtId="3" fontId="5" fillId="50" borderId="0" xfId="104" applyNumberFormat="1" applyFont="1" applyFill="1" applyBorder="1" applyAlignment="1">
      <alignment/>
    </xf>
    <xf numFmtId="3" fontId="4" fillId="49" borderId="0" xfId="104" applyNumberFormat="1" applyFont="1" applyFill="1" applyBorder="1" applyAlignment="1">
      <alignment/>
    </xf>
    <xf numFmtId="169" fontId="5" fillId="49" borderId="0" xfId="104" applyNumberFormat="1" applyFont="1" applyFill="1" applyBorder="1" applyAlignment="1">
      <alignment wrapText="1"/>
    </xf>
    <xf numFmtId="170" fontId="5" fillId="50" borderId="0" xfId="104" applyNumberFormat="1" applyFont="1" applyFill="1" applyBorder="1" applyAlignment="1">
      <alignment/>
    </xf>
    <xf numFmtId="169" fontId="5" fillId="49" borderId="0" xfId="104" applyNumberFormat="1" applyFont="1" applyFill="1" applyBorder="1" applyAlignment="1">
      <alignment vertical="center"/>
    </xf>
    <xf numFmtId="167" fontId="4" fillId="49" borderId="0" xfId="0" applyNumberFormat="1" applyFont="1" applyFill="1" applyBorder="1" applyAlignment="1">
      <alignment horizontal="center" vertical="center"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168" fontId="7" fillId="49" borderId="0" xfId="119" applyNumberFormat="1" applyFont="1" applyFill="1" applyBorder="1" applyAlignment="1" applyProtection="1">
      <alignment horizontal="left"/>
      <protection/>
    </xf>
    <xf numFmtId="168" fontId="3" fillId="49" borderId="0" xfId="119" applyNumberFormat="1" applyFont="1" applyFill="1" applyBorder="1" applyAlignment="1" applyProtection="1">
      <alignment/>
      <protection/>
    </xf>
    <xf numFmtId="0" fontId="8" fillId="49" borderId="0" xfId="119" applyFont="1" applyFill="1">
      <alignment/>
      <protection/>
    </xf>
    <xf numFmtId="0" fontId="8" fillId="49" borderId="0" xfId="119" applyFont="1" applyFill="1" applyBorder="1">
      <alignment/>
      <protection/>
    </xf>
    <xf numFmtId="0" fontId="7" fillId="49" borderId="0" xfId="119" applyFont="1" applyFill="1" applyBorder="1" applyAlignment="1" applyProtection="1">
      <alignment horizontal="left"/>
      <protection/>
    </xf>
    <xf numFmtId="0" fontId="8" fillId="49" borderId="19" xfId="119" applyFont="1" applyFill="1" applyBorder="1">
      <alignment/>
      <protection/>
    </xf>
    <xf numFmtId="0" fontId="0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49" fontId="65" fillId="49" borderId="19" xfId="112" applyNumberFormat="1" applyFont="1" applyFill="1" applyBorder="1" applyAlignment="1">
      <alignment horizontal="center" vertical="center" wrapText="1"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168" fontId="4" fillId="49" borderId="0" xfId="119" applyNumberFormat="1" applyFont="1" applyFill="1" applyBorder="1" applyAlignment="1" applyProtection="1">
      <alignment horizontal="center"/>
      <protection/>
    </xf>
    <xf numFmtId="0" fontId="4" fillId="49" borderId="0" xfId="119" applyFont="1" applyFill="1" applyBorder="1" applyAlignment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166" fontId="5" fillId="50" borderId="0" xfId="132" applyNumberFormat="1" applyFont="1" applyFill="1" applyBorder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8" fontId="3" fillId="49" borderId="0" xfId="119" applyNumberFormat="1" applyFont="1" applyFill="1" applyBorder="1" applyAlignment="1" applyProtection="1">
      <alignment horizontal="lef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170" fontId="4" fillId="49" borderId="19" xfId="104" applyNumberFormat="1" applyFont="1" applyFill="1" applyBorder="1" applyAlignment="1">
      <alignment/>
    </xf>
    <xf numFmtId="0" fontId="7" fillId="49" borderId="20" xfId="0" applyFont="1" applyFill="1" applyBorder="1" applyAlignment="1" applyProtection="1">
      <alignment horizontal="left"/>
      <protection/>
    </xf>
    <xf numFmtId="168" fontId="7" fillId="49" borderId="20" xfId="119" applyNumberFormat="1" applyFont="1" applyFill="1" applyBorder="1" applyAlignment="1" applyProtection="1">
      <alignment horizontal="left"/>
      <protection/>
    </xf>
    <xf numFmtId="0" fontId="7" fillId="49" borderId="20" xfId="119" applyFont="1" applyFill="1" applyBorder="1" applyAlignment="1" applyProtection="1">
      <alignment horizontal="left"/>
      <protection/>
    </xf>
    <xf numFmtId="168" fontId="7" fillId="49" borderId="20" xfId="0" applyNumberFormat="1" applyFont="1" applyFill="1" applyBorder="1" applyAlignment="1" applyProtection="1">
      <alignment horizontal="left"/>
      <protection/>
    </xf>
    <xf numFmtId="0" fontId="7" fillId="49" borderId="20" xfId="118" applyFont="1" applyFill="1" applyBorder="1" applyAlignment="1" applyProtection="1">
      <alignment horizontal="left"/>
      <protection/>
    </xf>
    <xf numFmtId="168" fontId="7" fillId="49" borderId="21" xfId="0" applyNumberFormat="1" applyFont="1" applyFill="1" applyBorder="1" applyAlignment="1" applyProtection="1">
      <alignment horizontal="left"/>
      <protection/>
    </xf>
    <xf numFmtId="0" fontId="54" fillId="49" borderId="22" xfId="99" applyFill="1" applyBorder="1" applyAlignment="1" applyProtection="1">
      <alignment horizontal="left"/>
      <protection/>
    </xf>
    <xf numFmtId="168" fontId="54" fillId="49" borderId="22" xfId="99" applyNumberFormat="1" applyFill="1" applyBorder="1" applyAlignment="1" applyProtection="1">
      <alignment horizontal="left"/>
      <protection/>
    </xf>
    <xf numFmtId="0" fontId="54" fillId="49" borderId="22" xfId="99" applyFill="1" applyBorder="1" applyAlignment="1" applyProtection="1">
      <alignment/>
      <protection/>
    </xf>
    <xf numFmtId="168" fontId="54" fillId="49" borderId="23" xfId="99" applyNumberFormat="1" applyFill="1" applyBorder="1" applyAlignment="1" applyProtection="1">
      <alignment horizontal="left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6" fillId="49" borderId="0" xfId="0" applyFont="1" applyFill="1" applyAlignment="1">
      <alignment/>
    </xf>
    <xf numFmtId="0" fontId="0" fillId="49" borderId="0" xfId="0" applyFill="1" applyAlignment="1">
      <alignment/>
    </xf>
    <xf numFmtId="0" fontId="26" fillId="49" borderId="20" xfId="0" applyFont="1" applyFill="1" applyBorder="1" applyAlignment="1">
      <alignment/>
    </xf>
    <xf numFmtId="0" fontId="26" fillId="49" borderId="22" xfId="0" applyFont="1" applyFill="1" applyBorder="1" applyAlignment="1">
      <alignment/>
    </xf>
    <xf numFmtId="0" fontId="4" fillId="49" borderId="0" xfId="0" applyFont="1" applyFill="1" applyAlignment="1">
      <alignment/>
    </xf>
    <xf numFmtId="169" fontId="4" fillId="49" borderId="19" xfId="104" applyNumberFormat="1" applyFont="1" applyFill="1" applyBorder="1" applyAlignment="1">
      <alignment/>
    </xf>
    <xf numFmtId="0" fontId="5" fillId="49" borderId="0" xfId="119" applyFont="1" applyFill="1" applyBorder="1">
      <alignment/>
      <protection/>
    </xf>
    <xf numFmtId="169" fontId="3" fillId="49" borderId="0" xfId="104" applyNumberFormat="1" applyFont="1" applyFill="1" applyBorder="1" applyAlignment="1">
      <alignment horizontal="center" vertical="center"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68" fontId="7" fillId="49" borderId="0" xfId="0" applyNumberFormat="1" applyFont="1" applyFill="1" applyBorder="1" applyAlignment="1" applyProtection="1">
      <alignment horizontal="left" vertical="center"/>
      <protection/>
    </xf>
    <xf numFmtId="0" fontId="8" fillId="49" borderId="19" xfId="117" applyFont="1" applyFill="1" applyBorder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49" fontId="5" fillId="49" borderId="19" xfId="112" applyNumberFormat="1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/>
    </xf>
    <xf numFmtId="170" fontId="7" fillId="49" borderId="0" xfId="119" applyNumberFormat="1" applyFont="1" applyFill="1" applyBorder="1" applyAlignment="1">
      <alignment/>
      <protection/>
    </xf>
    <xf numFmtId="0" fontId="6" fillId="49" borderId="19" xfId="0" applyFont="1" applyFill="1" applyBorder="1" applyAlignment="1">
      <alignment/>
    </xf>
    <xf numFmtId="169" fontId="4" fillId="49" borderId="0" xfId="104" applyNumberFormat="1" applyFont="1" applyFill="1" applyBorder="1" applyAlignment="1" applyProtection="1">
      <alignment horizontal="center"/>
      <protection/>
    </xf>
    <xf numFmtId="169" fontId="4" fillId="49" borderId="19" xfId="104" applyNumberFormat="1" applyFont="1" applyFill="1" applyBorder="1" applyAlignment="1" applyProtection="1">
      <alignment horizontal="center"/>
      <protection/>
    </xf>
    <xf numFmtId="169" fontId="4" fillId="51" borderId="0" xfId="104" applyNumberFormat="1" applyFont="1" applyFill="1" applyBorder="1" applyAlignment="1">
      <alignment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0" fontId="6" fillId="49" borderId="24" xfId="0" applyFont="1" applyFill="1" applyBorder="1" applyAlignment="1">
      <alignment horizontal="center"/>
    </xf>
    <xf numFmtId="170" fontId="0" fillId="49" borderId="0" xfId="104" applyNumberFormat="1" applyFont="1" applyFill="1" applyAlignment="1">
      <alignment/>
    </xf>
    <xf numFmtId="0" fontId="7" fillId="49" borderId="0" xfId="119" applyFont="1" applyFill="1" applyBorder="1" applyAlignment="1">
      <alignment horizontal="left"/>
      <protection/>
    </xf>
    <xf numFmtId="168" fontId="4" fillId="52" borderId="0" xfId="119" applyNumberFormat="1" applyFont="1" applyFill="1" applyBorder="1" applyAlignment="1" applyProtection="1">
      <alignment horizontal="center"/>
      <protection/>
    </xf>
    <xf numFmtId="0" fontId="4" fillId="52" borderId="0" xfId="119" applyFont="1" applyFill="1" applyBorder="1" applyAlignment="1">
      <alignment/>
      <protection/>
    </xf>
    <xf numFmtId="169" fontId="4" fillId="52" borderId="0" xfId="104" applyNumberFormat="1" applyFont="1" applyFill="1" applyBorder="1" applyAlignment="1" applyProtection="1">
      <alignment horizontal="center"/>
      <protection/>
    </xf>
    <xf numFmtId="169" fontId="4" fillId="52" borderId="0" xfId="104" applyNumberFormat="1" applyFont="1" applyFill="1" applyBorder="1" applyAlignment="1">
      <alignment/>
    </xf>
    <xf numFmtId="0" fontId="3" fillId="49" borderId="0" xfId="119" applyFont="1" applyFill="1" applyAlignment="1">
      <alignment horizontal="center"/>
      <protection/>
    </xf>
    <xf numFmtId="169" fontId="3" fillId="49" borderId="0" xfId="104" applyNumberFormat="1" applyFont="1" applyFill="1" applyAlignment="1">
      <alignment/>
    </xf>
    <xf numFmtId="0" fontId="7" fillId="49" borderId="19" xfId="119" applyFont="1" applyFill="1" applyBorder="1" applyAlignment="1">
      <alignment horizontal="left"/>
      <protection/>
    </xf>
    <xf numFmtId="0" fontId="64" fillId="53" borderId="0" xfId="0" applyNumberFormat="1" applyFont="1" applyFill="1" applyBorder="1" applyAlignment="1">
      <alignment/>
    </xf>
    <xf numFmtId="170" fontId="0" fillId="49" borderId="0" xfId="0" applyNumberFormat="1" applyFont="1" applyFill="1" applyBorder="1" applyAlignment="1">
      <alignment/>
    </xf>
    <xf numFmtId="170" fontId="8" fillId="49" borderId="0" xfId="119" applyNumberFormat="1" applyFont="1" applyFill="1" applyBorder="1">
      <alignment/>
      <protection/>
    </xf>
    <xf numFmtId="170" fontId="64" fillId="53" borderId="0" xfId="104" applyNumberFormat="1" applyFont="1" applyFill="1" applyBorder="1" applyAlignment="1">
      <alignment/>
    </xf>
    <xf numFmtId="169" fontId="0" fillId="49" borderId="0" xfId="104" applyNumberFormat="1" applyFont="1" applyFill="1" applyAlignment="1">
      <alignment/>
    </xf>
    <xf numFmtId="169" fontId="8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70" fontId="3" fillId="49" borderId="0" xfId="104" applyNumberFormat="1" applyFont="1" applyFill="1" applyBorder="1" applyAlignment="1" applyProtection="1">
      <alignment horizontal="left"/>
      <protection/>
    </xf>
    <xf numFmtId="170" fontId="0" fillId="49" borderId="19" xfId="0" applyNumberFormat="1" applyFont="1" applyFill="1" applyBorder="1" applyAlignment="1">
      <alignment/>
    </xf>
    <xf numFmtId="167" fontId="0" fillId="49" borderId="0" xfId="0" applyNumberFormat="1" applyFont="1" applyFill="1" applyAlignment="1">
      <alignment/>
    </xf>
    <xf numFmtId="165" fontId="3" fillId="49" borderId="0" xfId="104" applyFont="1" applyFill="1" applyAlignment="1">
      <alignment/>
    </xf>
    <xf numFmtId="170" fontId="7" fillId="49" borderId="0" xfId="104" applyNumberFormat="1" applyFont="1" applyFill="1" applyBorder="1" applyAlignment="1">
      <alignment horizontal="left"/>
    </xf>
    <xf numFmtId="170" fontId="0" fillId="49" borderId="19" xfId="104" applyNumberFormat="1" applyFont="1" applyFill="1" applyBorder="1" applyAlignment="1">
      <alignment/>
    </xf>
    <xf numFmtId="3" fontId="7" fillId="49" borderId="0" xfId="119" applyNumberFormat="1" applyFont="1" applyFill="1" applyBorder="1" applyAlignment="1">
      <alignment horizontal="left"/>
      <protection/>
    </xf>
    <xf numFmtId="0" fontId="4" fillId="52" borderId="0" xfId="0" applyFont="1" applyFill="1" applyBorder="1" applyAlignment="1">
      <alignment/>
    </xf>
    <xf numFmtId="167" fontId="4" fillId="52" borderId="0" xfId="104" applyNumberFormat="1" applyFont="1" applyFill="1" applyBorder="1" applyAlignment="1">
      <alignment/>
    </xf>
    <xf numFmtId="170" fontId="0" fillId="49" borderId="19" xfId="119" applyNumberFormat="1" applyFont="1" applyFill="1" applyBorder="1">
      <alignment/>
      <protection/>
    </xf>
    <xf numFmtId="0" fontId="7" fillId="49" borderId="19" xfId="119" applyFont="1" applyFill="1" applyBorder="1" applyAlignment="1" applyProtection="1">
      <alignment horizontal="left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2" fillId="0" borderId="0" xfId="119" applyFont="1">
      <alignment/>
      <protection/>
    </xf>
    <xf numFmtId="3" fontId="6" fillId="49" borderId="19" xfId="119" applyNumberFormat="1" applyFont="1" applyFill="1" applyBorder="1" applyAlignment="1" applyProtection="1">
      <alignment/>
      <protection/>
    </xf>
    <xf numFmtId="0" fontId="0" fillId="49" borderId="0" xfId="119" applyFont="1" applyFill="1" applyAlignment="1">
      <alignment vertical="center"/>
      <protection/>
    </xf>
    <xf numFmtId="0" fontId="3" fillId="49" borderId="25" xfId="119" applyFont="1" applyFill="1" applyBorder="1" applyAlignment="1" applyProtection="1">
      <alignment vertical="center" wrapText="1"/>
      <protection/>
    </xf>
    <xf numFmtId="0" fontId="3" fillId="49" borderId="19" xfId="119" applyFont="1" applyFill="1" applyBorder="1" applyAlignment="1" applyProtection="1">
      <alignment vertical="center" wrapText="1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64" fillId="53" borderId="0" xfId="119" applyNumberFormat="1" applyFont="1" applyFill="1" applyBorder="1">
      <alignment/>
      <protection/>
    </xf>
    <xf numFmtId="170" fontId="3" fillId="49" borderId="0" xfId="119" applyNumberFormat="1" applyFont="1" applyFill="1" applyBorder="1" applyAlignment="1" applyProtection="1">
      <alignment horizontal="left"/>
      <protection/>
    </xf>
    <xf numFmtId="0" fontId="0" fillId="49" borderId="0" xfId="119" applyNumberFormat="1" applyFill="1" applyBorder="1">
      <alignment/>
      <protection/>
    </xf>
    <xf numFmtId="0" fontId="0" fillId="49" borderId="0" xfId="119" applyFill="1" applyBorder="1" applyAlignment="1">
      <alignment horizontal="left"/>
      <protection/>
    </xf>
    <xf numFmtId="0" fontId="64" fillId="53" borderId="0" xfId="119" applyFont="1" applyFill="1" applyBorder="1">
      <alignment/>
      <protection/>
    </xf>
    <xf numFmtId="1" fontId="4" fillId="50" borderId="0" xfId="132" applyNumberFormat="1" applyFont="1" applyFill="1" applyBorder="1" applyAlignment="1">
      <alignment/>
      <protection/>
    </xf>
    <xf numFmtId="0" fontId="64" fillId="0" borderId="26" xfId="119" applyFont="1" applyBorder="1" applyAlignment="1">
      <alignment horizontal="left"/>
      <protection/>
    </xf>
    <xf numFmtId="3" fontId="0" fillId="49" borderId="0" xfId="119" applyNumberFormat="1" applyFont="1" applyFill="1" applyBorder="1">
      <alignment/>
      <protection/>
    </xf>
    <xf numFmtId="43" fontId="0" fillId="49" borderId="0" xfId="0" applyNumberFormat="1" applyFill="1" applyAlignment="1">
      <alignment/>
    </xf>
    <xf numFmtId="43" fontId="0" fillId="49" borderId="0" xfId="0" applyNumberFormat="1" applyFill="1" applyBorder="1" applyAlignment="1">
      <alignment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72" fontId="2" fillId="49" borderId="0" xfId="0" applyNumberFormat="1" applyFont="1" applyFill="1" applyAlignment="1">
      <alignment/>
    </xf>
    <xf numFmtId="170" fontId="3" fillId="49" borderId="0" xfId="104" applyNumberFormat="1" applyFont="1" applyFill="1" applyBorder="1" applyAlignment="1" applyProtection="1">
      <alignment horizontal="right"/>
      <protection/>
    </xf>
    <xf numFmtId="0" fontId="3" fillId="49" borderId="0" xfId="119" applyFont="1" applyFill="1" applyBorder="1" applyAlignment="1" applyProtection="1">
      <alignment horizontal="right"/>
      <protection/>
    </xf>
    <xf numFmtId="0" fontId="0" fillId="49" borderId="0" xfId="119" applyFont="1" applyFill="1" applyAlignment="1">
      <alignment horizontal="right" wrapText="1"/>
      <protection/>
    </xf>
    <xf numFmtId="172" fontId="0" fillId="49" borderId="0" xfId="0" applyNumberFormat="1" applyFill="1" applyBorder="1" applyAlignment="1">
      <alignment/>
    </xf>
    <xf numFmtId="43" fontId="3" fillId="49" borderId="0" xfId="0" applyNumberFormat="1" applyFont="1" applyFill="1" applyBorder="1" applyAlignment="1" applyProtection="1">
      <alignment horizontal="left"/>
      <protection/>
    </xf>
    <xf numFmtId="166" fontId="4" fillId="49" borderId="0" xfId="132" applyNumberFormat="1" applyFont="1" applyFill="1" applyBorder="1" applyAlignment="1">
      <alignment/>
      <protection/>
    </xf>
    <xf numFmtId="3" fontId="7" fillId="49" borderId="19" xfId="119" applyNumberFormat="1" applyFont="1" applyFill="1" applyBorder="1" applyAlignment="1">
      <alignment horizontal="left"/>
      <protection/>
    </xf>
    <xf numFmtId="166" fontId="0" fillId="49" borderId="0" xfId="119" applyNumberFormat="1" applyFont="1" applyFill="1">
      <alignment/>
      <protection/>
    </xf>
    <xf numFmtId="0" fontId="66" fillId="49" borderId="0" xfId="119" applyFont="1" applyFill="1">
      <alignment/>
      <protection/>
    </xf>
    <xf numFmtId="0" fontId="67" fillId="49" borderId="0" xfId="119" applyFont="1" applyFill="1">
      <alignment/>
      <protection/>
    </xf>
    <xf numFmtId="1" fontId="0" fillId="49" borderId="0" xfId="130" applyNumberFormat="1" applyFont="1" applyFill="1" applyBorder="1">
      <alignment/>
      <protection/>
    </xf>
    <xf numFmtId="0" fontId="7" fillId="49" borderId="19" xfId="119" applyFont="1" applyFill="1" applyBorder="1" applyAlignment="1">
      <alignment horizontal="left" vertical="top"/>
      <protection/>
    </xf>
    <xf numFmtId="0" fontId="0" fillId="49" borderId="0" xfId="117" applyFont="1" applyFill="1" applyAlignment="1">
      <alignment horizontal="left" vertical="top"/>
      <protection/>
    </xf>
    <xf numFmtId="168" fontId="3" fillId="49" borderId="0" xfId="0" applyNumberFormat="1" applyFont="1" applyFill="1" applyBorder="1" applyAlignment="1" applyProtection="1">
      <alignment horizontal="left" vertical="top"/>
      <protection/>
    </xf>
    <xf numFmtId="168" fontId="7" fillId="49" borderId="19" xfId="117" applyNumberFormat="1" applyFont="1" applyFill="1" applyBorder="1" applyAlignment="1" applyProtection="1">
      <alignment horizontal="left" vertical="top"/>
      <protection/>
    </xf>
    <xf numFmtId="0" fontId="3" fillId="49" borderId="19" xfId="0" applyFont="1" applyFill="1" applyBorder="1" applyAlignment="1">
      <alignment horizontal="center" vertical="center"/>
    </xf>
    <xf numFmtId="0" fontId="0" fillId="49" borderId="0" xfId="0" applyFont="1" applyFill="1" applyBorder="1" applyAlignment="1">
      <alignment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3" fontId="8" fillId="49" borderId="0" xfId="119" applyNumberFormat="1" applyFont="1" applyFill="1" applyBorder="1">
      <alignment/>
      <protection/>
    </xf>
    <xf numFmtId="0" fontId="5" fillId="49" borderId="19" xfId="119" applyFont="1" applyFill="1" applyBorder="1">
      <alignment/>
      <protection/>
    </xf>
    <xf numFmtId="0" fontId="5" fillId="49" borderId="19" xfId="119" applyFont="1" applyFill="1" applyBorder="1" applyAlignment="1">
      <alignment wrapText="1"/>
      <protection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0" fontId="3" fillId="49" borderId="0" xfId="0" applyFont="1" applyFill="1" applyBorder="1" applyAlignment="1">
      <alignment/>
    </xf>
    <xf numFmtId="169" fontId="3" fillId="49" borderId="0" xfId="104" applyNumberFormat="1" applyFont="1" applyFill="1" applyBorder="1" applyAlignment="1">
      <alignment vertical="center" wrapText="1"/>
    </xf>
    <xf numFmtId="170" fontId="0" fillId="49" borderId="0" xfId="104" applyNumberFormat="1" applyFont="1" applyFill="1" applyBorder="1" applyAlignment="1">
      <alignment horizontal="left" vertical="center" wrapText="1"/>
    </xf>
    <xf numFmtId="169" fontId="0" fillId="49" borderId="0" xfId="104" applyNumberFormat="1" applyFont="1" applyFill="1" applyBorder="1" applyAlignment="1">
      <alignment horizontal="left" vertical="center" wrapText="1"/>
    </xf>
    <xf numFmtId="0" fontId="3" fillId="52" borderId="0" xfId="123" applyFont="1" applyFill="1" applyBorder="1" applyAlignment="1">
      <alignment horizontal="left"/>
      <protection/>
    </xf>
    <xf numFmtId="0" fontId="0" fillId="49" borderId="0" xfId="119" applyFont="1" applyFill="1" applyAlignment="1">
      <alignment horizontal="center"/>
      <protection/>
    </xf>
    <xf numFmtId="0" fontId="8" fillId="49" borderId="0" xfId="119" applyFont="1" applyFill="1" applyAlignment="1">
      <alignment horizontal="center"/>
      <protection/>
    </xf>
    <xf numFmtId="3" fontId="8" fillId="49" borderId="0" xfId="119" applyNumberFormat="1" applyFont="1" applyFill="1" applyBorder="1" applyAlignment="1">
      <alignment horizontal="center"/>
      <protection/>
    </xf>
    <xf numFmtId="166" fontId="3" fillId="49" borderId="0" xfId="104" applyNumberFormat="1" applyFont="1" applyFill="1" applyBorder="1" applyAlignment="1">
      <alignment horizontal="center" vertical="center"/>
    </xf>
    <xf numFmtId="166" fontId="3" fillId="54" borderId="0" xfId="104" applyNumberFormat="1" applyFont="1" applyFill="1" applyAlignment="1">
      <alignment horizontal="center" vertical="center"/>
    </xf>
    <xf numFmtId="166" fontId="0" fillId="49" borderId="19" xfId="104" applyNumberFormat="1" applyFont="1" applyFill="1" applyBorder="1" applyAlignment="1">
      <alignment horizontal="center" vertical="center"/>
    </xf>
    <xf numFmtId="0" fontId="0" fillId="49" borderId="0" xfId="0" applyFont="1" applyFill="1" applyAlignment="1">
      <alignment horizontal="center"/>
    </xf>
    <xf numFmtId="167" fontId="3" fillId="54" borderId="0" xfId="104" applyNumberFormat="1" applyFont="1" applyFill="1" applyAlignment="1">
      <alignment horizontal="center" vertical="center"/>
    </xf>
    <xf numFmtId="0" fontId="6" fillId="49" borderId="24" xfId="0" applyFont="1" applyFill="1" applyBorder="1" applyAlignment="1">
      <alignment horizontal="center"/>
    </xf>
    <xf numFmtId="170" fontId="7" fillId="49" borderId="19" xfId="119" applyNumberFormat="1" applyFont="1" applyFill="1" applyBorder="1" applyAlignment="1">
      <alignment horizontal="left"/>
      <protection/>
    </xf>
    <xf numFmtId="0" fontId="0" fillId="49" borderId="0" xfId="117" applyFont="1" applyFill="1" applyAlignment="1">
      <alignment horizontal="center"/>
      <protection/>
    </xf>
    <xf numFmtId="170" fontId="5" fillId="50" borderId="0" xfId="104" applyNumberFormat="1" applyFont="1" applyFill="1" applyBorder="1" applyAlignment="1">
      <alignment horizontal="center"/>
    </xf>
    <xf numFmtId="0" fontId="8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0" fontId="0" fillId="49" borderId="0" xfId="104" applyNumberFormat="1" applyFont="1" applyFill="1" applyBorder="1" applyAlignment="1">
      <alignment horizontal="center" vertical="center" wrapText="1"/>
    </xf>
    <xf numFmtId="170" fontId="0" fillId="49" borderId="0" xfId="104" applyNumberFormat="1" applyFont="1" applyFill="1" applyBorder="1" applyAlignment="1">
      <alignment horizontal="center" vertical="center" wrapText="1"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0" fontId="0" fillId="49" borderId="0" xfId="0" applyFill="1" applyAlignment="1">
      <alignment vertical="center" wrapText="1"/>
    </xf>
    <xf numFmtId="170" fontId="0" fillId="49" borderId="0" xfId="104" applyNumberFormat="1" applyFont="1" applyFill="1" applyAlignment="1">
      <alignment vertical="center" wrapText="1"/>
    </xf>
    <xf numFmtId="0" fontId="0" fillId="49" borderId="0" xfId="104" applyNumberFormat="1" applyFont="1" applyFill="1" applyBorder="1" applyAlignment="1">
      <alignment horizontal="left" vertical="top" wrapText="1"/>
    </xf>
    <xf numFmtId="166" fontId="0" fillId="49" borderId="0" xfId="104" applyNumberFormat="1" applyFont="1" applyFill="1" applyAlignment="1">
      <alignment horizontal="center" vertical="center"/>
    </xf>
    <xf numFmtId="166" fontId="0" fillId="49" borderId="0" xfId="104" applyNumberFormat="1" applyFont="1" applyFill="1" applyBorder="1" applyAlignment="1">
      <alignment horizontal="center" vertical="center"/>
    </xf>
    <xf numFmtId="3" fontId="68" fillId="50" borderId="0" xfId="104" applyNumberFormat="1" applyFont="1" applyFill="1" applyBorder="1" applyAlignment="1">
      <alignment/>
    </xf>
    <xf numFmtId="0" fontId="0" fillId="49" borderId="0" xfId="0" applyFont="1" applyFill="1" applyAlignment="1">
      <alignment vertical="center" wrapText="1"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0" fontId="4" fillId="55" borderId="0" xfId="119" applyFont="1" applyFill="1" applyBorder="1">
      <alignment/>
      <protection/>
    </xf>
    <xf numFmtId="166" fontId="4" fillId="50" borderId="0" xfId="132" applyNumberFormat="1" applyFont="1" applyFill="1" applyBorder="1" applyAlignment="1">
      <alignment/>
      <protection/>
    </xf>
    <xf numFmtId="0" fontId="3" fillId="49" borderId="19" xfId="0" applyFont="1" applyFill="1" applyBorder="1" applyAlignment="1">
      <alignment horizontal="center" vertical="center"/>
    </xf>
    <xf numFmtId="170" fontId="0" fillId="49" borderId="0" xfId="104" applyNumberFormat="1" applyFont="1" applyFill="1" applyBorder="1" applyAlignment="1">
      <alignment horizontal="left" vertical="center"/>
    </xf>
    <xf numFmtId="3" fontId="69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6" fontId="5" fillId="50" borderId="25" xfId="132" applyNumberFormat="1" applyFont="1" applyFill="1" applyBorder="1" applyAlignment="1">
      <alignment/>
      <protection/>
    </xf>
    <xf numFmtId="1" fontId="4" fillId="52" borderId="0" xfId="119" applyNumberFormat="1" applyFont="1" applyFill="1" applyBorder="1">
      <alignment/>
      <protection/>
    </xf>
    <xf numFmtId="164" fontId="3" fillId="49" borderId="0" xfId="117" applyNumberFormat="1" applyFont="1" applyFill="1">
      <alignment/>
      <protection/>
    </xf>
    <xf numFmtId="167" fontId="5" fillId="49" borderId="0" xfId="0" applyNumberFormat="1" applyFont="1" applyFill="1" applyBorder="1" applyAlignment="1">
      <alignment horizontal="center" vertical="center"/>
    </xf>
    <xf numFmtId="166" fontId="0" fillId="49" borderId="0" xfId="119" applyNumberFormat="1" applyFont="1" applyFill="1" applyAlignment="1">
      <alignment horizontal="center" vertical="center"/>
      <protection/>
    </xf>
    <xf numFmtId="164" fontId="4" fillId="49" borderId="0" xfId="119" applyNumberFormat="1" applyFont="1" applyFill="1" applyBorder="1">
      <alignment/>
      <protection/>
    </xf>
    <xf numFmtId="164" fontId="4" fillId="49" borderId="19" xfId="119" applyNumberFormat="1" applyFont="1" applyFill="1" applyBorder="1">
      <alignment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19" xfId="0" applyFont="1" applyFill="1" applyBorder="1" applyAlignment="1">
      <alignment horizontal="center" vertical="center"/>
    </xf>
    <xf numFmtId="0" fontId="3" fillId="49" borderId="24" xfId="119" applyFont="1" applyFill="1" applyBorder="1" applyAlignment="1">
      <alignment horizontal="center" vertical="center"/>
      <protection/>
    </xf>
    <xf numFmtId="3" fontId="3" fillId="49" borderId="0" xfId="130" applyNumberFormat="1" applyFont="1" applyFill="1" applyBorder="1">
      <alignment/>
      <protection/>
    </xf>
    <xf numFmtId="170" fontId="3" fillId="49" borderId="0" xfId="119" applyNumberFormat="1" applyFont="1" applyFill="1" applyBorder="1">
      <alignment/>
      <protection/>
    </xf>
    <xf numFmtId="0" fontId="70" fillId="49" borderId="0" xfId="0" applyFont="1" applyFill="1" applyBorder="1" applyAlignment="1">
      <alignment vertical="center" wrapText="1"/>
    </xf>
    <xf numFmtId="3" fontId="3" fillId="52" borderId="0" xfId="119" applyNumberFormat="1" applyFont="1" applyFill="1">
      <alignment/>
      <protection/>
    </xf>
    <xf numFmtId="167" fontId="0" fillId="49" borderId="19" xfId="119" applyNumberFormat="1" applyFont="1" applyFill="1" applyBorder="1" applyAlignment="1">
      <alignment horizontal="right"/>
      <protection/>
    </xf>
    <xf numFmtId="1" fontId="3" fillId="50" borderId="0" xfId="132" applyNumberFormat="1" applyFont="1" applyFill="1" applyBorder="1" applyAlignment="1">
      <alignment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3" fillId="49" borderId="0" xfId="0" applyFont="1" applyFill="1" applyAlignment="1">
      <alignment horizontal="right"/>
    </xf>
    <xf numFmtId="0" fontId="0" fillId="52" borderId="0" xfId="0" applyFont="1" applyFill="1" applyBorder="1" applyAlignment="1">
      <alignment/>
    </xf>
    <xf numFmtId="0" fontId="0" fillId="52" borderId="19" xfId="0" applyFont="1" applyFill="1" applyBorder="1" applyAlignment="1">
      <alignment/>
    </xf>
    <xf numFmtId="0" fontId="5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4" fontId="5" fillId="49" borderId="0" xfId="119" applyNumberFormat="1" applyFont="1" applyFill="1" applyBorder="1">
      <alignment/>
      <protection/>
    </xf>
    <xf numFmtId="3" fontId="0" fillId="52" borderId="0" xfId="119" applyNumberFormat="1" applyFont="1" applyFill="1">
      <alignment/>
      <protection/>
    </xf>
    <xf numFmtId="0" fontId="0" fillId="52" borderId="19" xfId="119" applyFont="1" applyFill="1" applyBorder="1">
      <alignment/>
      <protection/>
    </xf>
    <xf numFmtId="166" fontId="3" fillId="49" borderId="0" xfId="130" applyNumberFormat="1" applyFont="1" applyFill="1" applyBorder="1">
      <alignment/>
      <protection/>
    </xf>
    <xf numFmtId="0" fontId="0" fillId="49" borderId="0" xfId="104" applyNumberFormat="1" applyFont="1" applyFill="1" applyBorder="1" applyAlignment="1">
      <alignment horizontal="left" vertical="center" wrapText="1"/>
    </xf>
    <xf numFmtId="170" fontId="0" fillId="52" borderId="0" xfId="104" applyNumberFormat="1" applyFont="1" applyFill="1" applyAlignment="1">
      <alignment/>
    </xf>
    <xf numFmtId="170" fontId="3" fillId="49" borderId="0" xfId="104" applyNumberFormat="1" applyFont="1" applyFill="1" applyBorder="1" applyAlignment="1">
      <alignment/>
    </xf>
    <xf numFmtId="169" fontId="3" fillId="49" borderId="0" xfId="104" applyNumberFormat="1" applyFont="1" applyFill="1" applyBorder="1" applyAlignment="1">
      <alignment horizontal="right"/>
    </xf>
    <xf numFmtId="166" fontId="3" fillId="50" borderId="0" xfId="132" applyNumberFormat="1" applyFont="1" applyFill="1" applyBorder="1" applyAlignment="1">
      <alignment/>
      <protection/>
    </xf>
    <xf numFmtId="167" fontId="3" fillId="50" borderId="0" xfId="104" applyNumberFormat="1" applyFont="1" applyFill="1" applyBorder="1" applyAlignment="1">
      <alignment horizontal="right"/>
    </xf>
    <xf numFmtId="167" fontId="3" fillId="50" borderId="0" xfId="104" applyNumberFormat="1" applyFont="1" applyFill="1" applyBorder="1" applyAlignment="1">
      <alignment/>
    </xf>
    <xf numFmtId="166" fontId="3" fillId="50" borderId="0" xfId="132" applyNumberFormat="1" applyFont="1" applyFill="1" applyBorder="1" applyAlignment="1">
      <alignment horizontal="right"/>
      <protection/>
    </xf>
    <xf numFmtId="167" fontId="3" fillId="52" borderId="0" xfId="104" applyNumberFormat="1" applyFont="1" applyFill="1" applyBorder="1" applyAlignment="1">
      <alignment horizontal="right"/>
    </xf>
    <xf numFmtId="167" fontId="3" fillId="52" borderId="0" xfId="104" applyNumberFormat="1" applyFont="1" applyFill="1" applyBorder="1" applyAlignment="1">
      <alignment/>
    </xf>
    <xf numFmtId="167" fontId="3" fillId="49" borderId="0" xfId="104" applyNumberFormat="1" applyFont="1" applyFill="1" applyBorder="1" applyAlignment="1">
      <alignment horizontal="right"/>
    </xf>
    <xf numFmtId="167" fontId="3" fillId="49" borderId="0" xfId="104" applyNumberFormat="1" applyFont="1" applyFill="1" applyBorder="1" applyAlignment="1">
      <alignment/>
    </xf>
    <xf numFmtId="0" fontId="0" fillId="52" borderId="0" xfId="119" applyFont="1" applyFill="1" applyBorder="1">
      <alignment/>
      <protection/>
    </xf>
    <xf numFmtId="169" fontId="0" fillId="52" borderId="0" xfId="104" applyNumberFormat="1" applyFont="1" applyFill="1" applyBorder="1" applyAlignment="1">
      <alignment horizontal="right"/>
    </xf>
    <xf numFmtId="167" fontId="0" fillId="52" borderId="0" xfId="104" applyNumberFormat="1" applyFont="1" applyFill="1" applyBorder="1" applyAlignment="1">
      <alignment/>
    </xf>
    <xf numFmtId="169" fontId="0" fillId="49" borderId="0" xfId="104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/>
    </xf>
    <xf numFmtId="167" fontId="0" fillId="49" borderId="0" xfId="104" applyNumberFormat="1" applyFont="1" applyFill="1" applyBorder="1" applyAlignment="1">
      <alignment horizontal="right"/>
    </xf>
    <xf numFmtId="169" fontId="0" fillId="52" borderId="19" xfId="104" applyNumberFormat="1" applyFont="1" applyFill="1" applyBorder="1" applyAlignment="1">
      <alignment horizontal="right"/>
    </xf>
    <xf numFmtId="167" fontId="0" fillId="52" borderId="19" xfId="104" applyNumberFormat="1" applyFont="1" applyFill="1" applyBorder="1" applyAlignment="1">
      <alignment/>
    </xf>
    <xf numFmtId="167" fontId="0" fillId="49" borderId="19" xfId="104" applyNumberFormat="1" applyFont="1" applyFill="1" applyBorder="1" applyAlignment="1">
      <alignment horizontal="right"/>
    </xf>
    <xf numFmtId="167" fontId="0" fillId="52" borderId="19" xfId="104" applyNumberFormat="1" applyFont="1" applyFill="1" applyBorder="1" applyAlignment="1">
      <alignment horizontal="right"/>
    </xf>
    <xf numFmtId="167" fontId="3" fillId="50" borderId="0" xfId="110" applyNumberFormat="1" applyFont="1" applyFill="1" applyBorder="1" applyAlignment="1">
      <alignment/>
    </xf>
    <xf numFmtId="167" fontId="71" fillId="50" borderId="0" xfId="110" applyNumberFormat="1" applyFont="1" applyFill="1" applyBorder="1" applyAlignment="1">
      <alignment/>
    </xf>
    <xf numFmtId="167" fontId="3" fillId="52" borderId="0" xfId="110" applyNumberFormat="1" applyFont="1" applyFill="1" applyBorder="1" applyAlignment="1">
      <alignment/>
    </xf>
    <xf numFmtId="167" fontId="71" fillId="49" borderId="0" xfId="110" applyNumberFormat="1" applyFont="1" applyFill="1" applyBorder="1" applyAlignment="1">
      <alignment/>
    </xf>
    <xf numFmtId="167" fontId="3" fillId="55" borderId="0" xfId="110" applyNumberFormat="1" applyFont="1" applyFill="1" applyBorder="1" applyAlignment="1">
      <alignment/>
    </xf>
    <xf numFmtId="167" fontId="3" fillId="49" borderId="0" xfId="110" applyNumberFormat="1" applyFont="1" applyFill="1" applyBorder="1" applyAlignment="1">
      <alignment/>
    </xf>
    <xf numFmtId="167" fontId="0" fillId="52" borderId="0" xfId="110" applyNumberFormat="1" applyFont="1" applyFill="1" applyBorder="1" applyAlignment="1">
      <alignment horizontal="right"/>
    </xf>
    <xf numFmtId="167" fontId="0" fillId="52" borderId="0" xfId="110" applyNumberFormat="1" applyFont="1" applyFill="1" applyBorder="1" applyAlignment="1">
      <alignment/>
    </xf>
    <xf numFmtId="167" fontId="0" fillId="49" borderId="0" xfId="110" applyNumberFormat="1" applyFont="1" applyFill="1" applyBorder="1" applyAlignment="1">
      <alignment horizontal="right"/>
    </xf>
    <xf numFmtId="167" fontId="0" fillId="49" borderId="0" xfId="110" applyNumberFormat="1" applyFont="1" applyFill="1" applyBorder="1" applyAlignment="1">
      <alignment/>
    </xf>
    <xf numFmtId="167" fontId="0" fillId="52" borderId="19" xfId="110" applyNumberFormat="1" applyFont="1" applyFill="1" applyBorder="1" applyAlignment="1">
      <alignment horizontal="right"/>
    </xf>
    <xf numFmtId="167" fontId="0" fillId="52" borderId="19" xfId="110" applyNumberFormat="1" applyFont="1" applyFill="1" applyBorder="1" applyAlignment="1">
      <alignment/>
    </xf>
    <xf numFmtId="166" fontId="66" fillId="49" borderId="19" xfId="132" applyNumberFormat="1" applyFont="1" applyFill="1" applyBorder="1" applyAlignment="1">
      <alignment/>
      <protection/>
    </xf>
    <xf numFmtId="164" fontId="0" fillId="49" borderId="0" xfId="119" applyNumberFormat="1" applyFont="1" applyFill="1" applyBorder="1">
      <alignment/>
      <protection/>
    </xf>
    <xf numFmtId="0" fontId="3" fillId="49" borderId="0" xfId="119" applyFont="1" applyFill="1" applyBorder="1" applyAlignment="1">
      <alignment/>
      <protection/>
    </xf>
    <xf numFmtId="169" fontId="3" fillId="50" borderId="0" xfId="104" applyNumberFormat="1" applyFont="1" applyFill="1" applyBorder="1" applyAlignment="1">
      <alignment horizontal="right"/>
    </xf>
    <xf numFmtId="166" fontId="3" fillId="50" borderId="0" xfId="104" applyNumberFormat="1" applyFont="1" applyFill="1" applyBorder="1" applyAlignment="1">
      <alignment horizontal="right"/>
    </xf>
    <xf numFmtId="173" fontId="3" fillId="49" borderId="0" xfId="119" applyNumberFormat="1" applyFont="1" applyFill="1" applyBorder="1">
      <alignment/>
      <protection/>
    </xf>
    <xf numFmtId="169" fontId="3" fillId="50" borderId="0" xfId="104" applyNumberFormat="1" applyFont="1" applyFill="1" applyBorder="1" applyAlignment="1">
      <alignment/>
    </xf>
    <xf numFmtId="168" fontId="0" fillId="55" borderId="0" xfId="119" applyNumberFormat="1" applyFont="1" applyFill="1" applyBorder="1" applyAlignment="1" applyProtection="1">
      <alignment horizontal="center"/>
      <protection/>
    </xf>
    <xf numFmtId="0" fontId="0" fillId="55" borderId="0" xfId="119" applyFont="1" applyFill="1" applyBorder="1" applyAlignment="1">
      <alignment/>
      <protection/>
    </xf>
    <xf numFmtId="169" fontId="0" fillId="52" borderId="0" xfId="104" applyNumberFormat="1" applyFont="1" applyFill="1" applyBorder="1" applyAlignment="1" applyProtection="1">
      <alignment horizontal="right"/>
      <protection/>
    </xf>
    <xf numFmtId="166" fontId="0" fillId="52" borderId="0" xfId="104" applyNumberFormat="1" applyFont="1" applyFill="1" applyBorder="1" applyAlignment="1">
      <alignment horizontal="right"/>
    </xf>
    <xf numFmtId="167" fontId="0" fillId="49" borderId="0" xfId="119" applyNumberFormat="1" applyFont="1" applyFill="1" applyBorder="1" applyAlignment="1">
      <alignment horizontal="right" vertical="center"/>
      <protection/>
    </xf>
    <xf numFmtId="173" fontId="0" fillId="49" borderId="0" xfId="119" applyNumberFormat="1" applyFont="1" applyFill="1" applyBorder="1" applyAlignment="1">
      <alignment horizontal="right"/>
      <protection/>
    </xf>
    <xf numFmtId="170" fontId="0" fillId="49" borderId="0" xfId="104" applyNumberFormat="1" applyFont="1" applyFill="1" applyAlignment="1">
      <alignment horizontal="right"/>
    </xf>
    <xf numFmtId="169" fontId="0" fillId="55" borderId="0" xfId="104" applyNumberFormat="1" applyFont="1" applyFill="1" applyBorder="1" applyAlignment="1">
      <alignment horizontal="right"/>
    </xf>
    <xf numFmtId="168" fontId="0" fillId="49" borderId="0" xfId="119" applyNumberFormat="1" applyFont="1" applyFill="1" applyBorder="1" applyAlignment="1" applyProtection="1">
      <alignment horizontal="center" vertical="center" wrapText="1"/>
      <protection/>
    </xf>
    <xf numFmtId="0" fontId="0" fillId="49" borderId="0" xfId="119" applyFont="1" applyFill="1" applyBorder="1" applyAlignment="1">
      <alignment vertical="center" wrapText="1"/>
      <protection/>
    </xf>
    <xf numFmtId="169" fontId="0" fillId="49" borderId="0" xfId="104" applyNumberFormat="1" applyFont="1" applyFill="1" applyBorder="1" applyAlignment="1">
      <alignment horizontal="right" vertical="center" wrapText="1"/>
    </xf>
    <xf numFmtId="166" fontId="0" fillId="49" borderId="0" xfId="104" applyNumberFormat="1" applyFont="1" applyFill="1" applyBorder="1" applyAlignment="1">
      <alignment horizontal="right" vertical="center"/>
    </xf>
    <xf numFmtId="0" fontId="3" fillId="49" borderId="0" xfId="119" applyFont="1" applyFill="1" applyBorder="1" applyAlignment="1">
      <alignment horizontal="right" vertical="center"/>
      <protection/>
    </xf>
    <xf numFmtId="173" fontId="3" fillId="49" borderId="0" xfId="119" applyNumberFormat="1" applyFont="1" applyFill="1" applyBorder="1" applyAlignment="1">
      <alignment horizontal="right" vertical="center"/>
      <protection/>
    </xf>
    <xf numFmtId="0" fontId="3" fillId="49" borderId="0" xfId="119" applyFont="1" applyFill="1" applyBorder="1" applyAlignment="1">
      <alignment horizontal="right" vertical="center" wrapText="1"/>
      <protection/>
    </xf>
    <xf numFmtId="169" fontId="0" fillId="52" borderId="0" xfId="104" applyNumberFormat="1" applyFont="1" applyFill="1" applyBorder="1" applyAlignment="1" applyProtection="1">
      <alignment horizontal="right" vertical="center"/>
      <protection/>
    </xf>
    <xf numFmtId="173" fontId="3" fillId="49" borderId="0" xfId="119" applyNumberFormat="1" applyFont="1" applyFill="1" applyBorder="1" applyAlignment="1">
      <alignment horizontal="right"/>
      <protection/>
    </xf>
    <xf numFmtId="169" fontId="0" fillId="49" borderId="19" xfId="104" applyNumberFormat="1" applyFont="1" applyFill="1" applyBorder="1" applyAlignment="1" applyProtection="1">
      <alignment horizontal="right" vertical="center"/>
      <protection/>
    </xf>
    <xf numFmtId="166" fontId="0" fillId="49" borderId="19" xfId="104" applyNumberFormat="1" applyFont="1" applyFill="1" applyBorder="1" applyAlignment="1">
      <alignment horizontal="right"/>
    </xf>
    <xf numFmtId="0" fontId="3" fillId="49" borderId="19" xfId="119" applyFont="1" applyFill="1" applyBorder="1" applyAlignment="1">
      <alignment horizontal="right"/>
      <protection/>
    </xf>
    <xf numFmtId="169" fontId="0" fillId="49" borderId="19" xfId="104" applyNumberFormat="1" applyFont="1" applyFill="1" applyBorder="1" applyAlignment="1">
      <alignment horizontal="right"/>
    </xf>
    <xf numFmtId="173" fontId="3" fillId="49" borderId="19" xfId="119" applyNumberFormat="1" applyFont="1" applyFill="1" applyBorder="1" applyAlignment="1">
      <alignment horizontal="right"/>
      <protection/>
    </xf>
    <xf numFmtId="169" fontId="0" fillId="49" borderId="19" xfId="104" applyNumberFormat="1" applyFont="1" applyFill="1" applyBorder="1" applyAlignment="1" applyProtection="1">
      <alignment horizontal="right"/>
      <protection/>
    </xf>
    <xf numFmtId="170" fontId="0" fillId="49" borderId="19" xfId="104" applyNumberFormat="1" applyFont="1" applyFill="1" applyBorder="1" applyAlignment="1">
      <alignment horizontal="right"/>
    </xf>
    <xf numFmtId="169" fontId="3" fillId="50" borderId="0" xfId="104" applyNumberFormat="1" applyFont="1" applyFill="1" applyBorder="1" applyAlignment="1">
      <alignment horizontal="right" vertical="center"/>
    </xf>
    <xf numFmtId="169" fontId="3" fillId="49" borderId="0" xfId="104" applyNumberFormat="1" applyFont="1" applyFill="1" applyAlignment="1">
      <alignment horizontal="right" vertical="center"/>
    </xf>
    <xf numFmtId="164" fontId="3" fillId="49" borderId="0" xfId="119" applyNumberFormat="1" applyFont="1" applyFill="1" applyBorder="1" applyAlignment="1">
      <alignment horizontal="right" vertical="center"/>
      <protection/>
    </xf>
    <xf numFmtId="0" fontId="0" fillId="52" borderId="0" xfId="119" applyFont="1" applyFill="1" applyBorder="1" applyAlignment="1">
      <alignment/>
      <protection/>
    </xf>
    <xf numFmtId="170" fontId="0" fillId="49" borderId="0" xfId="104" applyNumberFormat="1" applyFont="1" applyFill="1" applyAlignment="1">
      <alignment horizontal="right" vertical="center"/>
    </xf>
    <xf numFmtId="168" fontId="0" fillId="49" borderId="0" xfId="119" applyNumberFormat="1" applyFont="1" applyFill="1" applyBorder="1" applyAlignment="1" applyProtection="1">
      <alignment horizontal="center"/>
      <protection/>
    </xf>
    <xf numFmtId="0" fontId="0" fillId="49" borderId="0" xfId="119" applyFont="1" applyFill="1" applyBorder="1" applyAlignment="1">
      <alignment/>
      <protection/>
    </xf>
    <xf numFmtId="168" fontId="0" fillId="49" borderId="19" xfId="119" applyNumberFormat="1" applyFont="1" applyFill="1" applyBorder="1" applyAlignment="1" applyProtection="1">
      <alignment wrapText="1"/>
      <protection/>
    </xf>
    <xf numFmtId="168" fontId="0" fillId="49" borderId="19" xfId="119" applyNumberFormat="1" applyFont="1" applyFill="1" applyBorder="1" applyAlignment="1" applyProtection="1">
      <alignment vertical="center"/>
      <protection/>
    </xf>
    <xf numFmtId="170" fontId="0" fillId="49" borderId="19" xfId="104" applyNumberFormat="1" applyFont="1" applyFill="1" applyBorder="1" applyAlignment="1">
      <alignment horizontal="right" vertical="center"/>
    </xf>
    <xf numFmtId="164" fontId="3" fillId="49" borderId="19" xfId="119" applyNumberFormat="1" applyFont="1" applyFill="1" applyBorder="1" applyAlignment="1">
      <alignment horizontal="right" vertical="center"/>
      <protection/>
    </xf>
    <xf numFmtId="0" fontId="3" fillId="49" borderId="0" xfId="119" applyFont="1" applyFill="1" applyBorder="1" applyAlignment="1">
      <alignment horizontal="left"/>
      <protection/>
    </xf>
    <xf numFmtId="170" fontId="3" fillId="52" borderId="0" xfId="104" applyNumberFormat="1" applyFont="1" applyFill="1" applyAlignment="1">
      <alignment/>
    </xf>
    <xf numFmtId="0" fontId="6" fillId="55" borderId="0" xfId="119" applyFont="1" applyFill="1" applyBorder="1" applyAlignment="1">
      <alignment horizontal="left"/>
      <protection/>
    </xf>
    <xf numFmtId="170" fontId="0" fillId="49" borderId="0" xfId="104" applyNumberFormat="1" applyFont="1" applyFill="1" applyAlignment="1">
      <alignment vertical="top"/>
    </xf>
    <xf numFmtId="0" fontId="6" fillId="52" borderId="0" xfId="119" applyFont="1" applyFill="1" applyBorder="1" applyAlignment="1">
      <alignment horizontal="left"/>
      <protection/>
    </xf>
    <xf numFmtId="167" fontId="3" fillId="54" borderId="0" xfId="119" applyNumberFormat="1" applyFont="1" applyFill="1" applyAlignment="1">
      <alignment horizontal="center" vertical="center"/>
      <protection/>
    </xf>
    <xf numFmtId="0" fontId="0" fillId="49" borderId="19" xfId="119" applyFont="1" applyFill="1" applyBorder="1" applyAlignment="1">
      <alignment horizontal="center" vertical="center"/>
      <protection/>
    </xf>
    <xf numFmtId="166" fontId="3" fillId="50" borderId="0" xfId="131" applyNumberFormat="1" applyFont="1" applyFill="1" applyBorder="1" applyAlignment="1">
      <alignment/>
      <protection/>
    </xf>
    <xf numFmtId="170" fontId="3" fillId="50" borderId="0" xfId="104" applyNumberFormat="1" applyFont="1" applyFill="1" applyBorder="1" applyAlignment="1">
      <alignment/>
    </xf>
    <xf numFmtId="167" fontId="3" fillId="55" borderId="0" xfId="104" applyNumberFormat="1" applyFont="1" applyFill="1" applyBorder="1" applyAlignment="1">
      <alignment/>
    </xf>
    <xf numFmtId="164" fontId="3" fillId="49" borderId="0" xfId="119" applyNumberFormat="1" applyFont="1" applyFill="1" applyBorder="1">
      <alignment/>
      <protection/>
    </xf>
    <xf numFmtId="167" fontId="0" fillId="52" borderId="0" xfId="104" applyNumberFormat="1" applyFont="1" applyFill="1" applyBorder="1" applyAlignment="1" applyProtection="1">
      <alignment horizontal="right"/>
      <protection/>
    </xf>
    <xf numFmtId="166" fontId="0" fillId="52" borderId="0" xfId="104" applyNumberFormat="1" applyFont="1" applyFill="1" applyAlignment="1">
      <alignment/>
    </xf>
    <xf numFmtId="167" fontId="0" fillId="49" borderId="0" xfId="104" applyNumberFormat="1" applyFont="1" applyFill="1" applyBorder="1" applyAlignment="1" applyProtection="1">
      <alignment horizontal="right"/>
      <protection/>
    </xf>
    <xf numFmtId="166" fontId="0" fillId="49" borderId="0" xfId="104" applyNumberFormat="1" applyFont="1" applyFill="1" applyAlignment="1">
      <alignment/>
    </xf>
    <xf numFmtId="167" fontId="0" fillId="51" borderId="0" xfId="104" applyNumberFormat="1" applyFont="1" applyFill="1" applyBorder="1" applyAlignment="1">
      <alignment horizontal="right"/>
    </xf>
    <xf numFmtId="166" fontId="0" fillId="52" borderId="0" xfId="119" applyNumberFormat="1" applyFont="1" applyFill="1" applyBorder="1">
      <alignment/>
      <protection/>
    </xf>
    <xf numFmtId="168" fontId="0" fillId="49" borderId="19" xfId="119" applyNumberFormat="1" applyFont="1" applyFill="1" applyBorder="1" applyAlignment="1" applyProtection="1">
      <alignment horizontal="center"/>
      <protection/>
    </xf>
    <xf numFmtId="168" fontId="0" fillId="49" borderId="19" xfId="119" applyNumberFormat="1" applyFont="1" applyFill="1" applyBorder="1" applyAlignment="1" applyProtection="1">
      <alignment/>
      <protection/>
    </xf>
    <xf numFmtId="167" fontId="0" fillId="49" borderId="19" xfId="104" applyNumberFormat="1" applyFont="1" applyFill="1" applyBorder="1" applyAlignment="1" applyProtection="1">
      <alignment horizontal="right"/>
      <protection/>
    </xf>
    <xf numFmtId="166" fontId="0" fillId="49" borderId="19" xfId="104" applyNumberFormat="1" applyFont="1" applyFill="1" applyBorder="1" applyAlignment="1">
      <alignment/>
    </xf>
    <xf numFmtId="164" fontId="0" fillId="49" borderId="19" xfId="119" applyNumberFormat="1" applyFont="1" applyFill="1" applyBorder="1">
      <alignment/>
      <protection/>
    </xf>
    <xf numFmtId="166" fontId="3" fillId="49" borderId="0" xfId="104" applyNumberFormat="1" applyFont="1" applyFill="1" applyBorder="1" applyAlignment="1">
      <alignment horizontal="right"/>
    </xf>
    <xf numFmtId="170" fontId="3" fillId="52" borderId="0" xfId="104" applyNumberFormat="1" applyFont="1" applyFill="1" applyBorder="1" applyAlignment="1">
      <alignment/>
    </xf>
    <xf numFmtId="169" fontId="3" fillId="52" borderId="0" xfId="104" applyNumberFormat="1" applyFont="1" applyFill="1" applyBorder="1" applyAlignment="1">
      <alignment horizontal="right"/>
    </xf>
    <xf numFmtId="166" fontId="3" fillId="52" borderId="0" xfId="104" applyNumberFormat="1" applyFont="1" applyFill="1" applyBorder="1" applyAlignment="1">
      <alignment horizontal="right"/>
    </xf>
    <xf numFmtId="166" fontId="0" fillId="49" borderId="0" xfId="104" applyNumberFormat="1" applyFont="1" applyFill="1" applyBorder="1" applyAlignment="1">
      <alignment horizontal="right"/>
    </xf>
    <xf numFmtId="170" fontId="0" fillId="52" borderId="0" xfId="104" applyNumberFormat="1" applyFont="1" applyFill="1" applyBorder="1" applyAlignment="1">
      <alignment/>
    </xf>
    <xf numFmtId="170" fontId="0" fillId="49" borderId="0" xfId="104" applyNumberFormat="1" applyFont="1" applyFill="1" applyBorder="1" applyAlignment="1">
      <alignment vertical="top"/>
    </xf>
    <xf numFmtId="170" fontId="0" fillId="52" borderId="19" xfId="104" applyNumberFormat="1" applyFont="1" applyFill="1" applyBorder="1" applyAlignment="1">
      <alignment/>
    </xf>
    <xf numFmtId="166" fontId="0" fillId="52" borderId="19" xfId="104" applyNumberFormat="1" applyFont="1" applyFill="1" applyBorder="1" applyAlignment="1">
      <alignment horizontal="right"/>
    </xf>
    <xf numFmtId="169" fontId="3" fillId="49" borderId="0" xfId="104" applyNumberFormat="1" applyFont="1" applyFill="1" applyBorder="1" applyAlignment="1">
      <alignment wrapText="1"/>
    </xf>
    <xf numFmtId="0" fontId="0" fillId="49" borderId="0" xfId="0" applyFont="1" applyFill="1" applyAlignment="1">
      <alignment horizontal="left" wrapText="1"/>
    </xf>
    <xf numFmtId="167" fontId="0" fillId="49" borderId="0" xfId="104" applyNumberFormat="1" applyFont="1" applyFill="1" applyBorder="1" applyAlignment="1">
      <alignment horizontal="center" vertical="center"/>
    </xf>
    <xf numFmtId="167" fontId="3" fillId="54" borderId="0" xfId="104" applyNumberFormat="1" applyFont="1" applyFill="1" applyBorder="1" applyAlignment="1">
      <alignment horizontal="center" vertical="center"/>
    </xf>
    <xf numFmtId="167" fontId="3" fillId="49" borderId="0" xfId="119" applyNumberFormat="1" applyFont="1" applyFill="1" applyAlignment="1">
      <alignment horizontal="center" vertical="center"/>
      <protection/>
    </xf>
    <xf numFmtId="167" fontId="0" fillId="49" borderId="19" xfId="104" applyNumberFormat="1" applyFont="1" applyFill="1" applyBorder="1" applyAlignment="1">
      <alignment horizontal="center" vertical="center"/>
    </xf>
    <xf numFmtId="167" fontId="0" fillId="49" borderId="19" xfId="119" applyNumberFormat="1" applyFont="1" applyFill="1" applyBorder="1" applyAlignment="1">
      <alignment horizontal="center" vertical="center"/>
      <protection/>
    </xf>
    <xf numFmtId="167" fontId="3" fillId="49" borderId="0" xfId="104" applyNumberFormat="1" applyFont="1" applyFill="1" applyBorder="1" applyAlignment="1">
      <alignment horizontal="center" vertical="center"/>
    </xf>
    <xf numFmtId="0" fontId="2" fillId="49" borderId="0" xfId="119" applyFont="1" applyFill="1" applyAlignment="1">
      <alignment horizontal="left" wrapText="1"/>
      <protection/>
    </xf>
    <xf numFmtId="167" fontId="5" fillId="49" borderId="25" xfId="119" applyNumberFormat="1" applyFont="1" applyFill="1" applyBorder="1" applyAlignment="1">
      <alignment horizontal="center" vertical="center" wrapText="1"/>
      <protection/>
    </xf>
    <xf numFmtId="0" fontId="6" fillId="49" borderId="19" xfId="119" applyFont="1" applyFill="1" applyBorder="1" applyAlignment="1">
      <alignment horizontal="center"/>
      <protection/>
    </xf>
    <xf numFmtId="169" fontId="4" fillId="49" borderId="0" xfId="104" applyNumberFormat="1" applyFont="1" applyFill="1" applyBorder="1" applyAlignment="1" applyProtection="1">
      <alignment horizontal="right"/>
      <protection/>
    </xf>
    <xf numFmtId="170" fontId="4" fillId="49" borderId="0" xfId="104" applyNumberFormat="1" applyFont="1" applyFill="1" applyAlignment="1">
      <alignment horizontal="right"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0" fontId="3" fillId="49" borderId="19" xfId="0" applyFont="1" applyFill="1" applyBorder="1" applyAlignment="1">
      <alignment horizontal="center" vertical="center"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167" fontId="0" fillId="52" borderId="0" xfId="104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 horizontal="right"/>
    </xf>
    <xf numFmtId="169" fontId="4" fillId="49" borderId="0" xfId="104" applyNumberFormat="1" applyFont="1" applyFill="1" applyBorder="1" applyAlignment="1" applyProtection="1">
      <alignment horizontal="right"/>
      <protection/>
    </xf>
    <xf numFmtId="169" fontId="4" fillId="0" borderId="0" xfId="104" applyNumberFormat="1" applyFont="1" applyFill="1" applyBorder="1" applyAlignment="1" applyProtection="1">
      <alignment horizontal="right"/>
      <protection/>
    </xf>
    <xf numFmtId="169" fontId="5" fillId="49" borderId="0" xfId="104" applyNumberFormat="1" applyFont="1" applyFill="1" applyBorder="1" applyAlignment="1">
      <alignment horizontal="right"/>
    </xf>
    <xf numFmtId="177" fontId="3" fillId="49" borderId="0" xfId="104" applyNumberFormat="1" applyFont="1" applyFill="1" applyAlignment="1">
      <alignment/>
    </xf>
    <xf numFmtId="0" fontId="2" fillId="49" borderId="0" xfId="119" applyFont="1" applyFill="1" applyAlignment="1">
      <alignment horizontal="left" wrapText="1"/>
      <protection/>
    </xf>
    <xf numFmtId="0" fontId="6" fillId="49" borderId="24" xfId="119" applyFont="1" applyFill="1" applyBorder="1" applyAlignment="1">
      <alignment horizontal="center"/>
      <protection/>
    </xf>
    <xf numFmtId="166" fontId="3" fillId="49" borderId="19" xfId="119" applyNumberFormat="1" applyFont="1" applyFill="1" applyBorder="1">
      <alignment/>
      <protection/>
    </xf>
    <xf numFmtId="0" fontId="4" fillId="49" borderId="19" xfId="0" applyFont="1" applyFill="1" applyBorder="1" applyAlignment="1">
      <alignment/>
    </xf>
    <xf numFmtId="167" fontId="4" fillId="49" borderId="19" xfId="104" applyNumberFormat="1" applyFont="1" applyFill="1" applyBorder="1" applyAlignment="1">
      <alignment/>
    </xf>
    <xf numFmtId="167" fontId="5" fillId="49" borderId="19" xfId="0" applyNumberFormat="1" applyFont="1" applyFill="1" applyBorder="1" applyAlignment="1">
      <alignment horizontal="center" vertical="center"/>
    </xf>
    <xf numFmtId="3" fontId="7" fillId="49" borderId="0" xfId="119" applyNumberFormat="1" applyFont="1" applyFill="1" applyBorder="1" applyAlignment="1">
      <alignment horizontal="right"/>
      <protection/>
    </xf>
    <xf numFmtId="167" fontId="7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170" fontId="0" fillId="49" borderId="19" xfId="0" applyNumberFormat="1" applyFont="1" applyFill="1" applyBorder="1" applyAlignment="1">
      <alignment/>
    </xf>
    <xf numFmtId="170" fontId="7" fillId="49" borderId="0" xfId="119" applyNumberFormat="1" applyFont="1" applyFill="1" applyBorder="1" applyAlignment="1">
      <alignment horizontal="left"/>
      <protection/>
    </xf>
    <xf numFmtId="3" fontId="64" fillId="49" borderId="19" xfId="119" applyNumberFormat="1" applyFont="1" applyFill="1" applyBorder="1">
      <alignment/>
      <protection/>
    </xf>
    <xf numFmtId="0" fontId="2" fillId="49" borderId="0" xfId="119" applyFont="1" applyFill="1" applyAlignment="1">
      <alignment horizontal="left" wrapText="1"/>
      <protection/>
    </xf>
    <xf numFmtId="0" fontId="6" fillId="49" borderId="24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170" fontId="0" fillId="49" borderId="0" xfId="104" applyNumberFormat="1" applyFont="1" applyFill="1" applyBorder="1" applyAlignment="1">
      <alignment horizontal="right" vertical="center"/>
    </xf>
    <xf numFmtId="49" fontId="65" fillId="49" borderId="19" xfId="112" applyNumberFormat="1" applyFont="1" applyFill="1" applyBorder="1" applyAlignment="1">
      <alignment horizontal="right" vertical="center" wrapText="1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0" fillId="49" borderId="0" xfId="119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3" fontId="0" fillId="52" borderId="19" xfId="119" applyNumberFormat="1" applyFont="1" applyFill="1" applyBorder="1">
      <alignment/>
      <protection/>
    </xf>
    <xf numFmtId="167" fontId="0" fillId="49" borderId="19" xfId="104" applyNumberFormat="1" applyFont="1" applyFill="1" applyBorder="1" applyAlignment="1">
      <alignment/>
    </xf>
    <xf numFmtId="0" fontId="2" fillId="49" borderId="0" xfId="119" applyFont="1" applyFill="1" applyAlignment="1">
      <alignment wrapText="1"/>
      <protection/>
    </xf>
    <xf numFmtId="3" fontId="0" fillId="49" borderId="0" xfId="0" applyNumberFormat="1" applyFont="1" applyFill="1" applyAlignment="1">
      <alignment/>
    </xf>
    <xf numFmtId="0" fontId="3" fillId="49" borderId="0" xfId="119" applyFont="1" applyFill="1" applyAlignment="1">
      <alignment horizontal="center" vertical="center"/>
      <protection/>
    </xf>
    <xf numFmtId="170" fontId="3" fillId="49" borderId="19" xfId="0" applyNumberFormat="1" applyFont="1" applyFill="1" applyBorder="1" applyAlignment="1" applyProtection="1">
      <alignment horizontal="left"/>
      <protection/>
    </xf>
    <xf numFmtId="3" fontId="0" fillId="52" borderId="0" xfId="0" applyNumberFormat="1" applyFont="1" applyFill="1" applyAlignment="1">
      <alignment/>
    </xf>
    <xf numFmtId="3" fontId="3" fillId="52" borderId="0" xfId="0" applyNumberFormat="1" applyFont="1" applyFill="1" applyAlignment="1">
      <alignment/>
    </xf>
    <xf numFmtId="3" fontId="3" fillId="49" borderId="0" xfId="0" applyNumberFormat="1" applyFont="1" applyFill="1" applyAlignment="1">
      <alignment/>
    </xf>
    <xf numFmtId="3" fontId="0" fillId="52" borderId="19" xfId="0" applyNumberFormat="1" applyFont="1" applyFill="1" applyBorder="1" applyAlignment="1">
      <alignment/>
    </xf>
    <xf numFmtId="167" fontId="0" fillId="49" borderId="0" xfId="119" applyNumberFormat="1" applyFont="1" applyFill="1">
      <alignment/>
      <protection/>
    </xf>
    <xf numFmtId="0" fontId="4" fillId="52" borderId="19" xfId="119" applyFont="1" applyFill="1" applyBorder="1">
      <alignment/>
      <protection/>
    </xf>
    <xf numFmtId="3" fontId="0" fillId="52" borderId="0" xfId="0" applyNumberFormat="1" applyFont="1" applyFill="1" applyAlignment="1">
      <alignment/>
    </xf>
    <xf numFmtId="3" fontId="3" fillId="49" borderId="0" xfId="117" applyNumberFormat="1" applyFont="1" applyFill="1">
      <alignment/>
      <protection/>
    </xf>
    <xf numFmtId="3" fontId="3" fillId="54" borderId="0" xfId="117" applyNumberFormat="1" applyFont="1" applyFill="1">
      <alignment/>
      <protection/>
    </xf>
    <xf numFmtId="3" fontId="0" fillId="49" borderId="0" xfId="104" applyNumberFormat="1" applyFont="1" applyFill="1" applyAlignment="1">
      <alignment horizontal="center" vertical="center"/>
    </xf>
    <xf numFmtId="3" fontId="3" fillId="49" borderId="0" xfId="104" applyNumberFormat="1" applyFont="1" applyFill="1" applyAlignment="1">
      <alignment/>
    </xf>
    <xf numFmtId="3" fontId="3" fillId="52" borderId="0" xfId="104" applyNumberFormat="1" applyFont="1" applyFill="1" applyAlignment="1">
      <alignment/>
    </xf>
    <xf numFmtId="3" fontId="0" fillId="52" borderId="0" xfId="104" applyNumberFormat="1" applyFont="1" applyFill="1" applyAlignment="1">
      <alignment/>
    </xf>
    <xf numFmtId="3" fontId="0" fillId="49" borderId="0" xfId="104" applyNumberFormat="1" applyFont="1" applyFill="1" applyAlignment="1">
      <alignment/>
    </xf>
    <xf numFmtId="3" fontId="0" fillId="52" borderId="19" xfId="104" applyNumberFormat="1" applyFont="1" applyFill="1" applyBorder="1" applyAlignment="1">
      <alignment/>
    </xf>
    <xf numFmtId="167" fontId="0" fillId="52" borderId="0" xfId="119" applyNumberFormat="1" applyFont="1" applyFill="1">
      <alignment/>
      <protection/>
    </xf>
    <xf numFmtId="167" fontId="3" fillId="52" borderId="0" xfId="119" applyNumberFormat="1" applyFont="1" applyFill="1">
      <alignment/>
      <protection/>
    </xf>
    <xf numFmtId="0" fontId="3" fillId="49" borderId="0" xfId="119" applyFont="1" applyFill="1" applyAlignment="1">
      <alignment horizontal="center" vertical="center"/>
      <protection/>
    </xf>
    <xf numFmtId="0" fontId="0" fillId="49" borderId="0" xfId="104" applyNumberFormat="1" applyFont="1" applyFill="1" applyAlignment="1">
      <alignment horizontal="center" vertical="center" wrapText="1"/>
    </xf>
    <xf numFmtId="0" fontId="0" fillId="49" borderId="0" xfId="104" applyNumberFormat="1" applyFont="1" applyFill="1" applyAlignment="1">
      <alignment horizontal="center" vertical="center"/>
    </xf>
    <xf numFmtId="170" fontId="3" fillId="54" borderId="0" xfId="104" applyNumberFormat="1" applyFont="1" applyFill="1" applyAlignment="1">
      <alignment/>
    </xf>
    <xf numFmtId="170" fontId="3" fillId="49" borderId="0" xfId="104" applyNumberFormat="1" applyFont="1" applyFill="1" applyAlignment="1">
      <alignment horizontal="center"/>
    </xf>
    <xf numFmtId="167" fontId="3" fillId="50" borderId="0" xfId="104" applyNumberFormat="1" applyFont="1" applyFill="1" applyBorder="1" applyAlignment="1">
      <alignment horizontal="center"/>
    </xf>
    <xf numFmtId="167" fontId="3" fillId="50" borderId="0" xfId="104" applyNumberFormat="1" applyFont="1" applyFill="1" applyBorder="1" applyAlignment="1">
      <alignment horizontal="center" vertical="center"/>
    </xf>
    <xf numFmtId="166" fontId="3" fillId="50" borderId="0" xfId="132" applyNumberFormat="1" applyFont="1" applyFill="1" applyBorder="1" applyAlignment="1">
      <alignment horizontal="center"/>
      <protection/>
    </xf>
    <xf numFmtId="170" fontId="3" fillId="52" borderId="0" xfId="104" applyNumberFormat="1" applyFont="1" applyFill="1" applyAlignment="1">
      <alignment horizontal="center"/>
    </xf>
    <xf numFmtId="167" fontId="3" fillId="52" borderId="0" xfId="104" applyNumberFormat="1" applyFont="1" applyFill="1" applyBorder="1" applyAlignment="1">
      <alignment horizontal="center"/>
    </xf>
    <xf numFmtId="167" fontId="3" fillId="52" borderId="0" xfId="104" applyNumberFormat="1" applyFont="1" applyFill="1" applyBorder="1" applyAlignment="1">
      <alignment horizontal="center" vertical="center"/>
    </xf>
    <xf numFmtId="167" fontId="3" fillId="55" borderId="0" xfId="104" applyNumberFormat="1" applyFont="1" applyFill="1" applyBorder="1" applyAlignment="1">
      <alignment horizontal="center"/>
    </xf>
    <xf numFmtId="167" fontId="3" fillId="49" borderId="0" xfId="104" applyNumberFormat="1" applyFont="1" applyFill="1" applyBorder="1" applyAlignment="1">
      <alignment horizontal="center"/>
    </xf>
    <xf numFmtId="170" fontId="0" fillId="52" borderId="0" xfId="104" applyNumberFormat="1" applyFont="1" applyFill="1" applyAlignment="1">
      <alignment horizontal="center"/>
    </xf>
    <xf numFmtId="169" fontId="0" fillId="52" borderId="0" xfId="104" applyNumberFormat="1" applyFont="1" applyFill="1" applyBorder="1" applyAlignment="1">
      <alignment horizontal="center"/>
    </xf>
    <xf numFmtId="167" fontId="0" fillId="52" borderId="0" xfId="104" applyNumberFormat="1" applyFont="1" applyFill="1" applyBorder="1" applyAlignment="1">
      <alignment horizontal="center" vertical="center"/>
    </xf>
    <xf numFmtId="167" fontId="0" fillId="52" borderId="0" xfId="104" applyNumberFormat="1" applyFont="1" applyFill="1" applyBorder="1" applyAlignment="1">
      <alignment horizontal="center"/>
    </xf>
    <xf numFmtId="170" fontId="0" fillId="49" borderId="0" xfId="104" applyNumberFormat="1" applyFont="1" applyFill="1" applyAlignment="1">
      <alignment horizontal="center"/>
    </xf>
    <xf numFmtId="169" fontId="0" fillId="49" borderId="0" xfId="104" applyNumberFormat="1" applyFont="1" applyFill="1" applyBorder="1" applyAlignment="1">
      <alignment horizontal="center"/>
    </xf>
    <xf numFmtId="167" fontId="0" fillId="49" borderId="0" xfId="104" applyNumberFormat="1" applyFont="1" applyFill="1" applyBorder="1" applyAlignment="1">
      <alignment horizontal="center"/>
    </xf>
    <xf numFmtId="170" fontId="0" fillId="52" borderId="19" xfId="104" applyNumberFormat="1" applyFont="1" applyFill="1" applyBorder="1" applyAlignment="1">
      <alignment horizontal="center"/>
    </xf>
    <xf numFmtId="169" fontId="0" fillId="52" borderId="19" xfId="104" applyNumberFormat="1" applyFont="1" applyFill="1" applyBorder="1" applyAlignment="1">
      <alignment horizontal="center"/>
    </xf>
    <xf numFmtId="167" fontId="0" fillId="52" borderId="19" xfId="104" applyNumberFormat="1" applyFont="1" applyFill="1" applyBorder="1" applyAlignment="1">
      <alignment horizontal="center" vertical="center"/>
    </xf>
    <xf numFmtId="167" fontId="0" fillId="52" borderId="19" xfId="104" applyNumberFormat="1" applyFont="1" applyFill="1" applyBorder="1" applyAlignment="1">
      <alignment horizontal="center"/>
    </xf>
    <xf numFmtId="167" fontId="3" fillId="50" borderId="19" xfId="104" applyNumberFormat="1" applyFont="1" applyFill="1" applyBorder="1" applyAlignment="1">
      <alignment horizontal="center"/>
    </xf>
    <xf numFmtId="167" fontId="0" fillId="49" borderId="19" xfId="119" applyNumberFormat="1" applyFont="1" applyFill="1" applyBorder="1">
      <alignment/>
      <protection/>
    </xf>
    <xf numFmtId="170" fontId="0" fillId="52" borderId="0" xfId="104" applyNumberFormat="1" applyFont="1" applyFill="1" applyAlignment="1">
      <alignment/>
    </xf>
    <xf numFmtId="170" fontId="0" fillId="49" borderId="19" xfId="104" applyNumberFormat="1" applyFont="1" applyFill="1" applyBorder="1" applyAlignment="1">
      <alignment/>
    </xf>
    <xf numFmtId="3" fontId="0" fillId="52" borderId="0" xfId="119" applyNumberFormat="1" applyFont="1" applyFill="1" applyBorder="1">
      <alignment/>
      <protection/>
    </xf>
    <xf numFmtId="3" fontId="0" fillId="52" borderId="19" xfId="0" applyNumberFormat="1" applyFont="1" applyFill="1" applyBorder="1" applyAlignment="1">
      <alignment/>
    </xf>
    <xf numFmtId="1" fontId="4" fillId="49" borderId="0" xfId="119" applyNumberFormat="1" applyFont="1" applyFill="1" applyBorder="1">
      <alignment/>
      <protection/>
    </xf>
    <xf numFmtId="1" fontId="4" fillId="51" borderId="19" xfId="132" applyNumberFormat="1" applyFont="1" applyFill="1" applyBorder="1" applyAlignment="1">
      <alignment/>
      <protection/>
    </xf>
    <xf numFmtId="3" fontId="0" fillId="49" borderId="19" xfId="117" applyNumberFormat="1" applyFont="1" applyFill="1" applyBorder="1">
      <alignment/>
      <protection/>
    </xf>
    <xf numFmtId="0" fontId="27" fillId="49" borderId="27" xfId="0" applyFont="1" applyFill="1" applyBorder="1" applyAlignment="1">
      <alignment horizontal="center"/>
    </xf>
    <xf numFmtId="0" fontId="27" fillId="49" borderId="28" xfId="0" applyFont="1" applyFill="1" applyBorder="1" applyAlignment="1">
      <alignment horizontal="center"/>
    </xf>
    <xf numFmtId="0" fontId="27" fillId="49" borderId="20" xfId="0" applyFont="1" applyFill="1" applyBorder="1" applyAlignment="1">
      <alignment horizontal="center"/>
    </xf>
    <xf numFmtId="0" fontId="27" fillId="49" borderId="22" xfId="0" applyFont="1" applyFill="1" applyBorder="1" applyAlignment="1">
      <alignment horizontal="center"/>
    </xf>
    <xf numFmtId="2" fontId="27" fillId="49" borderId="29" xfId="0" applyNumberFormat="1" applyFont="1" applyFill="1" applyBorder="1" applyAlignment="1">
      <alignment horizontal="center"/>
    </xf>
    <xf numFmtId="2" fontId="27" fillId="49" borderId="30" xfId="0" applyNumberFormat="1" applyFont="1" applyFill="1" applyBorder="1" applyAlignment="1">
      <alignment horizontal="center"/>
    </xf>
    <xf numFmtId="0" fontId="2" fillId="49" borderId="0" xfId="119" applyFont="1" applyFill="1" applyAlignment="1">
      <alignment horizontal="left" wrapText="1"/>
      <protection/>
    </xf>
    <xf numFmtId="0" fontId="28" fillId="49" borderId="0" xfId="0" applyFont="1" applyFill="1" applyBorder="1" applyAlignment="1">
      <alignment horizontal="right" vertical="center" wrapText="1"/>
    </xf>
    <xf numFmtId="0" fontId="70" fillId="49" borderId="0" xfId="0" applyFont="1" applyFill="1" applyBorder="1" applyAlignment="1">
      <alignment horizontal="right" vertical="center" wrapText="1"/>
    </xf>
    <xf numFmtId="0" fontId="6" fillId="49" borderId="24" xfId="0" applyFont="1" applyFill="1" applyBorder="1" applyAlignment="1">
      <alignment horizontal="center"/>
    </xf>
    <xf numFmtId="0" fontId="6" fillId="49" borderId="19" xfId="0" applyFont="1" applyFill="1" applyBorder="1" applyAlignment="1">
      <alignment horizontal="center"/>
    </xf>
    <xf numFmtId="0" fontId="3" fillId="49" borderId="25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167" fontId="5" fillId="49" borderId="25" xfId="119" applyNumberFormat="1" applyFont="1" applyFill="1" applyBorder="1" applyAlignment="1">
      <alignment horizontal="center" vertical="center" wrapText="1"/>
      <protection/>
    </xf>
    <xf numFmtId="167" fontId="5" fillId="31" borderId="19" xfId="119" applyNumberFormat="1" applyFont="1" applyFill="1" applyBorder="1" applyAlignment="1">
      <alignment horizontal="center" vertical="center" wrapText="1"/>
      <protection/>
    </xf>
    <xf numFmtId="0" fontId="6" fillId="49" borderId="24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0" xfId="119" applyFont="1" applyFill="1" applyAlignment="1">
      <alignment horizontal="center" vertic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0" xfId="0" applyFont="1" applyFill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167" fontId="5" fillId="49" borderId="25" xfId="0" applyNumberFormat="1" applyFont="1" applyFill="1" applyBorder="1" applyAlignment="1">
      <alignment horizontal="center" vertical="center" wrapText="1"/>
    </xf>
    <xf numFmtId="167" fontId="5" fillId="49" borderId="19" xfId="0" applyNumberFormat="1" applyFont="1" applyFill="1" applyBorder="1" applyAlignment="1">
      <alignment horizontal="center" vertical="center" wrapText="1"/>
    </xf>
    <xf numFmtId="0" fontId="6" fillId="49" borderId="0" xfId="119" applyFont="1" applyFill="1" applyBorder="1" applyAlignment="1">
      <alignment horizontal="center"/>
      <protection/>
    </xf>
    <xf numFmtId="168" fontId="0" fillId="49" borderId="19" xfId="119" applyNumberFormat="1" applyFont="1" applyFill="1" applyBorder="1" applyAlignment="1" applyProtection="1">
      <alignment horizontal="left"/>
      <protection/>
    </xf>
    <xf numFmtId="168" fontId="5" fillId="31" borderId="25" xfId="119" applyNumberFormat="1" applyFont="1" applyFill="1" applyBorder="1" applyAlignment="1" applyProtection="1">
      <alignment horizontal="center" vertical="center" wrapText="1"/>
      <protection/>
    </xf>
    <xf numFmtId="168" fontId="5" fillId="31" borderId="19" xfId="119" applyNumberFormat="1" applyFont="1" applyFill="1" applyBorder="1" applyAlignment="1" applyProtection="1">
      <alignment horizontal="center" vertical="center" wrapText="1"/>
      <protection/>
    </xf>
    <xf numFmtId="0" fontId="3" fillId="49" borderId="25" xfId="119" applyFont="1" applyFill="1" applyBorder="1" applyAlignment="1">
      <alignment horizontal="center"/>
      <protection/>
    </xf>
    <xf numFmtId="0" fontId="4" fillId="49" borderId="0" xfId="0" applyFont="1" applyFill="1" applyBorder="1" applyAlignment="1">
      <alignment horizontal="right" vertical="center" wrapText="1"/>
    </xf>
    <xf numFmtId="0" fontId="5" fillId="49" borderId="0" xfId="119" applyFont="1" applyFill="1" applyBorder="1" applyAlignment="1">
      <alignment horizontal="center" vertical="center" wrapText="1"/>
      <protection/>
    </xf>
    <xf numFmtId="0" fontId="5" fillId="49" borderId="19" xfId="119" applyFont="1" applyFill="1" applyBorder="1" applyAlignment="1">
      <alignment horizontal="center" vertical="center" wrapText="1"/>
      <protection/>
    </xf>
    <xf numFmtId="0" fontId="3" fillId="49" borderId="25" xfId="119" applyFont="1" applyFill="1" applyBorder="1" applyAlignment="1">
      <alignment horizontal="center" vertical="center" wrapText="1"/>
      <protection/>
    </xf>
    <xf numFmtId="0" fontId="3" fillId="49" borderId="19" xfId="119" applyFont="1" applyFill="1" applyBorder="1" applyAlignment="1">
      <alignment horizontal="center" vertical="center" wrapText="1"/>
      <protection/>
    </xf>
    <xf numFmtId="0" fontId="28" fillId="49" borderId="0" xfId="119" applyFont="1" applyFill="1" applyBorder="1" applyAlignment="1">
      <alignment horizontal="right" vertical="center" wrapText="1"/>
      <protection/>
    </xf>
    <xf numFmtId="0" fontId="70" fillId="49" borderId="0" xfId="119" applyFont="1" applyFill="1" applyBorder="1" applyAlignment="1">
      <alignment horizontal="right" vertical="center" wrapText="1"/>
      <protection/>
    </xf>
    <xf numFmtId="0" fontId="3" fillId="49" borderId="24" xfId="119" applyFont="1" applyFill="1" applyBorder="1" applyAlignment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center" vertical="center"/>
    </xf>
    <xf numFmtId="169" fontId="3" fillId="54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 wrapText="1"/>
    </xf>
    <xf numFmtId="170" fontId="3" fillId="54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/>
    </xf>
    <xf numFmtId="168" fontId="5" fillId="49" borderId="0" xfId="119" applyNumberFormat="1" applyFont="1" applyFill="1" applyBorder="1" applyAlignment="1" applyProtection="1">
      <alignment horizontal="center" vertical="center" wrapText="1"/>
      <protection/>
    </xf>
    <xf numFmtId="168" fontId="5" fillId="49" borderId="19" xfId="119" applyNumberFormat="1" applyFont="1" applyFill="1" applyBorder="1" applyAlignment="1" applyProtection="1">
      <alignment horizontal="center" vertical="center" wrapText="1"/>
      <protection/>
    </xf>
    <xf numFmtId="0" fontId="6" fillId="49" borderId="25" xfId="0" applyFont="1" applyFill="1" applyBorder="1" applyAlignment="1">
      <alignment horizontal="center"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center" vertical="center" wrapText="1"/>
      <protection/>
    </xf>
    <xf numFmtId="168" fontId="5" fillId="49" borderId="25" xfId="119" applyNumberFormat="1" applyFont="1" applyFill="1" applyBorder="1" applyAlignment="1" applyProtection="1">
      <alignment horizontal="left"/>
      <protection/>
    </xf>
    <xf numFmtId="168" fontId="4" fillId="49" borderId="19" xfId="119" applyNumberFormat="1" applyFont="1" applyFill="1" applyBorder="1" applyAlignment="1" applyProtection="1">
      <alignment horizontal="left"/>
      <protection/>
    </xf>
    <xf numFmtId="0" fontId="3" fillId="49" borderId="25" xfId="119" applyFont="1" applyFill="1" applyBorder="1" applyAlignment="1" applyProtection="1">
      <alignment horizontal="center" vertical="center" wrapText="1"/>
      <protection/>
    </xf>
    <xf numFmtId="0" fontId="3" fillId="49" borderId="0" xfId="119" applyFont="1" applyFill="1" applyBorder="1" applyAlignment="1" applyProtection="1">
      <alignment horizontal="center" vertical="center" wrapText="1"/>
      <protection/>
    </xf>
    <xf numFmtId="0" fontId="3" fillId="49" borderId="19" xfId="119" applyFont="1" applyFill="1" applyBorder="1" applyAlignment="1" applyProtection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left" vertical="center" wrapText="1"/>
    </xf>
    <xf numFmtId="170" fontId="3" fillId="54" borderId="0" xfId="104" applyNumberFormat="1" applyFont="1" applyFill="1" applyBorder="1" applyAlignment="1">
      <alignment horizontal="left" vertical="center" wrapText="1"/>
    </xf>
    <xf numFmtId="0" fontId="0" fillId="49" borderId="0" xfId="104" applyNumberFormat="1" applyFont="1" applyFill="1" applyBorder="1" applyAlignment="1">
      <alignment horizontal="left" vertical="center" wrapText="1"/>
    </xf>
    <xf numFmtId="168" fontId="5" fillId="49" borderId="25" xfId="117" applyNumberFormat="1" applyFont="1" applyFill="1" applyBorder="1" applyAlignment="1" applyProtection="1">
      <alignment horizontal="center" vertical="center" wrapText="1"/>
      <protection/>
    </xf>
    <xf numFmtId="168" fontId="5" fillId="49" borderId="19" xfId="117" applyNumberFormat="1" applyFont="1" applyFill="1" applyBorder="1" applyAlignment="1" applyProtection="1">
      <alignment horizontal="center" vertical="center" wrapText="1"/>
      <protection/>
    </xf>
    <xf numFmtId="170" fontId="3" fillId="54" borderId="0" xfId="104" applyNumberFormat="1" applyFont="1" applyFill="1" applyBorder="1" applyAlignment="1">
      <alignment horizontal="center" vertical="center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2495550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2886075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2552700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5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2619375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43" sqref="B43"/>
    </sheetView>
  </sheetViews>
  <sheetFormatPr defaultColWidth="11.421875" defaultRowHeight="12.75"/>
  <cols>
    <col min="1" max="1" width="13.7109375" style="88" customWidth="1"/>
    <col min="2" max="2" width="64.00390625" style="88" customWidth="1"/>
    <col min="3" max="5" width="11.421875" style="88" customWidth="1"/>
    <col min="6" max="6" width="16.421875" style="88" bestFit="1" customWidth="1"/>
    <col min="7" max="16384" width="11.421875" style="88" customWidth="1"/>
  </cols>
  <sheetData>
    <row r="1" spans="1:3" ht="15">
      <c r="A1" s="87"/>
      <c r="B1" s="87"/>
      <c r="C1" s="87"/>
    </row>
    <row r="2" spans="1:3" ht="15">
      <c r="A2" s="87"/>
      <c r="B2" s="87"/>
      <c r="C2" s="87"/>
    </row>
    <row r="3" spans="1:3" ht="15">
      <c r="A3" s="87"/>
      <c r="B3" s="87"/>
      <c r="C3" s="87"/>
    </row>
    <row r="4" spans="1:3" ht="15">
      <c r="A4" s="87"/>
      <c r="B4" s="87"/>
      <c r="C4" s="87"/>
    </row>
    <row r="5" spans="1:3" ht="15.75" thickBot="1">
      <c r="A5" s="87"/>
      <c r="B5" s="87"/>
      <c r="C5" s="87"/>
    </row>
    <row r="6" spans="1:3" ht="18">
      <c r="A6" s="484" t="s">
        <v>109</v>
      </c>
      <c r="B6" s="485"/>
      <c r="C6" s="87"/>
    </row>
    <row r="7" spans="1:3" ht="18">
      <c r="A7" s="486" t="s">
        <v>110</v>
      </c>
      <c r="B7" s="487"/>
      <c r="C7" s="87"/>
    </row>
    <row r="8" spans="1:3" ht="18.75" thickBot="1">
      <c r="A8" s="488" t="s">
        <v>215</v>
      </c>
      <c r="B8" s="489"/>
      <c r="C8" s="87"/>
    </row>
    <row r="9" spans="1:3" ht="15.75" thickTop="1">
      <c r="A9" s="89"/>
      <c r="B9" s="90"/>
      <c r="C9" s="87"/>
    </row>
    <row r="10" spans="1:3" ht="15">
      <c r="A10" s="73" t="s">
        <v>10</v>
      </c>
      <c r="B10" s="79" t="s">
        <v>4</v>
      </c>
      <c r="C10" s="91"/>
    </row>
    <row r="11" spans="1:3" ht="15">
      <c r="A11" s="73" t="s">
        <v>83</v>
      </c>
      <c r="B11" s="79" t="s">
        <v>111</v>
      </c>
      <c r="C11" s="91"/>
    </row>
    <row r="12" spans="1:3" ht="15">
      <c r="A12" s="73" t="s">
        <v>61</v>
      </c>
      <c r="B12" s="79" t="s">
        <v>112</v>
      </c>
      <c r="C12" s="91"/>
    </row>
    <row r="13" spans="1:3" ht="15">
      <c r="A13" s="74" t="s">
        <v>67</v>
      </c>
      <c r="B13" s="80" t="s">
        <v>87</v>
      </c>
      <c r="C13" s="91"/>
    </row>
    <row r="14" spans="1:3" ht="15">
      <c r="A14" s="74" t="s">
        <v>117</v>
      </c>
      <c r="B14" s="80" t="s">
        <v>118</v>
      </c>
      <c r="C14" s="91"/>
    </row>
    <row r="15" spans="1:3" ht="15">
      <c r="A15" s="75" t="s">
        <v>68</v>
      </c>
      <c r="B15" s="81" t="s">
        <v>11</v>
      </c>
      <c r="C15" s="91"/>
    </row>
    <row r="16" spans="1:3" ht="15">
      <c r="A16" s="73" t="s">
        <v>5</v>
      </c>
      <c r="B16" s="79" t="s">
        <v>46</v>
      </c>
      <c r="C16" s="91"/>
    </row>
    <row r="17" spans="1:3" ht="15">
      <c r="A17" s="76" t="s">
        <v>42</v>
      </c>
      <c r="B17" s="80" t="s">
        <v>62</v>
      </c>
      <c r="C17" s="91"/>
    </row>
    <row r="18" spans="1:3" ht="15">
      <c r="A18" s="77" t="s">
        <v>6</v>
      </c>
      <c r="B18" s="79" t="s">
        <v>7</v>
      </c>
      <c r="C18" s="91"/>
    </row>
    <row r="19" spans="1:6" ht="15">
      <c r="A19" s="77" t="s">
        <v>92</v>
      </c>
      <c r="B19" s="79" t="s">
        <v>9</v>
      </c>
      <c r="C19" s="91"/>
      <c r="F19" s="237"/>
    </row>
    <row r="20" spans="1:6" ht="15">
      <c r="A20" s="77" t="s">
        <v>64</v>
      </c>
      <c r="B20" s="79" t="s">
        <v>9</v>
      </c>
      <c r="C20" s="91"/>
      <c r="F20" s="238"/>
    </row>
    <row r="21" spans="1:6" ht="15">
      <c r="A21" s="74" t="s">
        <v>69</v>
      </c>
      <c r="B21" s="80" t="s">
        <v>88</v>
      </c>
      <c r="C21" s="91"/>
      <c r="F21" s="239"/>
    </row>
    <row r="22" spans="1:6" ht="15">
      <c r="A22" s="74" t="s">
        <v>124</v>
      </c>
      <c r="B22" s="80" t="s">
        <v>125</v>
      </c>
      <c r="C22" s="91"/>
      <c r="F22" s="238"/>
    </row>
    <row r="23" spans="1:3" ht="15">
      <c r="A23" s="75" t="s">
        <v>70</v>
      </c>
      <c r="B23" s="79" t="s">
        <v>55</v>
      </c>
      <c r="C23" s="91"/>
    </row>
    <row r="24" spans="1:3" ht="15">
      <c r="A24" s="73" t="s">
        <v>53</v>
      </c>
      <c r="B24" s="79" t="s">
        <v>56</v>
      </c>
      <c r="C24" s="91"/>
    </row>
    <row r="25" spans="1:3" ht="15.75" thickBot="1">
      <c r="A25" s="78" t="s">
        <v>54</v>
      </c>
      <c r="B25" s="82" t="s">
        <v>65</v>
      </c>
      <c r="C25" s="91"/>
    </row>
    <row r="26" spans="2:3" ht="12.75">
      <c r="B26" s="91"/>
      <c r="C26" s="91"/>
    </row>
    <row r="27" spans="1:3" ht="12.75">
      <c r="A27" s="25" t="s">
        <v>256</v>
      </c>
      <c r="B27" s="91"/>
      <c r="C27" s="91"/>
    </row>
  </sheetData>
  <sheetProtection/>
  <mergeCells count="3">
    <mergeCell ref="A6:B6"/>
    <mergeCell ref="A7:B7"/>
    <mergeCell ref="A8:B8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O32" sqref="O32"/>
    </sheetView>
  </sheetViews>
  <sheetFormatPr defaultColWidth="11.421875" defaultRowHeight="12.75"/>
  <cols>
    <col min="1" max="1" width="24.7109375" style="4" customWidth="1"/>
    <col min="2" max="3" width="14.140625" style="4" bestFit="1" customWidth="1"/>
    <col min="4" max="4" width="8.7109375" style="4" bestFit="1" customWidth="1"/>
    <col min="5" max="5" width="12.7109375" style="4" bestFit="1" customWidth="1"/>
    <col min="6" max="6" width="1.8515625" style="4" customWidth="1"/>
    <col min="7" max="7" width="12.8515625" style="4" bestFit="1" customWidth="1"/>
    <col min="8" max="8" width="14.28125" style="4" bestFit="1" customWidth="1"/>
    <col min="9" max="9" width="8.7109375" style="4" bestFit="1" customWidth="1"/>
    <col min="10" max="10" width="12.7109375" style="4" bestFit="1" customWidth="1"/>
    <col min="11" max="11" width="1.57421875" style="4" customWidth="1"/>
    <col min="12" max="13" width="14.140625" style="4" bestFit="1" customWidth="1"/>
    <col min="14" max="14" width="8.7109375" style="4" bestFit="1" customWidth="1"/>
    <col min="15" max="15" width="13.8515625" style="4" customWidth="1"/>
    <col min="16" max="16" width="1.57421875" style="4" customWidth="1"/>
    <col min="17" max="18" width="14.140625" style="4" bestFit="1" customWidth="1"/>
    <col min="19" max="19" width="8.7109375" style="4" bestFit="1" customWidth="1"/>
    <col min="20" max="20" width="14.28125" style="4" customWidth="1"/>
    <col min="21" max="16384" width="11.421875" style="4" customWidth="1"/>
  </cols>
  <sheetData>
    <row r="1" spans="15:20" ht="12.75">
      <c r="O1" s="491" t="s">
        <v>109</v>
      </c>
      <c r="P1" s="492"/>
      <c r="Q1" s="492"/>
      <c r="R1" s="492"/>
      <c r="S1" s="492"/>
      <c r="T1" s="492"/>
    </row>
    <row r="2" spans="15:20" ht="12.75">
      <c r="O2" s="492"/>
      <c r="P2" s="492"/>
      <c r="Q2" s="492"/>
      <c r="R2" s="492"/>
      <c r="S2" s="492"/>
      <c r="T2" s="492"/>
    </row>
    <row r="3" spans="15:20" ht="12.75">
      <c r="O3" s="492"/>
      <c r="P3" s="492"/>
      <c r="Q3" s="492"/>
      <c r="R3" s="492"/>
      <c r="S3" s="492"/>
      <c r="T3" s="492"/>
    </row>
    <row r="4" spans="15:20" ht="12.75">
      <c r="O4" s="492"/>
      <c r="P4" s="492"/>
      <c r="Q4" s="492"/>
      <c r="R4" s="492"/>
      <c r="S4" s="492"/>
      <c r="T4" s="492"/>
    </row>
    <row r="5" spans="15:20" ht="12.75">
      <c r="O5" s="492"/>
      <c r="P5" s="492"/>
      <c r="Q5" s="492"/>
      <c r="R5" s="492"/>
      <c r="S5" s="492"/>
      <c r="T5" s="492"/>
    </row>
    <row r="6" ht="12.75"/>
    <row r="7" spans="1:9" ht="15">
      <c r="A7" s="24" t="s">
        <v>6</v>
      </c>
      <c r="B7" s="2"/>
      <c r="C7" s="2"/>
      <c r="D7" s="2"/>
      <c r="E7" s="2"/>
      <c r="F7" s="2"/>
      <c r="G7" s="2"/>
      <c r="H7" s="2"/>
      <c r="I7" s="2"/>
    </row>
    <row r="8" spans="1:18" ht="15">
      <c r="A8" s="24" t="s">
        <v>7</v>
      </c>
      <c r="B8" s="2"/>
      <c r="C8" s="2"/>
      <c r="D8" s="2"/>
      <c r="E8" s="2"/>
      <c r="F8" s="2"/>
      <c r="G8" s="164"/>
      <c r="H8" s="164"/>
      <c r="I8" s="2"/>
      <c r="J8" s="3"/>
      <c r="Q8" s="172"/>
      <c r="R8" s="172"/>
    </row>
    <row r="9" spans="1:20" ht="15">
      <c r="A9" s="118" t="s">
        <v>216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</row>
    <row r="10" spans="2:20" ht="13.5" thickBot="1"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</row>
    <row r="11" spans="1:20" s="1" customFormat="1" ht="13.5" thickBot="1">
      <c r="A11" s="8"/>
      <c r="B11" s="494" t="s">
        <v>217</v>
      </c>
      <c r="C11" s="494"/>
      <c r="D11" s="494"/>
      <c r="E11" s="494"/>
      <c r="F11" s="494"/>
      <c r="G11" s="494"/>
      <c r="H11" s="494"/>
      <c r="I11" s="494"/>
      <c r="J11" s="494"/>
      <c r="K11" s="3"/>
      <c r="L11" s="494" t="s">
        <v>234</v>
      </c>
      <c r="M11" s="494"/>
      <c r="N11" s="494"/>
      <c r="O11" s="494"/>
      <c r="P11" s="494"/>
      <c r="Q11" s="494"/>
      <c r="R11" s="494"/>
      <c r="S11" s="494"/>
      <c r="T11" s="494"/>
    </row>
    <row r="12" spans="1:20" s="1" customFormat="1" ht="13.5" thickBot="1">
      <c r="A12" s="495" t="s">
        <v>72</v>
      </c>
      <c r="B12" s="493" t="s">
        <v>8</v>
      </c>
      <c r="C12" s="493"/>
      <c r="D12" s="493"/>
      <c r="E12" s="493"/>
      <c r="F12" s="527"/>
      <c r="G12" s="493" t="s">
        <v>48</v>
      </c>
      <c r="H12" s="493"/>
      <c r="I12" s="493"/>
      <c r="J12" s="493"/>
      <c r="K12" s="3"/>
      <c r="L12" s="493" t="s">
        <v>8</v>
      </c>
      <c r="M12" s="493"/>
      <c r="N12" s="493"/>
      <c r="O12" s="493"/>
      <c r="P12" s="527"/>
      <c r="Q12" s="493" t="s">
        <v>48</v>
      </c>
      <c r="R12" s="493"/>
      <c r="S12" s="493"/>
      <c r="T12" s="493"/>
    </row>
    <row r="13" spans="1:20" s="1" customFormat="1" ht="24.75" thickBot="1">
      <c r="A13" s="496"/>
      <c r="B13" s="106">
        <v>2016</v>
      </c>
      <c r="C13" s="106">
        <v>2017</v>
      </c>
      <c r="D13" s="31" t="s">
        <v>93</v>
      </c>
      <c r="E13" s="31" t="s">
        <v>94</v>
      </c>
      <c r="F13" s="40"/>
      <c r="G13" s="400">
        <v>2016</v>
      </c>
      <c r="H13" s="400">
        <v>2017</v>
      </c>
      <c r="I13" s="31" t="s">
        <v>93</v>
      </c>
      <c r="J13" s="31" t="s">
        <v>94</v>
      </c>
      <c r="K13" s="3"/>
      <c r="L13" s="400">
        <v>2016</v>
      </c>
      <c r="M13" s="400">
        <v>2017</v>
      </c>
      <c r="N13" s="31" t="s">
        <v>93</v>
      </c>
      <c r="O13" s="31" t="s">
        <v>94</v>
      </c>
      <c r="P13" s="40"/>
      <c r="Q13" s="400">
        <v>2016</v>
      </c>
      <c r="R13" s="400">
        <v>2017</v>
      </c>
      <c r="S13" s="31" t="s">
        <v>93</v>
      </c>
      <c r="T13" s="31" t="s">
        <v>94</v>
      </c>
    </row>
    <row r="14" spans="1:20" s="7" customFormat="1" ht="12.75">
      <c r="A14" s="359" t="s">
        <v>2</v>
      </c>
      <c r="B14" s="113">
        <v>1766802.222951214</v>
      </c>
      <c r="C14" s="113">
        <v>1868442.1811891987</v>
      </c>
      <c r="D14" s="282">
        <v>5.752763773876635</v>
      </c>
      <c r="E14" s="282">
        <v>5.752763773876642</v>
      </c>
      <c r="F14" s="359"/>
      <c r="G14" s="113">
        <v>1598951.8790320023</v>
      </c>
      <c r="H14" s="113">
        <v>2400412.4283219962</v>
      </c>
      <c r="I14" s="282">
        <v>50.1241194184777</v>
      </c>
      <c r="J14" s="282">
        <v>50.124119418477704</v>
      </c>
      <c r="K14" s="360"/>
      <c r="L14" s="113">
        <v>10061008.63403051</v>
      </c>
      <c r="M14" s="113">
        <v>10736757.867491275</v>
      </c>
      <c r="N14" s="282">
        <v>6.716515789233113</v>
      </c>
      <c r="O14" s="282">
        <v>6.716515789233115</v>
      </c>
      <c r="P14" s="359"/>
      <c r="Q14" s="113">
        <v>8651149.734964002</v>
      </c>
      <c r="R14" s="113">
        <v>10553092.226100005</v>
      </c>
      <c r="S14" s="282">
        <v>21.98485229598117</v>
      </c>
      <c r="T14" s="282">
        <v>21.984852295981156</v>
      </c>
    </row>
    <row r="15" spans="1:20" ht="12.75">
      <c r="A15" s="267" t="s">
        <v>39</v>
      </c>
      <c r="B15" s="477">
        <v>355949.3478870234</v>
      </c>
      <c r="C15" s="477">
        <v>307625.2010141691</v>
      </c>
      <c r="D15" s="290">
        <v>-13.57613018810534</v>
      </c>
      <c r="E15" s="290">
        <v>-2.735119202653881</v>
      </c>
      <c r="F15" s="292"/>
      <c r="G15" s="477">
        <v>510358.02068400074</v>
      </c>
      <c r="H15" s="477">
        <v>535044.1895540003</v>
      </c>
      <c r="I15" s="290">
        <v>4.837029667313608</v>
      </c>
      <c r="J15" s="290">
        <v>1.5438969235862479</v>
      </c>
      <c r="K15" s="359"/>
      <c r="L15" s="477">
        <v>1763966.5971007184</v>
      </c>
      <c r="M15" s="477">
        <v>1962354.400526296</v>
      </c>
      <c r="N15" s="290">
        <v>11.246687083057626</v>
      </c>
      <c r="O15" s="290">
        <v>1.9718480585986944</v>
      </c>
      <c r="P15" s="359"/>
      <c r="Q15" s="477">
        <v>2621007.8714840002</v>
      </c>
      <c r="R15" s="477">
        <v>2498502.6956080007</v>
      </c>
      <c r="S15" s="290">
        <v>-4.673972070394338</v>
      </c>
      <c r="T15" s="290">
        <v>-1.4160565893442971</v>
      </c>
    </row>
    <row r="16" spans="1:20" ht="12.75">
      <c r="A16" s="184" t="s">
        <v>13</v>
      </c>
      <c r="B16" s="134">
        <v>1349687.4799095616</v>
      </c>
      <c r="C16" s="134">
        <v>1476466.8037590766</v>
      </c>
      <c r="D16" s="292">
        <v>9.393235525753706</v>
      </c>
      <c r="E16" s="292">
        <v>7.175637555953859</v>
      </c>
      <c r="F16" s="292"/>
      <c r="G16" s="134">
        <v>986271.3279620016</v>
      </c>
      <c r="H16" s="134">
        <v>1715823.908990996</v>
      </c>
      <c r="I16" s="292">
        <v>73.97077866356692</v>
      </c>
      <c r="J16" s="292">
        <v>45.62692540007283</v>
      </c>
      <c r="K16" s="292"/>
      <c r="L16" s="134">
        <v>7899218.358721564</v>
      </c>
      <c r="M16" s="134">
        <v>8300855.944580231</v>
      </c>
      <c r="N16" s="292">
        <v>5.084523146713837</v>
      </c>
      <c r="O16" s="292">
        <v>3.992021083255631</v>
      </c>
      <c r="P16" s="292"/>
      <c r="Q16" s="134">
        <v>5789533.881803003</v>
      </c>
      <c r="R16" s="134">
        <v>7254944.888187004</v>
      </c>
      <c r="S16" s="292">
        <v>25.311381473902618</v>
      </c>
      <c r="T16" s="292">
        <v>16.93891622822661</v>
      </c>
    </row>
    <row r="17" spans="1:20" ht="12.75">
      <c r="A17" s="267" t="s">
        <v>14</v>
      </c>
      <c r="B17" s="477">
        <v>12660.420680726</v>
      </c>
      <c r="C17" s="477">
        <v>36792.068969111984</v>
      </c>
      <c r="D17" s="290">
        <v>190.60700190731882</v>
      </c>
      <c r="E17" s="290">
        <v>1.365837555268478</v>
      </c>
      <c r="F17" s="292"/>
      <c r="G17" s="477">
        <v>18197.62451999997</v>
      </c>
      <c r="H17" s="477">
        <v>32542.491711</v>
      </c>
      <c r="I17" s="290">
        <v>78.82824033012884</v>
      </c>
      <c r="J17" s="290">
        <v>0.8971418952072744</v>
      </c>
      <c r="K17" s="292"/>
      <c r="L17" s="477">
        <v>103603.511029468</v>
      </c>
      <c r="M17" s="477">
        <v>152309.355306983</v>
      </c>
      <c r="N17" s="290">
        <v>47.01176996179364</v>
      </c>
      <c r="O17" s="290">
        <v>0.4841049843926344</v>
      </c>
      <c r="P17" s="292"/>
      <c r="Q17" s="477">
        <v>85857.60649199995</v>
      </c>
      <c r="R17" s="477">
        <v>158214.05286900006</v>
      </c>
      <c r="S17" s="290">
        <v>84.27494002379645</v>
      </c>
      <c r="T17" s="290">
        <v>0.8363795402195892</v>
      </c>
    </row>
    <row r="18" spans="1:20" ht="13.5" thickBot="1">
      <c r="A18" s="107" t="s">
        <v>100</v>
      </c>
      <c r="B18" s="478">
        <v>48504.97447390302</v>
      </c>
      <c r="C18" s="478">
        <v>47558.10744684102</v>
      </c>
      <c r="D18" s="429">
        <v>-1.9521029282706603</v>
      </c>
      <c r="E18" s="429">
        <v>-0.05359213469181515</v>
      </c>
      <c r="F18" s="429"/>
      <c r="G18" s="478">
        <v>84124.90586600002</v>
      </c>
      <c r="H18" s="478">
        <v>117001.838066</v>
      </c>
      <c r="I18" s="429">
        <v>39.08109240843449</v>
      </c>
      <c r="J18" s="429">
        <v>2.056155199611356</v>
      </c>
      <c r="K18" s="429"/>
      <c r="L18" s="478">
        <v>294220.167178761</v>
      </c>
      <c r="M18" s="478">
        <v>321238.16707776714</v>
      </c>
      <c r="N18" s="429">
        <v>9.18291909017599</v>
      </c>
      <c r="O18" s="429">
        <v>0.2685416629861546</v>
      </c>
      <c r="P18" s="429"/>
      <c r="Q18" s="478">
        <v>154750.37518500004</v>
      </c>
      <c r="R18" s="478">
        <v>641430.589436</v>
      </c>
      <c r="S18" s="429">
        <v>314.49372169158653</v>
      </c>
      <c r="T18" s="429">
        <v>5.625613116879256</v>
      </c>
    </row>
    <row r="19" spans="1:22" s="1" customFormat="1" ht="12.75">
      <c r="A19" s="11" t="s">
        <v>73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</row>
    <row r="20" ht="12.75">
      <c r="A20" s="11" t="s">
        <v>74</v>
      </c>
    </row>
    <row r="21" spans="1:13" ht="12.75">
      <c r="A21" s="270"/>
      <c r="C21" s="133"/>
      <c r="M21" s="133"/>
    </row>
    <row r="22" spans="3:13" ht="12.75">
      <c r="C22" s="133"/>
      <c r="M22" s="133"/>
    </row>
    <row r="23" spans="3:18" ht="12.75">
      <c r="C23" s="133"/>
      <c r="M23" s="133"/>
      <c r="Q23" s="134"/>
      <c r="R23" s="134"/>
    </row>
    <row r="24" spans="3:18" ht="12.75">
      <c r="C24" s="133"/>
      <c r="M24" s="133"/>
      <c r="Q24" s="134"/>
      <c r="R24" s="134"/>
    </row>
  </sheetData>
  <sheetProtection/>
  <mergeCells count="8">
    <mergeCell ref="O1:T5"/>
    <mergeCell ref="A12:A13"/>
    <mergeCell ref="B12:F12"/>
    <mergeCell ref="G12:J12"/>
    <mergeCell ref="B11:J11"/>
    <mergeCell ref="L11:T11"/>
    <mergeCell ref="L12:P12"/>
    <mergeCell ref="Q12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7">
      <selection activeCell="P16" sqref="P16"/>
    </sheetView>
  </sheetViews>
  <sheetFormatPr defaultColWidth="11.421875" defaultRowHeight="12.75"/>
  <cols>
    <col min="1" max="1" width="39.57421875" style="43" customWidth="1"/>
    <col min="2" max="3" width="12.8515625" style="43" bestFit="1" customWidth="1"/>
    <col min="4" max="4" width="11.57421875" style="68" bestFit="1" customWidth="1"/>
    <col min="5" max="5" width="12.7109375" style="43" bestFit="1" customWidth="1"/>
    <col min="6" max="6" width="12.140625" style="43" bestFit="1" customWidth="1"/>
    <col min="7" max="7" width="2.140625" style="43" customWidth="1"/>
    <col min="8" max="9" width="13.8515625" style="43" bestFit="1" customWidth="1"/>
    <col min="10" max="10" width="11.57421875" style="68" bestFit="1" customWidth="1"/>
    <col min="11" max="11" width="11.7109375" style="43" bestFit="1" customWidth="1"/>
    <col min="12" max="12" width="12.140625" style="43" bestFit="1" customWidth="1"/>
    <col min="13" max="16384" width="11.421875" style="43" customWidth="1"/>
  </cols>
  <sheetData>
    <row r="1" spans="7:12" ht="12.75" customHeight="1">
      <c r="G1" s="517" t="s">
        <v>109</v>
      </c>
      <c r="H1" s="518"/>
      <c r="I1" s="518"/>
      <c r="J1" s="518"/>
      <c r="K1" s="518"/>
      <c r="L1" s="518"/>
    </row>
    <row r="2" spans="5:12" ht="12.75">
      <c r="E2" s="52"/>
      <c r="F2" s="52"/>
      <c r="G2" s="518"/>
      <c r="H2" s="518"/>
      <c r="I2" s="518"/>
      <c r="J2" s="518"/>
      <c r="K2" s="518"/>
      <c r="L2" s="518"/>
    </row>
    <row r="3" spans="5:12" ht="15">
      <c r="E3" s="52"/>
      <c r="F3" s="160"/>
      <c r="G3" s="518"/>
      <c r="H3" s="518"/>
      <c r="I3" s="518"/>
      <c r="J3" s="518"/>
      <c r="K3" s="518"/>
      <c r="L3" s="518"/>
    </row>
    <row r="4" spans="5:12" ht="12.75">
      <c r="E4" s="52"/>
      <c r="F4" s="158"/>
      <c r="G4" s="518"/>
      <c r="H4" s="518"/>
      <c r="I4" s="518"/>
      <c r="J4" s="518"/>
      <c r="K4" s="518"/>
      <c r="L4" s="518"/>
    </row>
    <row r="5" spans="5:12" ht="12.75">
      <c r="E5" s="159"/>
      <c r="F5" s="158"/>
      <c r="G5" s="518"/>
      <c r="H5" s="518"/>
      <c r="I5" s="518"/>
      <c r="J5" s="518"/>
      <c r="K5" s="518"/>
      <c r="L5" s="518"/>
    </row>
    <row r="6" spans="5:10" ht="12.75">
      <c r="E6" s="159"/>
      <c r="F6" s="158"/>
      <c r="G6" s="158"/>
      <c r="H6" s="52"/>
      <c r="I6" s="52"/>
      <c r="J6" s="426"/>
    </row>
    <row r="7" spans="1:10" ht="15">
      <c r="A7" s="49" t="s">
        <v>92</v>
      </c>
      <c r="C7" s="64"/>
      <c r="D7" s="168"/>
      <c r="E7" s="64"/>
      <c r="F7" s="157"/>
      <c r="G7" s="157"/>
      <c r="H7" s="156"/>
      <c r="I7" s="156"/>
      <c r="J7" s="426"/>
    </row>
    <row r="8" spans="1:10" ht="15">
      <c r="A8" s="49" t="s">
        <v>9</v>
      </c>
      <c r="C8" s="64"/>
      <c r="D8" s="169"/>
      <c r="G8" s="52"/>
      <c r="H8" s="155"/>
      <c r="I8" s="155"/>
      <c r="J8" s="426"/>
    </row>
    <row r="9" spans="1:12" ht="15">
      <c r="A9" s="118" t="s">
        <v>216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3.5" thickBot="1">
      <c r="A10" s="52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ht="15.75" thickBot="1">
      <c r="A11" s="145"/>
      <c r="B11" s="500" t="s">
        <v>217</v>
      </c>
      <c r="C11" s="500"/>
      <c r="D11" s="500"/>
      <c r="E11" s="500"/>
      <c r="F11" s="500"/>
      <c r="H11" s="500" t="s">
        <v>234</v>
      </c>
      <c r="I11" s="500"/>
      <c r="J11" s="500"/>
      <c r="K11" s="500"/>
      <c r="L11" s="500"/>
    </row>
    <row r="12" spans="1:12" ht="12.75" customHeight="1" thickBot="1">
      <c r="A12" s="501" t="s">
        <v>82</v>
      </c>
      <c r="B12" s="499" t="s">
        <v>8</v>
      </c>
      <c r="C12" s="499"/>
      <c r="D12" s="499"/>
      <c r="E12" s="499"/>
      <c r="F12" s="497" t="s">
        <v>192</v>
      </c>
      <c r="H12" s="499" t="s">
        <v>8</v>
      </c>
      <c r="I12" s="499"/>
      <c r="J12" s="499"/>
      <c r="K12" s="499"/>
      <c r="L12" s="497" t="s">
        <v>192</v>
      </c>
    </row>
    <row r="13" spans="1:12" ht="24.75" thickBot="1">
      <c r="A13" s="502"/>
      <c r="B13" s="146">
        <v>2016</v>
      </c>
      <c r="C13" s="146">
        <v>2017</v>
      </c>
      <c r="D13" s="423" t="s">
        <v>93</v>
      </c>
      <c r="E13" s="53" t="s">
        <v>94</v>
      </c>
      <c r="F13" s="498"/>
      <c r="G13" s="221"/>
      <c r="H13" s="399">
        <v>2016</v>
      </c>
      <c r="I13" s="399">
        <v>2017</v>
      </c>
      <c r="J13" s="423" t="s">
        <v>93</v>
      </c>
      <c r="K13" s="53" t="s">
        <v>94</v>
      </c>
      <c r="L13" s="498"/>
    </row>
    <row r="14" spans="1:12" s="55" customFormat="1" ht="12.75">
      <c r="A14" s="280" t="s">
        <v>2</v>
      </c>
      <c r="B14" s="444">
        <v>1766802.2229512148</v>
      </c>
      <c r="C14" s="444">
        <v>1868442.1811891932</v>
      </c>
      <c r="D14" s="281">
        <v>5.752763773876279</v>
      </c>
      <c r="E14" s="282">
        <v>5.752763773876288</v>
      </c>
      <c r="F14" s="280">
        <v>100</v>
      </c>
      <c r="G14" s="360"/>
      <c r="H14" s="444">
        <v>10061008.634030506</v>
      </c>
      <c r="I14" s="444">
        <v>10736757.867491264</v>
      </c>
      <c r="J14" s="283">
        <v>6.716515789233046</v>
      </c>
      <c r="K14" s="282">
        <v>6.716515789232991</v>
      </c>
      <c r="L14" s="280">
        <v>99.99999999999997</v>
      </c>
    </row>
    <row r="15" spans="1:15" s="55" customFormat="1" ht="14.25">
      <c r="A15" s="197" t="s">
        <v>183</v>
      </c>
      <c r="B15" s="445">
        <v>426437.1137804933</v>
      </c>
      <c r="C15" s="445">
        <v>594682.0905688732</v>
      </c>
      <c r="D15" s="284">
        <v>39.45364306986263</v>
      </c>
      <c r="E15" s="285">
        <v>9.522569906401202</v>
      </c>
      <c r="F15" s="285">
        <v>31.827695636285647</v>
      </c>
      <c r="G15" s="287"/>
      <c r="H15" s="445">
        <v>2510297.9269689163</v>
      </c>
      <c r="I15" s="445">
        <v>2957210.354766741</v>
      </c>
      <c r="J15" s="284">
        <v>17.803162843601328</v>
      </c>
      <c r="K15" s="361">
        <v>4.442024095737093</v>
      </c>
      <c r="L15" s="361">
        <v>27.542861553398506</v>
      </c>
      <c r="O15" s="221"/>
    </row>
    <row r="16" spans="1:12" s="55" customFormat="1" ht="14.25">
      <c r="A16" s="193" t="s">
        <v>184</v>
      </c>
      <c r="B16" s="444">
        <v>1340365.1091707216</v>
      </c>
      <c r="C16" s="444">
        <v>1273760.09062032</v>
      </c>
      <c r="D16" s="286">
        <v>-4.969169825049358</v>
      </c>
      <c r="E16" s="287">
        <v>-3.7698061325249137</v>
      </c>
      <c r="F16" s="287">
        <v>68.17230436371436</v>
      </c>
      <c r="G16" s="287"/>
      <c r="H16" s="444">
        <v>7550710.707061591</v>
      </c>
      <c r="I16" s="444">
        <v>7779547.5127245225</v>
      </c>
      <c r="J16" s="286">
        <v>3.030665781552444</v>
      </c>
      <c r="K16" s="287">
        <v>2.2744916934958983</v>
      </c>
      <c r="L16" s="287">
        <v>72.45713844660146</v>
      </c>
    </row>
    <row r="17" spans="1:12" s="55" customFormat="1" ht="12.75">
      <c r="A17" s="288" t="s">
        <v>170</v>
      </c>
      <c r="B17" s="446">
        <v>179583.104630227</v>
      </c>
      <c r="C17" s="446">
        <v>88115.6703516021</v>
      </c>
      <c r="D17" s="401">
        <v>-50.933206922200256</v>
      </c>
      <c r="E17" s="290">
        <v>-5.177004708871171</v>
      </c>
      <c r="F17" s="290">
        <v>4.715996632848428</v>
      </c>
      <c r="G17" s="479"/>
      <c r="H17" s="446">
        <v>1084975.2946065038</v>
      </c>
      <c r="I17" s="446">
        <v>622635.6836893148</v>
      </c>
      <c r="J17" s="401">
        <v>-42.612916000531534</v>
      </c>
      <c r="K17" s="290">
        <v>-4.5953604428224475</v>
      </c>
      <c r="L17" s="290">
        <v>5.799103336161933</v>
      </c>
    </row>
    <row r="18" spans="1:12" s="176" customFormat="1" ht="12.75">
      <c r="A18" s="222" t="s">
        <v>90</v>
      </c>
      <c r="B18" s="447">
        <v>414093.20580000064</v>
      </c>
      <c r="C18" s="447">
        <v>342982.69958999974</v>
      </c>
      <c r="D18" s="402">
        <v>-17.172584629255173</v>
      </c>
      <c r="E18" s="292">
        <v>-4.024814169138861</v>
      </c>
      <c r="F18" s="292">
        <v>18.35661296041305</v>
      </c>
      <c r="G18" s="163"/>
      <c r="H18" s="447">
        <v>2416406.4583300008</v>
      </c>
      <c r="I18" s="447">
        <v>2160924.9783600005</v>
      </c>
      <c r="J18" s="402">
        <v>-10.572785844421462</v>
      </c>
      <c r="K18" s="292">
        <v>-2.5393227385359345</v>
      </c>
      <c r="L18" s="292">
        <v>20.126419958699497</v>
      </c>
    </row>
    <row r="19" spans="1:12" s="176" customFormat="1" ht="12.75">
      <c r="A19" s="288" t="s">
        <v>43</v>
      </c>
      <c r="B19" s="446">
        <v>110570.40701999996</v>
      </c>
      <c r="C19" s="446">
        <v>74379.32601000005</v>
      </c>
      <c r="D19" s="401">
        <v>-32.731254216558746</v>
      </c>
      <c r="E19" s="290">
        <v>-2.0483945820233</v>
      </c>
      <c r="F19" s="290">
        <v>3.9808203196665364</v>
      </c>
      <c r="G19" s="479"/>
      <c r="H19" s="446">
        <v>504294.1757799999</v>
      </c>
      <c r="I19" s="446">
        <v>551957.6026599999</v>
      </c>
      <c r="J19" s="401">
        <v>9.451512464183875</v>
      </c>
      <c r="K19" s="290">
        <v>0.47374402123841247</v>
      </c>
      <c r="L19" s="290">
        <v>5.1408219266191715</v>
      </c>
    </row>
    <row r="20" spans="1:12" s="176" customFormat="1" ht="12.75">
      <c r="A20" s="222" t="s">
        <v>76</v>
      </c>
      <c r="B20" s="447">
        <v>107111.07163000017</v>
      </c>
      <c r="C20" s="447">
        <v>86875.63284000017</v>
      </c>
      <c r="D20" s="402">
        <v>-18.892014132675673</v>
      </c>
      <c r="E20" s="292">
        <v>-1.1453143157245584</v>
      </c>
      <c r="F20" s="292">
        <v>4.64962917850137</v>
      </c>
      <c r="G20" s="163"/>
      <c r="H20" s="447">
        <v>517501.32455000025</v>
      </c>
      <c r="I20" s="447">
        <v>528212.6658500002</v>
      </c>
      <c r="J20" s="402">
        <v>2.069819108060078</v>
      </c>
      <c r="K20" s="292">
        <v>0.10646389134156739</v>
      </c>
      <c r="L20" s="292">
        <v>4.919666368274184</v>
      </c>
    </row>
    <row r="21" spans="1:12" s="176" customFormat="1" ht="12.75">
      <c r="A21" s="288" t="s">
        <v>95</v>
      </c>
      <c r="B21" s="446">
        <v>19182.391999999993</v>
      </c>
      <c r="C21" s="446">
        <v>4714.828370000001</v>
      </c>
      <c r="D21" s="401">
        <v>-75.4210613045547</v>
      </c>
      <c r="E21" s="290">
        <v>-0.8188558652498068</v>
      </c>
      <c r="F21" s="290">
        <v>0.2523400733224289</v>
      </c>
      <c r="G21" s="479"/>
      <c r="H21" s="446">
        <v>108741.54985</v>
      </c>
      <c r="I21" s="446">
        <v>31353.064000000002</v>
      </c>
      <c r="J21" s="401">
        <v>-71.16735595248645</v>
      </c>
      <c r="K21" s="290">
        <v>-0.7691921224303497</v>
      </c>
      <c r="L21" s="290">
        <v>0.29201612243609176</v>
      </c>
    </row>
    <row r="22" spans="1:12" s="176" customFormat="1" ht="12.75">
      <c r="A22" s="222" t="s">
        <v>97</v>
      </c>
      <c r="B22" s="447">
        <v>91568.27643000004</v>
      </c>
      <c r="C22" s="447">
        <v>78378.36601000004</v>
      </c>
      <c r="D22" s="402">
        <v>-14.404454178061455</v>
      </c>
      <c r="E22" s="292">
        <v>-0.7465414209162563</v>
      </c>
      <c r="F22" s="292">
        <v>4.194851026116053</v>
      </c>
      <c r="G22" s="163"/>
      <c r="H22" s="447">
        <v>504074.2819100001</v>
      </c>
      <c r="I22" s="447">
        <v>504542.12384</v>
      </c>
      <c r="J22" s="402">
        <v>0.09281210067437762</v>
      </c>
      <c r="K22" s="292">
        <v>0.004650049980252596</v>
      </c>
      <c r="L22" s="292">
        <v>4.699203708110543</v>
      </c>
    </row>
    <row r="23" spans="1:12" s="176" customFormat="1" ht="12.75">
      <c r="A23" s="288" t="s">
        <v>77</v>
      </c>
      <c r="B23" s="446">
        <v>56063.020780000006</v>
      </c>
      <c r="C23" s="446">
        <v>45391.53420999999</v>
      </c>
      <c r="D23" s="401">
        <v>-19.034804799185878</v>
      </c>
      <c r="E23" s="290">
        <v>-0.6040000647143559</v>
      </c>
      <c r="F23" s="290">
        <v>2.4293785843086666</v>
      </c>
      <c r="G23" s="479"/>
      <c r="H23" s="446">
        <v>365165.53389000014</v>
      </c>
      <c r="I23" s="446">
        <v>303709.07846999983</v>
      </c>
      <c r="J23" s="401">
        <v>-16.82975245919923</v>
      </c>
      <c r="K23" s="290">
        <v>-0.6108379155160356</v>
      </c>
      <c r="L23" s="290">
        <v>2.8286851786941165</v>
      </c>
    </row>
    <row r="24" spans="1:12" s="176" customFormat="1" ht="12.75">
      <c r="A24" s="222" t="s">
        <v>81</v>
      </c>
      <c r="B24" s="447">
        <v>12078.634680000003</v>
      </c>
      <c r="C24" s="447">
        <v>3551.0651600000006</v>
      </c>
      <c r="D24" s="402">
        <v>-70.60044240033262</v>
      </c>
      <c r="E24" s="292">
        <v>-0.48265558019028304</v>
      </c>
      <c r="F24" s="292">
        <v>0.19005485937701755</v>
      </c>
      <c r="G24" s="163"/>
      <c r="H24" s="447">
        <v>66099.67580000001</v>
      </c>
      <c r="I24" s="447">
        <v>44449.35250000001</v>
      </c>
      <c r="J24" s="402">
        <v>-32.754053689322326</v>
      </c>
      <c r="K24" s="292">
        <v>-0.21519038585027772</v>
      </c>
      <c r="L24" s="292">
        <v>0.4139923154510513</v>
      </c>
    </row>
    <row r="25" spans="1:12" s="176" customFormat="1" ht="12.75">
      <c r="A25" s="288" t="s">
        <v>168</v>
      </c>
      <c r="B25" s="446">
        <v>23091.361070000006</v>
      </c>
      <c r="C25" s="446">
        <v>17871.72057</v>
      </c>
      <c r="D25" s="401">
        <v>-22.604299868582867</v>
      </c>
      <c r="E25" s="290">
        <v>-0.29542868082208273</v>
      </c>
      <c r="F25" s="290">
        <v>0.9565038056797306</v>
      </c>
      <c r="G25" s="479"/>
      <c r="H25" s="446">
        <v>118970.46087000001</v>
      </c>
      <c r="I25" s="446">
        <v>110706.40081</v>
      </c>
      <c r="J25" s="401">
        <v>-6.946312554870415</v>
      </c>
      <c r="K25" s="290">
        <v>-0.08213947885948057</v>
      </c>
      <c r="L25" s="290">
        <v>1.0310971168046605</v>
      </c>
    </row>
    <row r="26" spans="1:12" s="176" customFormat="1" ht="12.75">
      <c r="A26" s="222" t="s">
        <v>166</v>
      </c>
      <c r="B26" s="447">
        <v>2370.2416000000007</v>
      </c>
      <c r="C26" s="447">
        <v>5.73212</v>
      </c>
      <c r="D26" s="402">
        <v>-99.75816304970768</v>
      </c>
      <c r="E26" s="292">
        <v>-0.13382989048148203</v>
      </c>
      <c r="F26" s="292">
        <v>0.0003067860519158116</v>
      </c>
      <c r="G26" s="163"/>
      <c r="H26" s="447">
        <v>13383.942560000003</v>
      </c>
      <c r="I26" s="447">
        <v>7353.0053</v>
      </c>
      <c r="J26" s="402">
        <v>-45.060991803897885</v>
      </c>
      <c r="K26" s="292">
        <v>-0.05994366449106176</v>
      </c>
      <c r="L26" s="292">
        <v>0.06848441019857043</v>
      </c>
    </row>
    <row r="27" spans="1:14" s="176" customFormat="1" ht="12.75">
      <c r="A27" s="288" t="s">
        <v>161</v>
      </c>
      <c r="B27" s="446">
        <v>4608.23877</v>
      </c>
      <c r="C27" s="446">
        <v>3792.710930000002</v>
      </c>
      <c r="D27" s="401">
        <v>-17.697169801815583</v>
      </c>
      <c r="E27" s="290">
        <v>-0.04615841147390926</v>
      </c>
      <c r="F27" s="290">
        <v>0.20298786701476007</v>
      </c>
      <c r="G27" s="479"/>
      <c r="H27" s="446">
        <v>67741.644</v>
      </c>
      <c r="I27" s="446">
        <v>59551.81754</v>
      </c>
      <c r="J27" s="401">
        <v>-12.089795842569162</v>
      </c>
      <c r="K27" s="290">
        <v>-0.08140164428741875</v>
      </c>
      <c r="L27" s="290">
        <v>0.5546536326418507</v>
      </c>
      <c r="N27" s="221"/>
    </row>
    <row r="28" spans="1:12" s="176" customFormat="1" ht="12.75">
      <c r="A28" s="222" t="s">
        <v>174</v>
      </c>
      <c r="B28" s="447">
        <v>80.70697</v>
      </c>
      <c r="C28" s="447">
        <v>0</v>
      </c>
      <c r="D28" s="402">
        <v>-100</v>
      </c>
      <c r="E28" s="292">
        <v>-0.004567968556502574</v>
      </c>
      <c r="F28" s="292">
        <v>0</v>
      </c>
      <c r="G28" s="163"/>
      <c r="H28" s="447">
        <v>218.33085</v>
      </c>
      <c r="I28" s="447">
        <v>191.84318</v>
      </c>
      <c r="J28" s="402">
        <v>-12.131895240640533</v>
      </c>
      <c r="K28" s="292">
        <v>-0.00026327052250415254</v>
      </c>
      <c r="L28" s="292">
        <v>0.001786788734249679</v>
      </c>
    </row>
    <row r="29" spans="1:12" s="176" customFormat="1" ht="12.75">
      <c r="A29" s="288" t="s">
        <v>176</v>
      </c>
      <c r="B29" s="446">
        <v>66.96414999999999</v>
      </c>
      <c r="C29" s="446">
        <v>271.74261</v>
      </c>
      <c r="D29" s="401">
        <v>305.8031200276566</v>
      </c>
      <c r="E29" s="290">
        <v>0.011590344258110794</v>
      </c>
      <c r="F29" s="290">
        <v>0.014543806211174596</v>
      </c>
      <c r="G29" s="479"/>
      <c r="H29" s="446">
        <v>6223.211050000001</v>
      </c>
      <c r="I29" s="446">
        <v>1960.01552</v>
      </c>
      <c r="J29" s="401">
        <v>-68.50475575627473</v>
      </c>
      <c r="K29" s="290">
        <v>-0.04237344072621213</v>
      </c>
      <c r="L29" s="290">
        <v>0.018255189734086595</v>
      </c>
    </row>
    <row r="30" spans="1:12" s="176" customFormat="1" ht="12.75">
      <c r="A30" s="222" t="s">
        <v>167</v>
      </c>
      <c r="B30" s="447">
        <v>1591.6628600000001</v>
      </c>
      <c r="C30" s="447">
        <v>1805.8493399999995</v>
      </c>
      <c r="D30" s="402">
        <v>13.456774382484472</v>
      </c>
      <c r="E30" s="292">
        <v>0.012122832834239289</v>
      </c>
      <c r="F30" s="292">
        <v>0.09664999849503741</v>
      </c>
      <c r="G30" s="163"/>
      <c r="H30" s="447">
        <v>7587.878830000001</v>
      </c>
      <c r="I30" s="447">
        <v>12202.134320000001</v>
      </c>
      <c r="J30" s="402">
        <v>60.81087473032301</v>
      </c>
      <c r="K30" s="292">
        <v>0.045862752511638565</v>
      </c>
      <c r="L30" s="292">
        <v>0.1136482210979685</v>
      </c>
    </row>
    <row r="31" spans="1:12" s="176" customFormat="1" ht="12.75">
      <c r="A31" s="288" t="s">
        <v>164</v>
      </c>
      <c r="B31" s="446">
        <v>841.0879500000001</v>
      </c>
      <c r="C31" s="446">
        <v>1249.5746000000001</v>
      </c>
      <c r="D31" s="401">
        <v>48.56646085584748</v>
      </c>
      <c r="E31" s="290">
        <v>0.0231201118435133</v>
      </c>
      <c r="F31" s="290">
        <v>0.06687788429207335</v>
      </c>
      <c r="G31" s="479"/>
      <c r="H31" s="446">
        <v>6846.47954</v>
      </c>
      <c r="I31" s="446">
        <v>7294.85783</v>
      </c>
      <c r="J31" s="401">
        <v>6.549034250089947</v>
      </c>
      <c r="K31" s="290">
        <v>0.0044565938298015036</v>
      </c>
      <c r="L31" s="290">
        <v>0.06794283637602891</v>
      </c>
    </row>
    <row r="32" spans="1:12" s="176" customFormat="1" ht="12.75">
      <c r="A32" s="222" t="s">
        <v>177</v>
      </c>
      <c r="B32" s="447">
        <v>1738.00281</v>
      </c>
      <c r="C32" s="447">
        <v>2737.1728000000003</v>
      </c>
      <c r="D32" s="402">
        <v>57.48954974359335</v>
      </c>
      <c r="E32" s="292">
        <v>0.056552452618664685</v>
      </c>
      <c r="F32" s="292">
        <v>0.14649491579439147</v>
      </c>
      <c r="G32" s="163"/>
      <c r="H32" s="447">
        <v>10107.49026</v>
      </c>
      <c r="I32" s="447">
        <v>15078.502889999998</v>
      </c>
      <c r="J32" s="402">
        <v>49.18147336409107</v>
      </c>
      <c r="K32" s="292">
        <v>0.04940869062755768</v>
      </c>
      <c r="L32" s="292">
        <v>0.1404381385525575</v>
      </c>
    </row>
    <row r="33" spans="1:12" s="176" customFormat="1" ht="12.75">
      <c r="A33" s="288" t="s">
        <v>96</v>
      </c>
      <c r="B33" s="446">
        <v>4426.12286</v>
      </c>
      <c r="C33" s="446">
        <v>5739.87338</v>
      </c>
      <c r="D33" s="401">
        <v>29.681745436230365</v>
      </c>
      <c r="E33" s="290">
        <v>0.07435753152979109</v>
      </c>
      <c r="F33" s="290">
        <v>0.30720101685709034</v>
      </c>
      <c r="G33" s="479"/>
      <c r="H33" s="446">
        <v>43245.98774000001</v>
      </c>
      <c r="I33" s="446">
        <v>26607.84453</v>
      </c>
      <c r="J33" s="401">
        <v>-38.47326441017025</v>
      </c>
      <c r="K33" s="290">
        <v>-0.1653725169633878</v>
      </c>
      <c r="L33" s="290">
        <v>0.2478201041541896</v>
      </c>
    </row>
    <row r="34" spans="1:12" s="176" customFormat="1" ht="12.75">
      <c r="A34" s="222" t="s">
        <v>182</v>
      </c>
      <c r="B34" s="447">
        <v>0</v>
      </c>
      <c r="C34" s="447">
        <v>1472.14817</v>
      </c>
      <c r="D34" s="402" t="s">
        <v>171</v>
      </c>
      <c r="E34" s="292">
        <v>0.08332274834593352</v>
      </c>
      <c r="F34" s="292">
        <v>0.07879013783894735</v>
      </c>
      <c r="G34" s="163"/>
      <c r="H34" s="447">
        <v>0</v>
      </c>
      <c r="I34" s="447">
        <v>1843.6167799999998</v>
      </c>
      <c r="J34" s="402" t="s">
        <v>171</v>
      </c>
      <c r="K34" s="292">
        <v>0.01832437330154079</v>
      </c>
      <c r="L34" s="292">
        <v>0.017171075316712685</v>
      </c>
    </row>
    <row r="35" spans="1:12" s="176" customFormat="1" ht="12.75">
      <c r="A35" s="288" t="s">
        <v>179</v>
      </c>
      <c r="B35" s="446">
        <v>51654.92018</v>
      </c>
      <c r="C35" s="446">
        <v>53218.81234999999</v>
      </c>
      <c r="D35" s="401">
        <v>3.027576394562903</v>
      </c>
      <c r="E35" s="290">
        <v>0.0885154065171887</v>
      </c>
      <c r="F35" s="290">
        <v>2.848298592580918</v>
      </c>
      <c r="G35" s="479"/>
      <c r="H35" s="446">
        <v>253726.48627000014</v>
      </c>
      <c r="I35" s="446">
        <v>297396.45445</v>
      </c>
      <c r="J35" s="401">
        <v>17.21143457349936</v>
      </c>
      <c r="K35" s="290">
        <v>0.4340515923253456</v>
      </c>
      <c r="L35" s="290">
        <v>2.769890670166424</v>
      </c>
    </row>
    <row r="36" spans="1:12" s="176" customFormat="1" ht="12.75">
      <c r="A36" s="222" t="s">
        <v>80</v>
      </c>
      <c r="B36" s="447">
        <v>1373.3643200000001</v>
      </c>
      <c r="C36" s="447">
        <v>3148.2533900000008</v>
      </c>
      <c r="D36" s="402">
        <v>129.23657940960638</v>
      </c>
      <c r="E36" s="292">
        <v>0.1004577109392175</v>
      </c>
      <c r="F36" s="292">
        <v>0.16849616336515458</v>
      </c>
      <c r="G36" s="163"/>
      <c r="H36" s="447">
        <v>15074.15278</v>
      </c>
      <c r="I36" s="447">
        <v>13414.07081</v>
      </c>
      <c r="J36" s="402">
        <v>-11.01277129287529</v>
      </c>
      <c r="K36" s="292">
        <v>-0.016500154511197976</v>
      </c>
      <c r="L36" s="292">
        <v>0.12493595343725779</v>
      </c>
    </row>
    <row r="37" spans="1:12" s="176" customFormat="1" ht="12.75">
      <c r="A37" s="288" t="s">
        <v>160</v>
      </c>
      <c r="B37" s="446">
        <v>724.1027500000001</v>
      </c>
      <c r="C37" s="446">
        <v>2762.3374099999996</v>
      </c>
      <c r="D37" s="401">
        <v>281.4841761062224</v>
      </c>
      <c r="E37" s="290">
        <v>0.11536292141377273</v>
      </c>
      <c r="F37" s="290">
        <v>0.14784173884588045</v>
      </c>
      <c r="G37" s="479"/>
      <c r="H37" s="446">
        <v>5644.67997</v>
      </c>
      <c r="I37" s="446">
        <v>12849.843549999998</v>
      </c>
      <c r="J37" s="401">
        <v>127.64520961850026</v>
      </c>
      <c r="K37" s="290">
        <v>0.07161472415031177</v>
      </c>
      <c r="L37" s="290">
        <v>0.11968085439373398</v>
      </c>
    </row>
    <row r="38" spans="1:12" s="177" customFormat="1" ht="12" customHeight="1">
      <c r="A38" s="222" t="s">
        <v>175</v>
      </c>
      <c r="B38" s="447">
        <v>589.9908899999999</v>
      </c>
      <c r="C38" s="447">
        <v>2634.3444900000004</v>
      </c>
      <c r="D38" s="402">
        <v>346.5059604564404</v>
      </c>
      <c r="E38" s="292">
        <v>0.11570924993433457</v>
      </c>
      <c r="F38" s="292">
        <v>0.14099149101436678</v>
      </c>
      <c r="G38" s="163"/>
      <c r="H38" s="447">
        <v>5784.66941</v>
      </c>
      <c r="I38" s="447">
        <v>10269.07794</v>
      </c>
      <c r="J38" s="402">
        <v>77.52229578146282</v>
      </c>
      <c r="K38" s="292">
        <v>0.0445721566606341</v>
      </c>
      <c r="L38" s="292">
        <v>0.09564412336327985</v>
      </c>
    </row>
    <row r="39" spans="1:12" s="177" customFormat="1" ht="12" customHeight="1">
      <c r="A39" s="288" t="s">
        <v>165</v>
      </c>
      <c r="B39" s="446">
        <v>4842.662269999999</v>
      </c>
      <c r="C39" s="446">
        <v>7620.30069</v>
      </c>
      <c r="D39" s="401">
        <v>57.357673633515695</v>
      </c>
      <c r="E39" s="290">
        <v>0.1572127532961961</v>
      </c>
      <c r="F39" s="290">
        <v>0.40784246720173944</v>
      </c>
      <c r="G39" s="479"/>
      <c r="H39" s="446">
        <v>28130.88823</v>
      </c>
      <c r="I39" s="446">
        <v>45216.89347999999</v>
      </c>
      <c r="J39" s="401">
        <v>60.737524923861905</v>
      </c>
      <c r="K39" s="290">
        <v>0.16982397959791057</v>
      </c>
      <c r="L39" s="290">
        <v>0.42114103752779614</v>
      </c>
    </row>
    <row r="40" spans="1:12" s="177" customFormat="1" ht="12" customHeight="1">
      <c r="A40" s="222" t="s">
        <v>45</v>
      </c>
      <c r="B40" s="447">
        <v>25551.07951999998</v>
      </c>
      <c r="C40" s="447">
        <v>29920.395290000015</v>
      </c>
      <c r="D40" s="402">
        <v>17.100317685520782</v>
      </c>
      <c r="E40" s="292">
        <v>0.2473007851836215</v>
      </c>
      <c r="F40" s="292">
        <v>1.6013551605304055</v>
      </c>
      <c r="G40" s="163"/>
      <c r="H40" s="447">
        <v>140306.14677</v>
      </c>
      <c r="I40" s="447">
        <v>180107.95112000004</v>
      </c>
      <c r="J40" s="402">
        <v>28.36782654664878</v>
      </c>
      <c r="K40" s="292">
        <v>0.3956045143960401</v>
      </c>
      <c r="L40" s="292">
        <v>1.6774891763679478</v>
      </c>
    </row>
    <row r="41" spans="1:12" s="177" customFormat="1" ht="12" customHeight="1">
      <c r="A41" s="288" t="s">
        <v>75</v>
      </c>
      <c r="B41" s="446">
        <v>72677.16767999998</v>
      </c>
      <c r="C41" s="446">
        <v>77258.06514000002</v>
      </c>
      <c r="D41" s="401">
        <v>6.303076476741487</v>
      </c>
      <c r="E41" s="290">
        <v>0.25927618838673644</v>
      </c>
      <c r="F41" s="290">
        <v>4.134891939274683</v>
      </c>
      <c r="G41" s="479"/>
      <c r="H41" s="446">
        <v>437044.61170000007</v>
      </c>
      <c r="I41" s="446">
        <v>414269.20293999993</v>
      </c>
      <c r="J41" s="401">
        <v>-5.211232023067202</v>
      </c>
      <c r="K41" s="290">
        <v>-0.22637301674669302</v>
      </c>
      <c r="L41" s="290">
        <v>3.8584199071334506</v>
      </c>
    </row>
    <row r="42" spans="1:12" s="177" customFormat="1" ht="12" customHeight="1">
      <c r="A42" s="222" t="s">
        <v>52</v>
      </c>
      <c r="B42" s="447">
        <v>26276.281460000002</v>
      </c>
      <c r="C42" s="447">
        <v>31403.981539999997</v>
      </c>
      <c r="D42" s="402">
        <v>19.514557597526938</v>
      </c>
      <c r="E42" s="292">
        <v>0.29022490539064605</v>
      </c>
      <c r="F42" s="292">
        <v>1.68075747037634</v>
      </c>
      <c r="G42" s="163"/>
      <c r="H42" s="447">
        <v>115416.19928999999</v>
      </c>
      <c r="I42" s="447">
        <v>148510.31488000002</v>
      </c>
      <c r="J42" s="402">
        <v>28.673718068679644</v>
      </c>
      <c r="K42" s="292">
        <v>0.32893437222647837</v>
      </c>
      <c r="L42" s="292">
        <v>1.3831951573543377</v>
      </c>
    </row>
    <row r="43" spans="1:12" s="177" customFormat="1" ht="12" customHeight="1">
      <c r="A43" s="288" t="s">
        <v>163</v>
      </c>
      <c r="B43" s="446">
        <v>43460.521099999954</v>
      </c>
      <c r="C43" s="446">
        <v>49034.916779999985</v>
      </c>
      <c r="D43" s="401">
        <v>12.826343400654805</v>
      </c>
      <c r="E43" s="290">
        <v>0.31550762205227034</v>
      </c>
      <c r="F43" s="290">
        <v>2.6243743196158795</v>
      </c>
      <c r="G43" s="479"/>
      <c r="H43" s="446">
        <v>263864.24724999996</v>
      </c>
      <c r="I43" s="446">
        <v>295500.54051999986</v>
      </c>
      <c r="J43" s="401">
        <v>11.989609657130206</v>
      </c>
      <c r="K43" s="290">
        <v>0.31444454945593475</v>
      </c>
      <c r="L43" s="290">
        <v>2.7522325097291787</v>
      </c>
    </row>
    <row r="44" spans="1:12" s="177" customFormat="1" ht="12" customHeight="1">
      <c r="A44" s="222" t="s">
        <v>44</v>
      </c>
      <c r="B44" s="447">
        <v>34099.46784000001</v>
      </c>
      <c r="C44" s="447">
        <v>40086.39496999998</v>
      </c>
      <c r="D44" s="402">
        <v>17.557245051716208</v>
      </c>
      <c r="E44" s="292">
        <v>0.3388566672731245</v>
      </c>
      <c r="F44" s="292">
        <v>2.145444765354553</v>
      </c>
      <c r="G44" s="163"/>
      <c r="H44" s="447">
        <v>166248.62285999997</v>
      </c>
      <c r="I44" s="447">
        <v>256719.69456999993</v>
      </c>
      <c r="J44" s="402">
        <v>54.41914053398611</v>
      </c>
      <c r="K44" s="292">
        <v>0.8992246702183442</v>
      </c>
      <c r="L44" s="292">
        <v>2.391035522439184</v>
      </c>
    </row>
    <row r="45" spans="1:12" s="177" customFormat="1" ht="12" customHeight="1">
      <c r="A45" s="288" t="s">
        <v>162</v>
      </c>
      <c r="B45" s="446">
        <v>12600.921920498</v>
      </c>
      <c r="C45" s="446">
        <v>32477.418388718997</v>
      </c>
      <c r="D45" s="401">
        <v>157.73843051822877</v>
      </c>
      <c r="E45" s="290">
        <v>1.1249983846533698</v>
      </c>
      <c r="F45" s="290">
        <v>1.7382083703574032</v>
      </c>
      <c r="G45" s="479"/>
      <c r="H45" s="446">
        <v>90692.07419509895</v>
      </c>
      <c r="I45" s="446">
        <v>126178.20672520003</v>
      </c>
      <c r="J45" s="401">
        <v>39.128151875501786</v>
      </c>
      <c r="K45" s="290">
        <v>0.3527094928640877</v>
      </c>
      <c r="L45" s="290">
        <v>1.1751984005082408</v>
      </c>
    </row>
    <row r="46" spans="1:12" s="177" customFormat="1" ht="12" customHeight="1">
      <c r="A46" s="222" t="s">
        <v>173</v>
      </c>
      <c r="B46" s="447">
        <v>11596.011529999998</v>
      </c>
      <c r="C46" s="447">
        <v>42495.25062000001</v>
      </c>
      <c r="D46" s="402">
        <v>266.46437018504776</v>
      </c>
      <c r="E46" s="292">
        <v>1.748879341932615</v>
      </c>
      <c r="F46" s="292">
        <v>2.2743679760512245</v>
      </c>
      <c r="G46" s="163"/>
      <c r="H46" s="447">
        <v>34450.87636999999</v>
      </c>
      <c r="I46" s="447">
        <v>140324.01574</v>
      </c>
      <c r="J46" s="402">
        <v>307.31624424566144</v>
      </c>
      <c r="K46" s="292">
        <v>1.052311385678501</v>
      </c>
      <c r="L46" s="292">
        <v>1.3069496161860257</v>
      </c>
    </row>
    <row r="47" spans="1:12" s="177" customFormat="1" ht="12" customHeight="1">
      <c r="A47" s="288" t="s">
        <v>178</v>
      </c>
      <c r="B47" s="446">
        <v>8538.365709999995</v>
      </c>
      <c r="C47" s="446">
        <v>59480.53067</v>
      </c>
      <c r="D47" s="401">
        <v>596.6266460142059</v>
      </c>
      <c r="E47" s="290">
        <v>2.8832975359804394</v>
      </c>
      <c r="F47" s="290">
        <v>3.1834290227885393</v>
      </c>
      <c r="G47" s="479"/>
      <c r="H47" s="446">
        <v>41023.017239999994</v>
      </c>
      <c r="I47" s="446">
        <v>310382.27339000005</v>
      </c>
      <c r="J47" s="401">
        <v>656.6051799021697</v>
      </c>
      <c r="K47" s="290">
        <v>2.677258970228047</v>
      </c>
      <c r="L47" s="290">
        <v>2.890837971952175</v>
      </c>
    </row>
    <row r="48" spans="1:12" s="177" customFormat="1" ht="12" customHeight="1">
      <c r="A48" s="222" t="s">
        <v>169</v>
      </c>
      <c r="B48" s="447">
        <v>17194.78648999999</v>
      </c>
      <c r="C48" s="447">
        <v>80159.94222</v>
      </c>
      <c r="D48" s="402">
        <v>366.1874822732972</v>
      </c>
      <c r="E48" s="292">
        <v>3.5637919690198743</v>
      </c>
      <c r="F48" s="292">
        <v>4.29020191403414</v>
      </c>
      <c r="G48" s="163"/>
      <c r="H48" s="447">
        <v>111325.76981</v>
      </c>
      <c r="I48" s="447">
        <v>189048.07114</v>
      </c>
      <c r="J48" s="402">
        <v>69.81519325008831</v>
      </c>
      <c r="K48" s="292">
        <v>0.7725100350983788</v>
      </c>
      <c r="L48" s="292">
        <v>1.7607556533653363</v>
      </c>
    </row>
    <row r="49" spans="1:12" s="177" customFormat="1" ht="12" customHeight="1" thickBot="1">
      <c r="A49" s="274" t="s">
        <v>101</v>
      </c>
      <c r="B49" s="448">
        <v>120.96349999570846</v>
      </c>
      <c r="C49" s="448">
        <v>2723.499609998941</v>
      </c>
      <c r="D49" s="297" t="s">
        <v>181</v>
      </c>
      <c r="E49" s="295">
        <v>0.14730206223399656</v>
      </c>
      <c r="F49" s="295">
        <v>0.14576311953445284</v>
      </c>
      <c r="G49" s="274"/>
      <c r="H49" s="448">
        <v>394.54449998664853</v>
      </c>
      <c r="I49" s="448">
        <v>348786.3134000044</v>
      </c>
      <c r="J49" s="297" t="s">
        <v>181</v>
      </c>
      <c r="K49" s="295">
        <v>3.462791670028114</v>
      </c>
      <c r="L49" s="295">
        <v>3.2485254646196218</v>
      </c>
    </row>
    <row r="50" spans="1:13" s="177" customFormat="1" ht="12" customHeight="1">
      <c r="A50" s="58" t="s">
        <v>73</v>
      </c>
      <c r="B50" s="163"/>
      <c r="C50" s="163"/>
      <c r="D50" s="424"/>
      <c r="E50" s="163"/>
      <c r="F50" s="163"/>
      <c r="G50" s="163"/>
      <c r="H50" s="163"/>
      <c r="I50" s="163"/>
      <c r="J50" s="424"/>
      <c r="K50" s="163"/>
      <c r="L50" s="163"/>
      <c r="M50" s="163"/>
    </row>
    <row r="51" spans="1:12" s="153" customFormat="1" ht="12" customHeight="1">
      <c r="A51" s="58" t="s">
        <v>74</v>
      </c>
      <c r="B51" s="155"/>
      <c r="C51" s="155"/>
      <c r="D51" s="425"/>
      <c r="E51" s="155"/>
      <c r="F51" s="155"/>
      <c r="G51" s="155"/>
      <c r="H51" s="155"/>
      <c r="I51" s="155"/>
      <c r="J51" s="425"/>
      <c r="K51" s="155"/>
      <c r="L51" s="155"/>
    </row>
    <row r="52" spans="1:10" s="153" customFormat="1" ht="12" customHeight="1">
      <c r="A52" s="58" t="s">
        <v>78</v>
      </c>
      <c r="B52" s="154"/>
      <c r="C52" s="154"/>
      <c r="D52" s="170"/>
      <c r="E52" s="154"/>
      <c r="F52" s="154"/>
      <c r="J52" s="427"/>
    </row>
    <row r="53" spans="1:10" s="153" customFormat="1" ht="12" customHeight="1">
      <c r="A53" s="58" t="s">
        <v>79</v>
      </c>
      <c r="B53" s="154"/>
      <c r="C53" s="154"/>
      <c r="D53" s="170"/>
      <c r="E53" s="154"/>
      <c r="F53" s="154"/>
      <c r="J53" s="427"/>
    </row>
    <row r="54" spans="1:10" s="153" customFormat="1" ht="12" customHeight="1">
      <c r="A54" s="58" t="s">
        <v>180</v>
      </c>
      <c r="B54" s="154"/>
      <c r="C54" s="154"/>
      <c r="D54" s="170"/>
      <c r="E54" s="154"/>
      <c r="F54" s="154"/>
      <c r="J54" s="427"/>
    </row>
    <row r="55" ht="12.75">
      <c r="A55" s="58" t="s">
        <v>151</v>
      </c>
    </row>
  </sheetData>
  <sheetProtection/>
  <mergeCells count="8">
    <mergeCell ref="G1:L5"/>
    <mergeCell ref="A12:A13"/>
    <mergeCell ref="B11:F11"/>
    <mergeCell ref="B12:E12"/>
    <mergeCell ref="F12:F13"/>
    <mergeCell ref="H11:L11"/>
    <mergeCell ref="H12:K12"/>
    <mergeCell ref="L12:L1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Q14" sqref="Q14"/>
    </sheetView>
  </sheetViews>
  <sheetFormatPr defaultColWidth="11.421875" defaultRowHeight="12.75"/>
  <cols>
    <col min="1" max="1" width="40.421875" style="4" customWidth="1"/>
    <col min="2" max="2" width="12.8515625" style="4" bestFit="1" customWidth="1"/>
    <col min="3" max="3" width="14.00390625" style="4" bestFit="1" customWidth="1"/>
    <col min="4" max="4" width="11.57421875" style="4" bestFit="1" customWidth="1"/>
    <col min="5" max="5" width="14.7109375" style="4" bestFit="1" customWidth="1"/>
    <col min="6" max="6" width="12.28125" style="4" bestFit="1" customWidth="1"/>
    <col min="7" max="7" width="1.1484375" style="4" customWidth="1"/>
    <col min="8" max="9" width="15.00390625" style="4" bestFit="1" customWidth="1"/>
    <col min="10" max="10" width="9.140625" style="4" bestFit="1" customWidth="1"/>
    <col min="11" max="11" width="14.7109375" style="4" bestFit="1" customWidth="1"/>
    <col min="12" max="12" width="12.28125" style="4" bestFit="1" customWidth="1"/>
    <col min="13" max="16384" width="11.421875" style="4" customWidth="1"/>
  </cols>
  <sheetData>
    <row r="1" spans="7:12" ht="12.75">
      <c r="G1" s="491" t="s">
        <v>109</v>
      </c>
      <c r="H1" s="492"/>
      <c r="I1" s="492"/>
      <c r="J1" s="492"/>
      <c r="K1" s="492"/>
      <c r="L1" s="492"/>
    </row>
    <row r="2" spans="7:12" ht="12.75">
      <c r="G2" s="492"/>
      <c r="H2" s="492"/>
      <c r="I2" s="492"/>
      <c r="J2" s="492"/>
      <c r="K2" s="492"/>
      <c r="L2" s="492"/>
    </row>
    <row r="3" spans="7:12" ht="12.75">
      <c r="G3" s="492"/>
      <c r="H3" s="492"/>
      <c r="I3" s="492"/>
      <c r="J3" s="492"/>
      <c r="K3" s="492"/>
      <c r="L3" s="492"/>
    </row>
    <row r="4" spans="7:12" ht="12.75">
      <c r="G4" s="492"/>
      <c r="H4" s="492"/>
      <c r="I4" s="492"/>
      <c r="J4" s="492"/>
      <c r="K4" s="492"/>
      <c r="L4" s="492"/>
    </row>
    <row r="5" spans="7:12" ht="12.75">
      <c r="G5" s="492"/>
      <c r="H5" s="492"/>
      <c r="I5" s="492"/>
      <c r="J5" s="492"/>
      <c r="K5" s="492"/>
      <c r="L5" s="492"/>
    </row>
    <row r="6" ht="12.75"/>
    <row r="7" spans="2:3" ht="12.75">
      <c r="B7" s="137"/>
      <c r="C7" s="137"/>
    </row>
    <row r="8" spans="1:12" ht="15">
      <c r="A8" s="24" t="s">
        <v>64</v>
      </c>
      <c r="B8" s="164"/>
      <c r="C8" s="164"/>
      <c r="D8" s="2"/>
      <c r="E8" s="2"/>
      <c r="F8" s="2"/>
      <c r="G8" s="3"/>
      <c r="H8" s="164"/>
      <c r="I8" s="164"/>
      <c r="J8" s="3"/>
      <c r="K8" s="3"/>
      <c r="L8" s="3"/>
    </row>
    <row r="9" spans="1:12" ht="15">
      <c r="A9" s="24" t="s">
        <v>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</row>
    <row r="10" spans="1:12" ht="15.75" thickBot="1">
      <c r="A10" s="118" t="s">
        <v>216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2" ht="13.5" thickBot="1">
      <c r="A11" s="8"/>
      <c r="B11" s="494" t="s">
        <v>217</v>
      </c>
      <c r="C11" s="494"/>
      <c r="D11" s="494"/>
      <c r="E11" s="494"/>
      <c r="F11" s="109"/>
      <c r="H11" s="494" t="s">
        <v>218</v>
      </c>
      <c r="I11" s="494"/>
      <c r="J11" s="494"/>
      <c r="K11" s="494"/>
      <c r="L11" s="109"/>
    </row>
    <row r="12" spans="1:12" ht="13.5" customHeight="1" thickBot="1">
      <c r="A12" s="528" t="s">
        <v>82</v>
      </c>
      <c r="B12" s="493" t="s">
        <v>48</v>
      </c>
      <c r="C12" s="493"/>
      <c r="D12" s="493"/>
      <c r="E12" s="493"/>
      <c r="F12" s="505" t="s">
        <v>192</v>
      </c>
      <c r="H12" s="493" t="s">
        <v>48</v>
      </c>
      <c r="I12" s="493"/>
      <c r="J12" s="493"/>
      <c r="K12" s="493"/>
      <c r="L12" s="505" t="s">
        <v>192</v>
      </c>
    </row>
    <row r="13" spans="1:12" s="7" customFormat="1" ht="24.75" thickBot="1">
      <c r="A13" s="529"/>
      <c r="B13" s="252">
        <v>2016</v>
      </c>
      <c r="C13" s="252">
        <v>2017</v>
      </c>
      <c r="D13" s="31" t="s">
        <v>93</v>
      </c>
      <c r="E13" s="31" t="s">
        <v>94</v>
      </c>
      <c r="F13" s="506"/>
      <c r="H13" s="400">
        <v>2016</v>
      </c>
      <c r="I13" s="400">
        <v>2017</v>
      </c>
      <c r="J13" s="31" t="s">
        <v>93</v>
      </c>
      <c r="K13" s="31" t="s">
        <v>94</v>
      </c>
      <c r="L13" s="506"/>
    </row>
    <row r="14" spans="1:13" s="7" customFormat="1" ht="12.75">
      <c r="A14" s="359" t="s">
        <v>2</v>
      </c>
      <c r="B14" s="436">
        <v>1598951.8790320018</v>
      </c>
      <c r="C14" s="436">
        <v>2400412.4283219976</v>
      </c>
      <c r="D14" s="281">
        <v>50.124119418477854</v>
      </c>
      <c r="E14" s="282">
        <v>50.12411941847786</v>
      </c>
      <c r="F14" s="359">
        <v>100</v>
      </c>
      <c r="H14" s="436">
        <v>8651149.734964</v>
      </c>
      <c r="I14" s="436">
        <v>10553092.226099998</v>
      </c>
      <c r="J14" s="359">
        <v>21.984852295981128</v>
      </c>
      <c r="K14" s="282">
        <v>21.984852295981117</v>
      </c>
      <c r="L14" s="359">
        <v>100</v>
      </c>
      <c r="M14" s="25"/>
    </row>
    <row r="15" spans="1:12" s="7" customFormat="1" ht="14.25">
      <c r="A15" s="197" t="s">
        <v>183</v>
      </c>
      <c r="B15" s="435">
        <v>988980.534714002</v>
      </c>
      <c r="C15" s="435">
        <v>1697334.148114999</v>
      </c>
      <c r="D15" s="284">
        <v>71.62462642460825</v>
      </c>
      <c r="E15" s="285">
        <v>44.30112142147962</v>
      </c>
      <c r="F15" s="285">
        <v>70.71010498398044</v>
      </c>
      <c r="H15" s="435">
        <v>5877925.056717999</v>
      </c>
      <c r="I15" s="435">
        <v>6816406.641173998</v>
      </c>
      <c r="J15" s="285">
        <v>15.966205342876716</v>
      </c>
      <c r="K15" s="285">
        <v>10.848056191457236</v>
      </c>
      <c r="L15" s="361">
        <v>64.59155757509257</v>
      </c>
    </row>
    <row r="16" spans="1:12" s="7" customFormat="1" ht="14.25">
      <c r="A16" s="193" t="s">
        <v>184</v>
      </c>
      <c r="B16" s="436">
        <v>609971.3443179997</v>
      </c>
      <c r="C16" s="436">
        <v>703078.2802069987</v>
      </c>
      <c r="D16" s="286">
        <v>15.26414916967953</v>
      </c>
      <c r="E16" s="286">
        <v>5.822997996998237</v>
      </c>
      <c r="F16" s="286">
        <v>29.289895016019557</v>
      </c>
      <c r="G16" s="266"/>
      <c r="H16" s="436">
        <v>2773224.678246001</v>
      </c>
      <c r="I16" s="436">
        <v>3736685.584926001</v>
      </c>
      <c r="J16" s="286">
        <v>34.741538045498935</v>
      </c>
      <c r="K16" s="287">
        <v>11.136796104523881</v>
      </c>
      <c r="L16" s="287">
        <v>35.408442424907435</v>
      </c>
    </row>
    <row r="17" spans="1:12" ht="12.75">
      <c r="A17" s="267" t="s">
        <v>178</v>
      </c>
      <c r="B17" s="440">
        <v>4439.185119999998</v>
      </c>
      <c r="C17" s="440">
        <v>60356.54590999998</v>
      </c>
      <c r="D17" s="401" t="s">
        <v>181</v>
      </c>
      <c r="E17" s="290">
        <v>3.497125931260177</v>
      </c>
      <c r="F17" s="290">
        <v>2.5144239880557557</v>
      </c>
      <c r="G17" s="25"/>
      <c r="H17" s="440">
        <v>26367.652599999994</v>
      </c>
      <c r="I17" s="440">
        <v>314611.82298999996</v>
      </c>
      <c r="J17" s="401" t="s">
        <v>181</v>
      </c>
      <c r="K17" s="290">
        <v>3.3318596859449623</v>
      </c>
      <c r="L17" s="290">
        <v>2.9812287834640476</v>
      </c>
    </row>
    <row r="18" spans="1:12" ht="12.75">
      <c r="A18" s="184" t="s">
        <v>173</v>
      </c>
      <c r="B18" s="211">
        <v>6074.483949999999</v>
      </c>
      <c r="C18" s="211">
        <v>52187.570320000006</v>
      </c>
      <c r="D18" s="402">
        <v>759.1276353606961</v>
      </c>
      <c r="E18" s="292">
        <v>2.883957108072362</v>
      </c>
      <c r="F18" s="292">
        <v>2.174108486702079</v>
      </c>
      <c r="G18" s="25"/>
      <c r="H18" s="211">
        <v>16584.40854</v>
      </c>
      <c r="I18" s="211">
        <v>112228.62217000002</v>
      </c>
      <c r="J18" s="292">
        <v>576.7116349028387</v>
      </c>
      <c r="K18" s="292">
        <v>1.105566503414566</v>
      </c>
      <c r="L18" s="292">
        <v>1.063466704976151</v>
      </c>
    </row>
    <row r="19" spans="1:12" ht="12.75">
      <c r="A19" s="267" t="s">
        <v>179</v>
      </c>
      <c r="B19" s="440">
        <v>194429.14119</v>
      </c>
      <c r="C19" s="440">
        <v>216899.90397999997</v>
      </c>
      <c r="D19" s="401">
        <v>11.557301879989845</v>
      </c>
      <c r="E19" s="290">
        <v>1.4053432804746857</v>
      </c>
      <c r="F19" s="290">
        <v>9.035943216292349</v>
      </c>
      <c r="G19" s="25"/>
      <c r="H19" s="440">
        <v>722772.7120900002</v>
      </c>
      <c r="I19" s="440">
        <v>1194249.8416799996</v>
      </c>
      <c r="J19" s="290">
        <v>65.23172799740269</v>
      </c>
      <c r="K19" s="290">
        <v>5.449878270913564</v>
      </c>
      <c r="L19" s="290">
        <v>11.316586798382854</v>
      </c>
    </row>
    <row r="20" spans="1:12" ht="12.75">
      <c r="A20" s="184" t="s">
        <v>169</v>
      </c>
      <c r="B20" s="211">
        <v>3016.56523</v>
      </c>
      <c r="C20" s="211">
        <v>19086.294329999997</v>
      </c>
      <c r="D20" s="402">
        <v>532.7161150100507</v>
      </c>
      <c r="E20" s="292">
        <v>1.005016430496241</v>
      </c>
      <c r="F20" s="292">
        <v>0.7951256252802451</v>
      </c>
      <c r="G20" s="25"/>
      <c r="H20" s="211">
        <v>54906.081119999995</v>
      </c>
      <c r="I20" s="211">
        <v>101125.35239</v>
      </c>
      <c r="J20" s="292">
        <v>84.17878371065213</v>
      </c>
      <c r="K20" s="292">
        <v>0.5342558236300408</v>
      </c>
      <c r="L20" s="292">
        <v>0.9582532799239251</v>
      </c>
    </row>
    <row r="21" spans="1:12" ht="12.75">
      <c r="A21" s="267" t="s">
        <v>75</v>
      </c>
      <c r="B21" s="440">
        <v>95734.86814</v>
      </c>
      <c r="C21" s="440">
        <v>110211.19969000004</v>
      </c>
      <c r="D21" s="401">
        <v>15.121273817215952</v>
      </c>
      <c r="E21" s="290">
        <v>0.9053638036164007</v>
      </c>
      <c r="F21" s="290">
        <v>4.591344320235956</v>
      </c>
      <c r="G21" s="25"/>
      <c r="H21" s="440">
        <v>537324.7207199998</v>
      </c>
      <c r="I21" s="440">
        <v>428873.34277</v>
      </c>
      <c r="J21" s="290">
        <v>-20.183582434971182</v>
      </c>
      <c r="K21" s="290">
        <v>-1.253606529449939</v>
      </c>
      <c r="L21" s="290">
        <v>4.063959013921121</v>
      </c>
    </row>
    <row r="22" spans="1:12" ht="12.75">
      <c r="A22" s="184" t="s">
        <v>170</v>
      </c>
      <c r="B22" s="211">
        <v>15304.680421000008</v>
      </c>
      <c r="C22" s="211">
        <v>20007.921191000016</v>
      </c>
      <c r="D22" s="402">
        <v>30.730734916532796</v>
      </c>
      <c r="E22" s="292">
        <v>0.2941452354930986</v>
      </c>
      <c r="F22" s="292">
        <v>0.8335201465769156</v>
      </c>
      <c r="G22" s="25"/>
      <c r="H22" s="211">
        <v>98701.94982800001</v>
      </c>
      <c r="I22" s="211">
        <v>110949.22359300008</v>
      </c>
      <c r="J22" s="292">
        <v>12.408340246917525</v>
      </c>
      <c r="K22" s="292">
        <v>0.14156816307897396</v>
      </c>
      <c r="L22" s="292">
        <v>1.0513432576529511</v>
      </c>
    </row>
    <row r="23" spans="1:12" ht="12.75">
      <c r="A23" s="267" t="s">
        <v>163</v>
      </c>
      <c r="B23" s="440">
        <v>22582.910580000032</v>
      </c>
      <c r="C23" s="440">
        <v>25971.487710000005</v>
      </c>
      <c r="D23" s="401">
        <v>15.005050469450909</v>
      </c>
      <c r="E23" s="290">
        <v>0.21192489745541326</v>
      </c>
      <c r="F23" s="290">
        <v>1.0819593917931556</v>
      </c>
      <c r="G23" s="25"/>
      <c r="H23" s="440">
        <v>145445.82424000005</v>
      </c>
      <c r="I23" s="440">
        <v>157317.44993999996</v>
      </c>
      <c r="J23" s="290">
        <v>8.162232062716757</v>
      </c>
      <c r="K23" s="290">
        <v>0.13722598803278405</v>
      </c>
      <c r="L23" s="290">
        <v>1.4907237288320205</v>
      </c>
    </row>
    <row r="24" spans="1:12" ht="12.75">
      <c r="A24" s="184" t="s">
        <v>177</v>
      </c>
      <c r="B24" s="211">
        <v>990.5254</v>
      </c>
      <c r="C24" s="211">
        <v>4068.7396999999996</v>
      </c>
      <c r="D24" s="402">
        <v>310.7658117601022</v>
      </c>
      <c r="E24" s="292">
        <v>0.19251450530603442</v>
      </c>
      <c r="F24" s="292">
        <v>0.16950169279219415</v>
      </c>
      <c r="G24" s="25"/>
      <c r="H24" s="211">
        <v>5515.8116899999995</v>
      </c>
      <c r="I24" s="211">
        <v>8784.71692</v>
      </c>
      <c r="J24" s="292">
        <v>59.264264512989584</v>
      </c>
      <c r="K24" s="292">
        <v>0.037785789520999466</v>
      </c>
      <c r="L24" s="292">
        <v>0.08324306024990062</v>
      </c>
    </row>
    <row r="25" spans="1:12" ht="12.75">
      <c r="A25" s="267" t="s">
        <v>165</v>
      </c>
      <c r="B25" s="440">
        <v>6862.325819999999</v>
      </c>
      <c r="C25" s="440">
        <v>9500.674190000002</v>
      </c>
      <c r="D25" s="401">
        <v>38.446853722838846</v>
      </c>
      <c r="E25" s="290">
        <v>0.16500486378597248</v>
      </c>
      <c r="F25" s="290">
        <v>0.3957934094117911</v>
      </c>
      <c r="G25" s="25"/>
      <c r="H25" s="440">
        <v>18984.454120000002</v>
      </c>
      <c r="I25" s="440">
        <v>54089.12752999998</v>
      </c>
      <c r="J25" s="290">
        <v>184.9127353786667</v>
      </c>
      <c r="K25" s="290">
        <v>0.40578043942671466</v>
      </c>
      <c r="L25" s="290">
        <v>0.5125429245868457</v>
      </c>
    </row>
    <row r="26" spans="1:12" ht="12.75">
      <c r="A26" s="184" t="s">
        <v>43</v>
      </c>
      <c r="B26" s="211">
        <v>6326.527560000002</v>
      </c>
      <c r="C26" s="211">
        <v>8411.07644</v>
      </c>
      <c r="D26" s="402">
        <v>32.94933690291231</v>
      </c>
      <c r="E26" s="292">
        <v>0.1303697070146961</v>
      </c>
      <c r="F26" s="292">
        <v>0.3504013035743088</v>
      </c>
      <c r="G26" s="25"/>
      <c r="H26" s="211">
        <v>33116.869110000014</v>
      </c>
      <c r="I26" s="211">
        <v>54811.017389999986</v>
      </c>
      <c r="J26" s="292">
        <v>65.50784800320746</v>
      </c>
      <c r="K26" s="292">
        <v>0.25076607092259795</v>
      </c>
      <c r="L26" s="292">
        <v>0.5193834775217913</v>
      </c>
    </row>
    <row r="27" spans="1:12" ht="12.75">
      <c r="A27" s="267" t="s">
        <v>45</v>
      </c>
      <c r="B27" s="440">
        <v>8179.761530000003</v>
      </c>
      <c r="C27" s="440">
        <v>9818.344840000002</v>
      </c>
      <c r="D27" s="401">
        <v>20.032164800775032</v>
      </c>
      <c r="E27" s="290">
        <v>0.1024785880980977</v>
      </c>
      <c r="F27" s="290">
        <v>0.40902741229612327</v>
      </c>
      <c r="G27" s="25"/>
      <c r="H27" s="440">
        <v>49269.76834999999</v>
      </c>
      <c r="I27" s="440">
        <v>64668.84583999999</v>
      </c>
      <c r="J27" s="290">
        <v>31.25461719366902</v>
      </c>
      <c r="K27" s="290">
        <v>0.17800035789189902</v>
      </c>
      <c r="L27" s="290">
        <v>0.6127952305776353</v>
      </c>
    </row>
    <row r="28" spans="1:12" ht="12.75">
      <c r="A28" s="184" t="s">
        <v>162</v>
      </c>
      <c r="B28" s="211">
        <v>1903.5051139999996</v>
      </c>
      <c r="C28" s="211">
        <v>3152.4330939999995</v>
      </c>
      <c r="D28" s="402">
        <v>65.61201074871397</v>
      </c>
      <c r="E28" s="292">
        <v>0.07810916615927775</v>
      </c>
      <c r="F28" s="292">
        <v>0.13132881069957217</v>
      </c>
      <c r="G28" s="25"/>
      <c r="H28" s="211">
        <v>13532.382775000005</v>
      </c>
      <c r="I28" s="211">
        <v>15850.682854999997</v>
      </c>
      <c r="J28" s="292">
        <v>17.13149944504131</v>
      </c>
      <c r="K28" s="292">
        <v>0.026797595129240216</v>
      </c>
      <c r="L28" s="292">
        <v>0.15019941563476485</v>
      </c>
    </row>
    <row r="29" spans="1:12" ht="12.75">
      <c r="A29" s="267" t="s">
        <v>96</v>
      </c>
      <c r="B29" s="440">
        <v>2685.28847</v>
      </c>
      <c r="C29" s="440">
        <v>3764.58612</v>
      </c>
      <c r="D29" s="401">
        <v>40.19298716163633</v>
      </c>
      <c r="E29" s="290">
        <v>0.06750032093857648</v>
      </c>
      <c r="F29" s="290">
        <v>0.1568308043893784</v>
      </c>
      <c r="G29" s="25"/>
      <c r="H29" s="440">
        <v>20346.965269999997</v>
      </c>
      <c r="I29" s="440">
        <v>19228.69955</v>
      </c>
      <c r="J29" s="290">
        <v>-5.4959828414746</v>
      </c>
      <c r="K29" s="290">
        <v>-0.012926209281530238</v>
      </c>
      <c r="L29" s="290">
        <v>0.18220914911028083</v>
      </c>
    </row>
    <row r="30" spans="1:12" ht="12.75">
      <c r="A30" s="184" t="s">
        <v>52</v>
      </c>
      <c r="B30" s="211">
        <v>8703.106412999996</v>
      </c>
      <c r="C30" s="211">
        <v>9715.560592</v>
      </c>
      <c r="D30" s="402">
        <v>11.633250599897105</v>
      </c>
      <c r="E30" s="292">
        <v>0.06331986548669247</v>
      </c>
      <c r="F30" s="292">
        <v>0.40474547112687786</v>
      </c>
      <c r="G30" s="25"/>
      <c r="H30" s="211">
        <v>40110.250743000004</v>
      </c>
      <c r="I30" s="211">
        <v>46530.423817999996</v>
      </c>
      <c r="J30" s="292">
        <v>16.00631498450664</v>
      </c>
      <c r="K30" s="292">
        <v>0.07421179001274923</v>
      </c>
      <c r="L30" s="292">
        <v>0.44091743747790385</v>
      </c>
    </row>
    <row r="31" spans="1:12" ht="12.75">
      <c r="A31" s="267" t="s">
        <v>164</v>
      </c>
      <c r="B31" s="440">
        <v>340.8147099999998</v>
      </c>
      <c r="C31" s="440">
        <v>1020.306</v>
      </c>
      <c r="D31" s="401">
        <v>199.37264151538545</v>
      </c>
      <c r="E31" s="290">
        <v>0.042496043746567354</v>
      </c>
      <c r="F31" s="290">
        <v>0.04250544564599019</v>
      </c>
      <c r="G31" s="25"/>
      <c r="H31" s="440">
        <v>4455.55584</v>
      </c>
      <c r="I31" s="440">
        <v>5710.96406</v>
      </c>
      <c r="J31" s="290">
        <v>28.176242540369568</v>
      </c>
      <c r="K31" s="290">
        <v>0.014511461001839018</v>
      </c>
      <c r="L31" s="290">
        <v>0.05411649910417342</v>
      </c>
    </row>
    <row r="32" spans="1:12" ht="12.75">
      <c r="A32" s="184" t="s">
        <v>44</v>
      </c>
      <c r="B32" s="211">
        <v>7067.584569999999</v>
      </c>
      <c r="C32" s="211">
        <v>7655.259210000003</v>
      </c>
      <c r="D32" s="402">
        <v>8.315070505056621</v>
      </c>
      <c r="E32" s="292">
        <v>0.03675374147943583</v>
      </c>
      <c r="F32" s="292">
        <v>0.31891432987419555</v>
      </c>
      <c r="G32" s="25"/>
      <c r="H32" s="211">
        <v>35398.81454</v>
      </c>
      <c r="I32" s="211">
        <v>49317.02855</v>
      </c>
      <c r="J32" s="292">
        <v>39.31830540334249</v>
      </c>
      <c r="K32" s="292">
        <v>0.16088282409156476</v>
      </c>
      <c r="L32" s="292">
        <v>0.4673230129461837</v>
      </c>
    </row>
    <row r="33" spans="1:12" ht="12.75">
      <c r="A33" s="267" t="s">
        <v>160</v>
      </c>
      <c r="B33" s="440">
        <v>111.20237</v>
      </c>
      <c r="C33" s="440">
        <v>668.6864100000005</v>
      </c>
      <c r="D33" s="401">
        <v>501.32388365463845</v>
      </c>
      <c r="E33" s="290">
        <v>0.03486559209883783</v>
      </c>
      <c r="F33" s="290">
        <v>0.027857146634899077</v>
      </c>
      <c r="G33" s="25"/>
      <c r="H33" s="440">
        <v>1061.10583</v>
      </c>
      <c r="I33" s="440">
        <v>3560.2894300000007</v>
      </c>
      <c r="J33" s="290">
        <v>235.52632822684618</v>
      </c>
      <c r="K33" s="290">
        <v>0.028888456177095637</v>
      </c>
      <c r="L33" s="290">
        <v>0.033736930879791446</v>
      </c>
    </row>
    <row r="34" spans="1:12" ht="12.75">
      <c r="A34" s="184" t="s">
        <v>175</v>
      </c>
      <c r="B34" s="211">
        <v>120.69035000000001</v>
      </c>
      <c r="C34" s="211">
        <v>616.3802899999998</v>
      </c>
      <c r="D34" s="402">
        <v>410.71215718572347</v>
      </c>
      <c r="E34" s="292">
        <v>0.03100092920245281</v>
      </c>
      <c r="F34" s="292">
        <v>0.025678099426892195</v>
      </c>
      <c r="G34" s="25"/>
      <c r="H34" s="211">
        <v>2687.2055</v>
      </c>
      <c r="I34" s="211">
        <v>2195.4793099999997</v>
      </c>
      <c r="J34" s="292">
        <v>-18.29879367246012</v>
      </c>
      <c r="K34" s="292">
        <v>-0.0056839403439368</v>
      </c>
      <c r="L34" s="292">
        <v>0.020804132693639513</v>
      </c>
    </row>
    <row r="35" spans="1:12" ht="12.75">
      <c r="A35" s="267" t="s">
        <v>80</v>
      </c>
      <c r="B35" s="440">
        <v>202.63072999999997</v>
      </c>
      <c r="C35" s="440">
        <v>386.87492000000003</v>
      </c>
      <c r="D35" s="401">
        <v>90.92608510071503</v>
      </c>
      <c r="E35" s="290">
        <v>0.011522810186854445</v>
      </c>
      <c r="F35" s="290">
        <v>0.016117018702092124</v>
      </c>
      <c r="G35" s="25"/>
      <c r="H35" s="440">
        <v>6453.174730000001</v>
      </c>
      <c r="I35" s="440">
        <v>1942.60077</v>
      </c>
      <c r="J35" s="290">
        <v>-69.89697549999549</v>
      </c>
      <c r="K35" s="290">
        <v>-0.05213843359767915</v>
      </c>
      <c r="L35" s="290">
        <v>0.018407882053712587</v>
      </c>
    </row>
    <row r="36" spans="1:12" ht="12.75">
      <c r="A36" s="184" t="s">
        <v>176</v>
      </c>
      <c r="B36" s="211">
        <v>150.14427</v>
      </c>
      <c r="C36" s="211">
        <v>263.46972999999997</v>
      </c>
      <c r="D36" s="402">
        <v>75.47771220306971</v>
      </c>
      <c r="E36" s="292">
        <v>0.007087484087926817</v>
      </c>
      <c r="F36" s="292">
        <v>0.010976019241167563</v>
      </c>
      <c r="G36" s="25"/>
      <c r="H36" s="211">
        <v>1548.2601499999998</v>
      </c>
      <c r="I36" s="211">
        <v>3209.17056</v>
      </c>
      <c r="J36" s="292">
        <v>107.2759258190557</v>
      </c>
      <c r="K36" s="292">
        <v>0.01919872457284328</v>
      </c>
      <c r="L36" s="292">
        <v>0.03040976513085948</v>
      </c>
    </row>
    <row r="37" spans="1:12" ht="12.75">
      <c r="A37" s="267" t="s">
        <v>182</v>
      </c>
      <c r="B37" s="440">
        <v>0</v>
      </c>
      <c r="C37" s="440">
        <v>60.37176</v>
      </c>
      <c r="D37" s="401" t="s">
        <v>171</v>
      </c>
      <c r="E37" s="290">
        <v>0.0037757083744476908</v>
      </c>
      <c r="F37" s="290">
        <v>0.002515057799555001</v>
      </c>
      <c r="G37" s="25"/>
      <c r="H37" s="440">
        <v>0</v>
      </c>
      <c r="I37" s="440">
        <v>96.89076000000001</v>
      </c>
      <c r="J37" s="401" t="s">
        <v>171</v>
      </c>
      <c r="K37" s="290">
        <v>0.0011199755288989134</v>
      </c>
      <c r="L37" s="290">
        <v>0.0009181267246046515</v>
      </c>
    </row>
    <row r="38" spans="1:12" ht="12.75">
      <c r="A38" s="184" t="s">
        <v>174</v>
      </c>
      <c r="B38" s="211">
        <v>25.75328</v>
      </c>
      <c r="C38" s="211">
        <v>0</v>
      </c>
      <c r="D38" s="402">
        <v>-100</v>
      </c>
      <c r="E38" s="292">
        <v>-0.001610635087754543</v>
      </c>
      <c r="F38" s="292">
        <v>0</v>
      </c>
      <c r="G38" s="25"/>
      <c r="H38" s="211">
        <v>61.968869999999995</v>
      </c>
      <c r="I38" s="211">
        <v>36.41059</v>
      </c>
      <c r="J38" s="292">
        <v>-41.243740607179056</v>
      </c>
      <c r="K38" s="292">
        <v>-0.00029543217702850626</v>
      </c>
      <c r="L38" s="292">
        <v>0.0003450229489130116</v>
      </c>
    </row>
    <row r="39" spans="1:12" ht="12.75">
      <c r="A39" s="267" t="s">
        <v>166</v>
      </c>
      <c r="B39" s="440">
        <v>61.4772</v>
      </c>
      <c r="C39" s="440">
        <v>1.17083</v>
      </c>
      <c r="D39" s="401">
        <v>-98.09550532555158</v>
      </c>
      <c r="E39" s="290">
        <v>-0.0037716188204806518</v>
      </c>
      <c r="F39" s="290">
        <v>4.8776201380463014E-05</v>
      </c>
      <c r="G39" s="25"/>
      <c r="H39" s="440">
        <v>444.23264</v>
      </c>
      <c r="I39" s="440">
        <v>167.24709</v>
      </c>
      <c r="J39" s="290">
        <v>-62.35146296318974</v>
      </c>
      <c r="K39" s="290">
        <v>-0.0032017195226728165</v>
      </c>
      <c r="L39" s="290">
        <v>0.0015848159612057882</v>
      </c>
    </row>
    <row r="40" spans="1:12" ht="12.75">
      <c r="A40" s="184" t="s">
        <v>161</v>
      </c>
      <c r="B40" s="211">
        <v>545.4606800000003</v>
      </c>
      <c r="C40" s="211">
        <v>484.46488</v>
      </c>
      <c r="D40" s="402">
        <v>-11.182437568185533</v>
      </c>
      <c r="E40" s="292">
        <v>-0.0038147364407818737</v>
      </c>
      <c r="F40" s="292">
        <v>0.02018256839049379</v>
      </c>
      <c r="G40" s="25"/>
      <c r="H40" s="211">
        <v>5274.049650000002</v>
      </c>
      <c r="I40" s="211">
        <v>4432.08075</v>
      </c>
      <c r="J40" s="292">
        <v>-15.964371893996132</v>
      </c>
      <c r="K40" s="292">
        <v>-0.009732450897215975</v>
      </c>
      <c r="L40" s="292">
        <v>0.04199793439726168</v>
      </c>
    </row>
    <row r="41" spans="1:12" ht="12.75">
      <c r="A41" s="267" t="s">
        <v>95</v>
      </c>
      <c r="B41" s="440">
        <v>2387.0273099999986</v>
      </c>
      <c r="C41" s="440">
        <v>1938.4180099999996</v>
      </c>
      <c r="D41" s="401">
        <v>-18.793639189658006</v>
      </c>
      <c r="E41" s="290">
        <v>-0.02805646035273964</v>
      </c>
      <c r="F41" s="290">
        <v>0.08075353998042102</v>
      </c>
      <c r="G41" s="25"/>
      <c r="H41" s="440">
        <v>14478.053480000002</v>
      </c>
      <c r="I41" s="440">
        <v>8159.853009999999</v>
      </c>
      <c r="J41" s="290">
        <v>-43.63984757155354</v>
      </c>
      <c r="K41" s="290">
        <v>-0.07303307263848087</v>
      </c>
      <c r="L41" s="290">
        <v>0.07732191508588336</v>
      </c>
    </row>
    <row r="42" spans="1:12" ht="12.75">
      <c r="A42" s="184" t="s">
        <v>167</v>
      </c>
      <c r="B42" s="211">
        <v>12816.65308</v>
      </c>
      <c r="C42" s="211">
        <v>11859.039879999997</v>
      </c>
      <c r="D42" s="402">
        <v>-7.471632367847492</v>
      </c>
      <c r="E42" s="292">
        <v>-0.05989005751566068</v>
      </c>
      <c r="F42" s="292">
        <v>0.4940417629936214</v>
      </c>
      <c r="G42" s="25"/>
      <c r="H42" s="211">
        <v>75809.74094</v>
      </c>
      <c r="I42" s="211">
        <v>82597.21175999999</v>
      </c>
      <c r="J42" s="292">
        <v>8.953296417899615</v>
      </c>
      <c r="K42" s="292">
        <v>0.07845744239714326</v>
      </c>
      <c r="L42" s="292">
        <v>0.7826825539884874</v>
      </c>
    </row>
    <row r="43" spans="1:12" ht="12.75">
      <c r="A43" s="267" t="s">
        <v>77</v>
      </c>
      <c r="B43" s="440">
        <v>7914.57319999999</v>
      </c>
      <c r="C43" s="440">
        <v>6501.308220000001</v>
      </c>
      <c r="D43" s="401">
        <v>-17.856490101070655</v>
      </c>
      <c r="E43" s="290">
        <v>-0.08838696139220735</v>
      </c>
      <c r="F43" s="290">
        <v>0.2708412997405085</v>
      </c>
      <c r="G43" s="25"/>
      <c r="H43" s="440">
        <v>44293.75977999997</v>
      </c>
      <c r="I43" s="440">
        <v>41999.82146000001</v>
      </c>
      <c r="J43" s="290">
        <v>-5.178919855513708</v>
      </c>
      <c r="K43" s="290">
        <v>-0.026515993715019295</v>
      </c>
      <c r="L43" s="290">
        <v>0.3979859226106798</v>
      </c>
    </row>
    <row r="44" spans="1:12" ht="12.75">
      <c r="A44" s="184" t="s">
        <v>90</v>
      </c>
      <c r="B44" s="211">
        <v>19881.44502000004</v>
      </c>
      <c r="C44" s="211">
        <v>17509.222630000022</v>
      </c>
      <c r="D44" s="402">
        <v>-11.931840908010694</v>
      </c>
      <c r="E44" s="292">
        <v>-0.1483610871038941</v>
      </c>
      <c r="F44" s="292">
        <v>0.7294255946774862</v>
      </c>
      <c r="G44" s="25"/>
      <c r="H44" s="211">
        <v>114907.08773999997</v>
      </c>
      <c r="I44" s="211">
        <v>101785.11716000005</v>
      </c>
      <c r="J44" s="292">
        <v>-11.4196354968903</v>
      </c>
      <c r="K44" s="292">
        <v>-0.151678921091458</v>
      </c>
      <c r="L44" s="292">
        <v>0.9645051419930192</v>
      </c>
    </row>
    <row r="45" spans="1:12" ht="12.75">
      <c r="A45" s="267" t="s">
        <v>97</v>
      </c>
      <c r="B45" s="440">
        <v>10462.80776</v>
      </c>
      <c r="C45" s="440">
        <v>7438.074249999994</v>
      </c>
      <c r="D45" s="401">
        <v>-28.90938626975218</v>
      </c>
      <c r="E45" s="290">
        <v>-0.18916976487317214</v>
      </c>
      <c r="F45" s="290">
        <v>0.3098665113644476</v>
      </c>
      <c r="G45" s="25"/>
      <c r="H45" s="440">
        <v>58614.568240000015</v>
      </c>
      <c r="I45" s="440">
        <v>57624.79275999997</v>
      </c>
      <c r="J45" s="290">
        <v>-1.6886168570710458</v>
      </c>
      <c r="K45" s="290">
        <v>-0.011440970394950256</v>
      </c>
      <c r="L45" s="290">
        <v>0.5460465191186507</v>
      </c>
    </row>
    <row r="46" spans="1:12" ht="12.75">
      <c r="A46" s="184" t="s">
        <v>76</v>
      </c>
      <c r="B46" s="211">
        <v>73681.05941000009</v>
      </c>
      <c r="C46" s="211">
        <v>62268.60701999998</v>
      </c>
      <c r="D46" s="402">
        <v>-15.488990632579302</v>
      </c>
      <c r="E46" s="292">
        <v>-0.7137458318576261</v>
      </c>
      <c r="F46" s="292">
        <v>2.5940795125581273</v>
      </c>
      <c r="G46" s="25"/>
      <c r="H46" s="211">
        <v>304393.6115300001</v>
      </c>
      <c r="I46" s="211">
        <v>338056.68217</v>
      </c>
      <c r="J46" s="292">
        <v>11.059059508770975</v>
      </c>
      <c r="K46" s="292">
        <v>0.38911672634619987</v>
      </c>
      <c r="L46" s="292">
        <v>3.203389820984557</v>
      </c>
    </row>
    <row r="47" spans="1:12" ht="12.75">
      <c r="A47" s="267" t="s">
        <v>168</v>
      </c>
      <c r="B47" s="440">
        <v>38358.87587999998</v>
      </c>
      <c r="C47" s="440">
        <v>26648.58058999998</v>
      </c>
      <c r="D47" s="401">
        <v>-30.5282545991022</v>
      </c>
      <c r="E47" s="290">
        <v>-0.7323732154521972</v>
      </c>
      <c r="F47" s="290">
        <v>1.1101667478296056</v>
      </c>
      <c r="G47" s="25"/>
      <c r="H47" s="440">
        <v>202003.50497999997</v>
      </c>
      <c r="I47" s="440">
        <v>166944.03757999992</v>
      </c>
      <c r="J47" s="290">
        <v>-17.355870831781463</v>
      </c>
      <c r="K47" s="290">
        <v>-0.4052578960494195</v>
      </c>
      <c r="L47" s="290">
        <v>1.581944268118045</v>
      </c>
    </row>
    <row r="48" spans="1:12" ht="12.75">
      <c r="A48" s="184" t="s">
        <v>81</v>
      </c>
      <c r="B48" s="211">
        <v>54972.269559999964</v>
      </c>
      <c r="C48" s="211">
        <v>4383.9495</v>
      </c>
      <c r="D48" s="402">
        <v>-92.02516189509858</v>
      </c>
      <c r="E48" s="292">
        <v>-3.163842559828999</v>
      </c>
      <c r="F48" s="292">
        <v>0.1826331778770446</v>
      </c>
      <c r="G48" s="25"/>
      <c r="H48" s="211">
        <v>106494.13260999996</v>
      </c>
      <c r="I48" s="211">
        <v>156526.16111000002</v>
      </c>
      <c r="J48" s="292">
        <v>46.98101883530621</v>
      </c>
      <c r="K48" s="292">
        <v>0.5783280839284681</v>
      </c>
      <c r="L48" s="292">
        <v>1.4832255585038683</v>
      </c>
    </row>
    <row r="49" spans="1:12" ht="13.5" thickBot="1">
      <c r="A49" s="268" t="s">
        <v>101</v>
      </c>
      <c r="B49" s="480">
        <v>3637.9999999996426</v>
      </c>
      <c r="C49" s="480">
        <v>221.75796999883653</v>
      </c>
      <c r="D49" s="297">
        <v>-93.9043988455509</v>
      </c>
      <c r="E49" s="295">
        <v>-0.21365508711050038</v>
      </c>
      <c r="F49" s="295">
        <v>0.009238327854928492</v>
      </c>
      <c r="G49" s="107"/>
      <c r="H49" s="480">
        <v>11866.000000000953</v>
      </c>
      <c r="I49" s="480">
        <v>29004.576610000135</v>
      </c>
      <c r="J49" s="295">
        <v>144.43432167535647</v>
      </c>
      <c r="K49" s="295">
        <v>0.1981075017200647</v>
      </c>
      <c r="L49" s="295">
        <v>0.27484433935169983</v>
      </c>
    </row>
    <row r="50" spans="1:13" s="15" customFormat="1" ht="12.75">
      <c r="A50" s="11" t="s">
        <v>73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</row>
    <row r="51" spans="1:13" s="15" customFormat="1" ht="12">
      <c r="A51" s="11" t="s">
        <v>74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</row>
    <row r="52" spans="1:3" ht="12.75">
      <c r="A52" s="11" t="s">
        <v>78</v>
      </c>
      <c r="B52" s="13"/>
      <c r="C52" s="13"/>
    </row>
    <row r="53" ht="15" customHeight="1">
      <c r="A53" s="11" t="s">
        <v>79</v>
      </c>
    </row>
    <row r="54" ht="15" customHeight="1">
      <c r="A54" s="58" t="s">
        <v>180</v>
      </c>
    </row>
    <row r="55" ht="12.75">
      <c r="A55" s="58" t="s">
        <v>151</v>
      </c>
    </row>
  </sheetData>
  <sheetProtection/>
  <mergeCells count="8">
    <mergeCell ref="G1:L5"/>
    <mergeCell ref="L12:L13"/>
    <mergeCell ref="A12:A13"/>
    <mergeCell ref="B11:E11"/>
    <mergeCell ref="F12:F13"/>
    <mergeCell ref="B12:E12"/>
    <mergeCell ref="H11:K11"/>
    <mergeCell ref="H12:K1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7.8515625" style="43" customWidth="1"/>
    <col min="2" max="2" width="47.421875" style="52" bestFit="1" customWidth="1"/>
    <col min="3" max="3" width="11.28125" style="43" bestFit="1" customWidth="1"/>
    <col min="4" max="4" width="10.28125" style="43" bestFit="1" customWidth="1"/>
    <col min="5" max="5" width="8.7109375" style="43" bestFit="1" customWidth="1"/>
    <col min="6" max="6" width="11.28125" style="43" bestFit="1" customWidth="1"/>
    <col min="7" max="7" width="1.7109375" style="43" customWidth="1"/>
    <col min="8" max="9" width="10.28125" style="43" bestFit="1" customWidth="1"/>
    <col min="10" max="10" width="8.7109375" style="43" bestFit="1" customWidth="1"/>
    <col min="11" max="11" width="11.7109375" style="43" bestFit="1" customWidth="1"/>
    <col min="12" max="12" width="1.7109375" style="43" customWidth="1"/>
    <col min="13" max="14" width="11.28125" style="43" bestFit="1" customWidth="1"/>
    <col min="15" max="15" width="8.7109375" style="43" bestFit="1" customWidth="1"/>
    <col min="16" max="16" width="11.7109375" style="43" bestFit="1" customWidth="1"/>
    <col min="17" max="17" width="1.7109375" style="43" customWidth="1"/>
    <col min="18" max="19" width="11.28125" style="43" bestFit="1" customWidth="1"/>
    <col min="20" max="20" width="8.7109375" style="43" bestFit="1" customWidth="1"/>
    <col min="21" max="21" width="11.7109375" style="43" customWidth="1"/>
    <col min="22" max="16384" width="11.421875" style="43" customWidth="1"/>
  </cols>
  <sheetData>
    <row r="1" spans="16:21" ht="12.75">
      <c r="P1" s="491"/>
      <c r="Q1" s="492"/>
      <c r="R1" s="492"/>
      <c r="S1" s="492"/>
      <c r="T1" s="492"/>
      <c r="U1" s="492"/>
    </row>
    <row r="2" spans="16:21" ht="12.75">
      <c r="P2" s="492"/>
      <c r="Q2" s="492"/>
      <c r="R2" s="492"/>
      <c r="S2" s="492"/>
      <c r="T2" s="492"/>
      <c r="U2" s="492"/>
    </row>
    <row r="3" spans="16:21" ht="12.75">
      <c r="P3" s="492"/>
      <c r="Q3" s="492"/>
      <c r="R3" s="492"/>
      <c r="S3" s="492"/>
      <c r="T3" s="492"/>
      <c r="U3" s="492"/>
    </row>
    <row r="4" spans="16:21" ht="12.75">
      <c r="P4" s="492"/>
      <c r="Q4" s="492"/>
      <c r="R4" s="492"/>
      <c r="S4" s="492"/>
      <c r="T4" s="492"/>
      <c r="U4" s="492"/>
    </row>
    <row r="5" spans="16:21" ht="12.75">
      <c r="P5" s="492"/>
      <c r="Q5" s="492"/>
      <c r="R5" s="492"/>
      <c r="S5" s="492"/>
      <c r="T5" s="492"/>
      <c r="U5" s="492"/>
    </row>
    <row r="6" spans="18:19" ht="15">
      <c r="R6" s="126"/>
      <c r="S6" s="126"/>
    </row>
    <row r="7" spans="1:19" s="47" customFormat="1" ht="15">
      <c r="A7" s="45" t="s">
        <v>69</v>
      </c>
      <c r="B7" s="69"/>
      <c r="R7" s="128"/>
      <c r="S7" s="48"/>
    </row>
    <row r="8" spans="1:21" s="47" customFormat="1" ht="15">
      <c r="A8" s="45" t="s">
        <v>88</v>
      </c>
      <c r="B8" s="69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1" s="47" customFormat="1" ht="15.75" thickBot="1">
      <c r="A9" s="118" t="s">
        <v>216</v>
      </c>
      <c r="B9" s="118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</row>
    <row r="10" spans="3:21" s="52" customFormat="1" ht="13.5" thickBot="1">
      <c r="C10" s="499" t="s">
        <v>217</v>
      </c>
      <c r="D10" s="499"/>
      <c r="E10" s="499"/>
      <c r="F10" s="499"/>
      <c r="G10" s="499"/>
      <c r="H10" s="499"/>
      <c r="I10" s="499"/>
      <c r="J10" s="499"/>
      <c r="K10" s="499"/>
      <c r="M10" s="499" t="s">
        <v>218</v>
      </c>
      <c r="N10" s="499"/>
      <c r="O10" s="499"/>
      <c r="P10" s="499"/>
      <c r="Q10" s="499"/>
      <c r="R10" s="499"/>
      <c r="S10" s="499"/>
      <c r="T10" s="499"/>
      <c r="U10" s="499"/>
    </row>
    <row r="11" spans="1:53" ht="13.5" thickBot="1">
      <c r="A11" s="509" t="s">
        <v>3</v>
      </c>
      <c r="B11" s="509" t="s">
        <v>38</v>
      </c>
      <c r="C11" s="499" t="s">
        <v>8</v>
      </c>
      <c r="D11" s="499"/>
      <c r="E11" s="499"/>
      <c r="F11" s="499"/>
      <c r="G11" s="499"/>
      <c r="H11" s="500" t="s">
        <v>48</v>
      </c>
      <c r="I11" s="500"/>
      <c r="J11" s="500"/>
      <c r="K11" s="500"/>
      <c r="L11" s="52"/>
      <c r="M11" s="499" t="s">
        <v>8</v>
      </c>
      <c r="N11" s="499"/>
      <c r="O11" s="499"/>
      <c r="P11" s="499"/>
      <c r="Q11" s="499"/>
      <c r="R11" s="500" t="s">
        <v>48</v>
      </c>
      <c r="S11" s="500"/>
      <c r="T11" s="500"/>
      <c r="U11" s="500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</row>
    <row r="12" spans="1:53" ht="36.75" thickBot="1">
      <c r="A12" s="510"/>
      <c r="B12" s="510"/>
      <c r="C12" s="106">
        <v>2016</v>
      </c>
      <c r="D12" s="106">
        <v>2017</v>
      </c>
      <c r="E12" s="53" t="s">
        <v>93</v>
      </c>
      <c r="F12" s="53" t="s">
        <v>94</v>
      </c>
      <c r="G12" s="71"/>
      <c r="H12" s="400">
        <v>2016</v>
      </c>
      <c r="I12" s="400">
        <v>2017</v>
      </c>
      <c r="J12" s="53" t="s">
        <v>93</v>
      </c>
      <c r="K12" s="53" t="s">
        <v>94</v>
      </c>
      <c r="L12" s="52"/>
      <c r="M12" s="400">
        <v>2016</v>
      </c>
      <c r="N12" s="400">
        <v>2017</v>
      </c>
      <c r="O12" s="53" t="s">
        <v>93</v>
      </c>
      <c r="P12" s="53" t="s">
        <v>94</v>
      </c>
      <c r="Q12" s="71"/>
      <c r="R12" s="400">
        <v>2016</v>
      </c>
      <c r="S12" s="400">
        <v>2017</v>
      </c>
      <c r="T12" s="53" t="s">
        <v>93</v>
      </c>
      <c r="U12" s="53" t="s">
        <v>94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</row>
    <row r="13" spans="1:58" s="55" customFormat="1" ht="12.75">
      <c r="A13" s="530" t="s">
        <v>2</v>
      </c>
      <c r="B13" s="530"/>
      <c r="C13" s="113">
        <v>1766802.222</v>
      </c>
      <c r="D13" s="113">
        <v>1868442.181</v>
      </c>
      <c r="E13" s="29">
        <v>5.752763820103457</v>
      </c>
      <c r="F13" s="29">
        <v>5.752763820103459</v>
      </c>
      <c r="G13" s="269"/>
      <c r="H13" s="113">
        <v>1598951.879</v>
      </c>
      <c r="I13" s="113">
        <v>2400412.4280000003</v>
      </c>
      <c r="J13" s="29">
        <v>50.12411940134442</v>
      </c>
      <c r="K13" s="29">
        <v>50.12411940134442</v>
      </c>
      <c r="L13" s="272"/>
      <c r="M13" s="113">
        <v>10061008.633</v>
      </c>
      <c r="N13" s="113">
        <v>10736757.867000002</v>
      </c>
      <c r="O13" s="29">
        <v>6.716515795280742</v>
      </c>
      <c r="P13" s="29">
        <v>6.716515795280718</v>
      </c>
      <c r="Q13" s="269"/>
      <c r="R13" s="113">
        <v>8651149.735</v>
      </c>
      <c r="S13" s="113">
        <v>10553092.226000002</v>
      </c>
      <c r="T13" s="29">
        <v>21.984852294317637</v>
      </c>
      <c r="U13" s="29">
        <v>21.98485229431763</v>
      </c>
      <c r="V13" s="218"/>
      <c r="W13" s="255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</row>
    <row r="14" spans="1:25" s="55" customFormat="1" ht="12.75">
      <c r="A14" s="119" t="s">
        <v>50</v>
      </c>
      <c r="B14" s="120" t="s">
        <v>51</v>
      </c>
      <c r="C14" s="277">
        <v>1286884.539</v>
      </c>
      <c r="D14" s="277">
        <v>1493353.012</v>
      </c>
      <c r="E14" s="121">
        <v>16.044055759690814</v>
      </c>
      <c r="F14" s="122">
        <v>11.68599803809846</v>
      </c>
      <c r="G14" s="34"/>
      <c r="H14" s="277">
        <v>1487523.543</v>
      </c>
      <c r="I14" s="277">
        <v>2305092.811</v>
      </c>
      <c r="J14" s="121">
        <v>54.96176997314255</v>
      </c>
      <c r="K14" s="122">
        <v>51.131574297990504</v>
      </c>
      <c r="L14" s="249"/>
      <c r="M14" s="277">
        <v>7027411.916999999</v>
      </c>
      <c r="N14" s="277">
        <v>8452039.584</v>
      </c>
      <c r="O14" s="121">
        <v>20.27243719062044</v>
      </c>
      <c r="P14" s="122">
        <v>14.159889122122784</v>
      </c>
      <c r="Q14" s="34"/>
      <c r="R14" s="277">
        <v>8218336.745999999</v>
      </c>
      <c r="S14" s="277">
        <v>10104216.057</v>
      </c>
      <c r="T14" s="121">
        <v>22.947213886287756</v>
      </c>
      <c r="U14" s="122">
        <v>21.79917547109709</v>
      </c>
      <c r="V14" s="222"/>
      <c r="W14" s="155"/>
      <c r="X14" s="222"/>
      <c r="Y14" s="222"/>
    </row>
    <row r="15" spans="1:25" ht="12.75">
      <c r="A15" s="56" t="s">
        <v>113</v>
      </c>
      <c r="B15" s="57" t="s">
        <v>116</v>
      </c>
      <c r="C15" s="67">
        <v>10672.166</v>
      </c>
      <c r="D15" s="67">
        <v>9102.029</v>
      </c>
      <c r="E15" s="404">
        <v>-14.712449187915544</v>
      </c>
      <c r="F15" s="95">
        <v>-0.08886886038792852</v>
      </c>
      <c r="G15" s="395"/>
      <c r="H15" s="67">
        <v>58319.255</v>
      </c>
      <c r="I15" s="67">
        <v>43379.679</v>
      </c>
      <c r="J15" s="394">
        <v>-25.616884166301514</v>
      </c>
      <c r="K15" s="30">
        <v>-0.9343355604512225</v>
      </c>
      <c r="L15" s="249"/>
      <c r="M15" s="67">
        <v>16487.356</v>
      </c>
      <c r="N15" s="67">
        <v>39892.446</v>
      </c>
      <c r="O15" s="110">
        <v>141.9578130053115</v>
      </c>
      <c r="P15" s="30">
        <v>0.23263164612772083</v>
      </c>
      <c r="Q15" s="34"/>
      <c r="R15" s="67">
        <v>80763.575</v>
      </c>
      <c r="S15" s="67">
        <v>194234.016</v>
      </c>
      <c r="T15" s="403">
        <v>140.49705080539093</v>
      </c>
      <c r="U15" s="30">
        <v>1.3116226683828172</v>
      </c>
      <c r="V15" s="222"/>
      <c r="W15" s="155"/>
      <c r="X15" s="222"/>
      <c r="Y15" s="222"/>
    </row>
    <row r="16" spans="1:25" ht="12.75">
      <c r="A16" s="119" t="s">
        <v>49</v>
      </c>
      <c r="B16" s="120" t="s">
        <v>103</v>
      </c>
      <c r="C16" s="277">
        <v>5641.663</v>
      </c>
      <c r="D16" s="277">
        <v>679.721</v>
      </c>
      <c r="E16" s="121">
        <v>-87.95176174117454</v>
      </c>
      <c r="F16" s="122">
        <v>-0.2808430925779082</v>
      </c>
      <c r="G16" s="34"/>
      <c r="H16" s="277">
        <v>25857.854</v>
      </c>
      <c r="I16" s="277">
        <v>27618.944</v>
      </c>
      <c r="J16" s="121">
        <v>6.810657991958657</v>
      </c>
      <c r="K16" s="122">
        <v>0.11014027520962064</v>
      </c>
      <c r="L16" s="249"/>
      <c r="M16" s="277">
        <v>38342.03</v>
      </c>
      <c r="N16" s="277">
        <v>4255.175</v>
      </c>
      <c r="O16" s="121">
        <v>-88.90206126279698</v>
      </c>
      <c r="P16" s="122">
        <v>-0.33880156794812283</v>
      </c>
      <c r="Q16" s="34"/>
      <c r="R16" s="277">
        <v>195809.895</v>
      </c>
      <c r="S16" s="277">
        <v>114982.426</v>
      </c>
      <c r="T16" s="121">
        <v>-41.278541618134255</v>
      </c>
      <c r="U16" s="112">
        <v>-0.9342974226072621</v>
      </c>
      <c r="V16" s="222"/>
      <c r="W16" s="155"/>
      <c r="X16" s="222"/>
      <c r="Y16" s="222"/>
    </row>
    <row r="17" spans="1:25" ht="13.5" thickBot="1">
      <c r="A17" s="531" t="s">
        <v>91</v>
      </c>
      <c r="B17" s="531"/>
      <c r="C17" s="140">
        <v>463603.854</v>
      </c>
      <c r="D17" s="140">
        <v>365307.419</v>
      </c>
      <c r="E17" s="111">
        <v>-21.20267856962207</v>
      </c>
      <c r="F17" s="92">
        <v>-5.563522265029164</v>
      </c>
      <c r="G17" s="72"/>
      <c r="H17" s="140">
        <v>27251.227</v>
      </c>
      <c r="I17" s="140">
        <v>24320.994</v>
      </c>
      <c r="J17" s="111">
        <v>-10.752664458007711</v>
      </c>
      <c r="K17" s="92">
        <v>-0.18325961140447808</v>
      </c>
      <c r="L17" s="250"/>
      <c r="M17" s="140">
        <v>2978767.3299999996</v>
      </c>
      <c r="N17" s="140">
        <v>2240570.662</v>
      </c>
      <c r="O17" s="111">
        <v>-24.78195126438424</v>
      </c>
      <c r="P17" s="92">
        <v>-7.337203405021666</v>
      </c>
      <c r="Q17" s="72"/>
      <c r="R17" s="140">
        <v>156239.51899999997</v>
      </c>
      <c r="S17" s="140">
        <v>139659.727</v>
      </c>
      <c r="T17" s="111">
        <v>-10.611778701136398</v>
      </c>
      <c r="U17" s="92">
        <v>-0.19164842255501613</v>
      </c>
      <c r="V17" s="222"/>
      <c r="W17" s="155"/>
      <c r="X17" s="222"/>
      <c r="Y17" s="222"/>
    </row>
    <row r="18" spans="1:22" ht="12.75">
      <c r="A18" s="58" t="s">
        <v>73</v>
      </c>
      <c r="B18" s="4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</row>
    <row r="19" spans="1:21" ht="12.75">
      <c r="A19" s="58" t="s">
        <v>74</v>
      </c>
      <c r="B19" s="4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</row>
    <row r="20" spans="1:21" ht="12.75">
      <c r="A20" s="27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ht="12.75">
      <c r="A21" s="12"/>
    </row>
    <row r="22" spans="3:11" ht="12.75">
      <c r="C22" s="19"/>
      <c r="D22" s="101"/>
      <c r="E22" s="101"/>
      <c r="F22" s="101"/>
      <c r="G22" s="101"/>
      <c r="H22" s="101"/>
      <c r="I22" s="101"/>
      <c r="J22" s="101"/>
      <c r="K22" s="101"/>
    </row>
    <row r="23" spans="3:11" ht="12.75">
      <c r="C23" s="67"/>
      <c r="D23" s="221"/>
      <c r="E23" s="221"/>
      <c r="F23" s="221"/>
      <c r="G23" s="221"/>
      <c r="H23" s="221"/>
      <c r="I23" s="221"/>
      <c r="J23" s="221"/>
      <c r="K23" s="221"/>
    </row>
    <row r="24" spans="3:11" ht="12.75">
      <c r="C24" s="67"/>
      <c r="D24" s="101"/>
      <c r="E24" s="101"/>
      <c r="F24" s="101"/>
      <c r="G24" s="101"/>
      <c r="H24" s="101"/>
      <c r="I24" s="101"/>
      <c r="J24" s="101"/>
      <c r="K24" s="101"/>
    </row>
    <row r="25" spans="3:11" ht="12.75">
      <c r="C25" s="67"/>
      <c r="D25" s="221"/>
      <c r="E25" s="221"/>
      <c r="F25" s="221"/>
      <c r="G25" s="221"/>
      <c r="H25" s="221"/>
      <c r="I25" s="221"/>
      <c r="J25" s="221"/>
      <c r="K25" s="221"/>
    </row>
    <row r="26" spans="3:11" ht="12.75">
      <c r="C26" s="67"/>
      <c r="D26" s="101"/>
      <c r="E26" s="101"/>
      <c r="F26" s="101"/>
      <c r="G26" s="101"/>
      <c r="H26" s="101"/>
      <c r="I26" s="101"/>
      <c r="J26" s="101"/>
      <c r="K26" s="101"/>
    </row>
    <row r="27" spans="4:11" ht="12.75">
      <c r="D27" s="221"/>
      <c r="E27" s="221"/>
      <c r="F27" s="221"/>
      <c r="G27" s="221"/>
      <c r="H27" s="221"/>
      <c r="I27" s="221"/>
      <c r="J27" s="221"/>
      <c r="K27" s="221"/>
    </row>
    <row r="28" spans="4:11" ht="12.75">
      <c r="D28" s="101"/>
      <c r="E28" s="101"/>
      <c r="F28" s="101"/>
      <c r="G28" s="101"/>
      <c r="H28" s="101"/>
      <c r="I28" s="101"/>
      <c r="J28" s="101"/>
      <c r="K28" s="101"/>
    </row>
    <row r="29" spans="4:11" ht="12.75">
      <c r="D29" s="221"/>
      <c r="E29" s="221"/>
      <c r="F29" s="221"/>
      <c r="G29" s="221"/>
      <c r="H29" s="221"/>
      <c r="I29" s="221"/>
      <c r="J29" s="221"/>
      <c r="K29" s="221"/>
    </row>
    <row r="30" spans="4:11" ht="12.75">
      <c r="D30" s="101"/>
      <c r="E30" s="101"/>
      <c r="F30" s="101"/>
      <c r="G30" s="101"/>
      <c r="H30" s="101"/>
      <c r="I30" s="101"/>
      <c r="J30" s="101"/>
      <c r="K30" s="101"/>
    </row>
    <row r="31" spans="4:11" ht="12.75">
      <c r="D31" s="221"/>
      <c r="E31" s="221"/>
      <c r="F31" s="221"/>
      <c r="G31" s="221"/>
      <c r="H31" s="221"/>
      <c r="I31" s="221"/>
      <c r="J31" s="221"/>
      <c r="K31" s="221"/>
    </row>
    <row r="32" spans="4:11" ht="12.75">
      <c r="D32" s="101"/>
      <c r="E32" s="101"/>
      <c r="F32" s="101"/>
      <c r="G32" s="101"/>
      <c r="H32" s="101"/>
      <c r="I32" s="101"/>
      <c r="J32" s="101"/>
      <c r="K32" s="101"/>
    </row>
    <row r="33" spans="4:11" ht="12.75">
      <c r="D33" s="221"/>
      <c r="E33" s="221"/>
      <c r="F33" s="221"/>
      <c r="G33" s="221"/>
      <c r="H33" s="221"/>
      <c r="I33" s="221"/>
      <c r="J33" s="221"/>
      <c r="K33" s="221"/>
    </row>
  </sheetData>
  <sheetProtection/>
  <mergeCells count="11">
    <mergeCell ref="C10:K10"/>
    <mergeCell ref="A13:B13"/>
    <mergeCell ref="P1:U5"/>
    <mergeCell ref="H11:K11"/>
    <mergeCell ref="A17:B17"/>
    <mergeCell ref="A11:A12"/>
    <mergeCell ref="B11:B12"/>
    <mergeCell ref="C11:G11"/>
    <mergeCell ref="M10:U10"/>
    <mergeCell ref="M11:Q11"/>
    <mergeCell ref="R11:U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22.140625" style="43" customWidth="1"/>
    <col min="2" max="2" width="41.8515625" style="52" bestFit="1" customWidth="1"/>
    <col min="3" max="4" width="12.8515625" style="43" bestFit="1" customWidth="1"/>
    <col min="5" max="5" width="8.7109375" style="43" bestFit="1" customWidth="1"/>
    <col min="6" max="6" width="12.7109375" style="43" bestFit="1" customWidth="1"/>
    <col min="7" max="7" width="2.28125" style="221" customWidth="1"/>
    <col min="8" max="9" width="12.8515625" style="43" bestFit="1" customWidth="1"/>
    <col min="10" max="10" width="11.57421875" style="43" bestFit="1" customWidth="1"/>
    <col min="11" max="11" width="11.7109375" style="43" bestFit="1" customWidth="1"/>
    <col min="12" max="12" width="1.7109375" style="43" customWidth="1"/>
    <col min="13" max="14" width="12.8515625" style="43" bestFit="1" customWidth="1"/>
    <col min="15" max="15" width="8.7109375" style="43" bestFit="1" customWidth="1"/>
    <col min="16" max="16" width="11.7109375" style="43" customWidth="1"/>
    <col min="17" max="17" width="2.8515625" style="43" customWidth="1"/>
    <col min="18" max="19" width="12.8515625" style="43" bestFit="1" customWidth="1"/>
    <col min="20" max="20" width="8.7109375" style="43" bestFit="1" customWidth="1"/>
    <col min="21" max="21" width="12.7109375" style="43" bestFit="1" customWidth="1"/>
    <col min="22" max="16384" width="11.421875" style="43" customWidth="1"/>
  </cols>
  <sheetData>
    <row r="1" spans="16:21" ht="12.75">
      <c r="P1" s="491" t="s">
        <v>109</v>
      </c>
      <c r="Q1" s="492"/>
      <c r="R1" s="492"/>
      <c r="S1" s="492"/>
      <c r="T1" s="492"/>
      <c r="U1" s="492"/>
    </row>
    <row r="2" spans="16:21" ht="12.75">
      <c r="P2" s="492"/>
      <c r="Q2" s="492"/>
      <c r="R2" s="492"/>
      <c r="S2" s="492"/>
      <c r="T2" s="492"/>
      <c r="U2" s="492"/>
    </row>
    <row r="3" spans="16:21" ht="12.75">
      <c r="P3" s="492"/>
      <c r="Q3" s="492"/>
      <c r="R3" s="492"/>
      <c r="S3" s="492"/>
      <c r="T3" s="492"/>
      <c r="U3" s="492"/>
    </row>
    <row r="4" spans="16:21" ht="12.75">
      <c r="P4" s="492"/>
      <c r="Q4" s="492"/>
      <c r="R4" s="492"/>
      <c r="S4" s="492"/>
      <c r="T4" s="492"/>
      <c r="U4" s="492"/>
    </row>
    <row r="5" spans="16:21" ht="12.75">
      <c r="P5" s="492"/>
      <c r="Q5" s="492"/>
      <c r="R5" s="492"/>
      <c r="S5" s="492"/>
      <c r="T5" s="492"/>
      <c r="U5" s="492"/>
    </row>
    <row r="6" ht="12.75"/>
    <row r="7" spans="1:19" s="47" customFormat="1" ht="15">
      <c r="A7" s="45" t="s">
        <v>124</v>
      </c>
      <c r="B7" s="69"/>
      <c r="R7" s="164"/>
      <c r="S7" s="164"/>
    </row>
    <row r="8" spans="1:21" s="47" customFormat="1" ht="15">
      <c r="A8" s="45" t="s">
        <v>159</v>
      </c>
      <c r="B8" s="69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1" s="47" customFormat="1" ht="15.75" thickBot="1">
      <c r="A9" s="118" t="s">
        <v>216</v>
      </c>
      <c r="B9" s="118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</row>
    <row r="10" spans="3:21" s="52" customFormat="1" ht="13.5" thickBot="1">
      <c r="C10" s="499" t="s">
        <v>217</v>
      </c>
      <c r="D10" s="499"/>
      <c r="E10" s="499"/>
      <c r="F10" s="499"/>
      <c r="G10" s="499"/>
      <c r="H10" s="499"/>
      <c r="I10" s="499"/>
      <c r="J10" s="499"/>
      <c r="K10" s="500"/>
      <c r="M10" s="499" t="s">
        <v>218</v>
      </c>
      <c r="N10" s="499"/>
      <c r="O10" s="499"/>
      <c r="P10" s="499"/>
      <c r="Q10" s="499"/>
      <c r="R10" s="499"/>
      <c r="S10" s="499"/>
      <c r="T10" s="499"/>
      <c r="U10" s="499"/>
    </row>
    <row r="11" spans="1:52" ht="13.5" thickBot="1">
      <c r="A11" s="509" t="s">
        <v>3</v>
      </c>
      <c r="B11" s="509" t="s">
        <v>38</v>
      </c>
      <c r="C11" s="499" t="s">
        <v>8</v>
      </c>
      <c r="D11" s="499"/>
      <c r="E11" s="499"/>
      <c r="F11" s="499"/>
      <c r="G11" s="251"/>
      <c r="H11" s="500" t="s">
        <v>48</v>
      </c>
      <c r="I11" s="500"/>
      <c r="J11" s="500"/>
      <c r="K11" s="500"/>
      <c r="L11" s="52"/>
      <c r="M11" s="499" t="s">
        <v>8</v>
      </c>
      <c r="N11" s="499"/>
      <c r="O11" s="499"/>
      <c r="P11" s="499"/>
      <c r="Q11" s="499"/>
      <c r="R11" s="500" t="s">
        <v>48</v>
      </c>
      <c r="S11" s="500"/>
      <c r="T11" s="500"/>
      <c r="U11" s="500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ht="24.75" thickBot="1">
      <c r="A12" s="510"/>
      <c r="B12" s="510"/>
      <c r="C12" s="106">
        <v>2016</v>
      </c>
      <c r="D12" s="106">
        <v>2017</v>
      </c>
      <c r="E12" s="53" t="s">
        <v>93</v>
      </c>
      <c r="F12" s="53" t="s">
        <v>94</v>
      </c>
      <c r="G12" s="53"/>
      <c r="H12" s="400">
        <v>2016</v>
      </c>
      <c r="I12" s="400">
        <v>2017</v>
      </c>
      <c r="J12" s="53" t="s">
        <v>93</v>
      </c>
      <c r="K12" s="53" t="s">
        <v>94</v>
      </c>
      <c r="L12" s="52"/>
      <c r="M12" s="400">
        <v>2016</v>
      </c>
      <c r="N12" s="400">
        <v>2017</v>
      </c>
      <c r="O12" s="53" t="s">
        <v>93</v>
      </c>
      <c r="P12" s="53" t="s">
        <v>94</v>
      </c>
      <c r="Q12" s="71"/>
      <c r="R12" s="400">
        <v>2016</v>
      </c>
      <c r="S12" s="400">
        <v>2017</v>
      </c>
      <c r="T12" s="53" t="s">
        <v>93</v>
      </c>
      <c r="U12" s="53" t="s">
        <v>94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7" s="55" customFormat="1" ht="12.75">
      <c r="A13" s="123" t="s">
        <v>89</v>
      </c>
      <c r="B13" s="312"/>
      <c r="C13" s="113">
        <v>1766802.223</v>
      </c>
      <c r="D13" s="113">
        <v>1868442.182</v>
      </c>
      <c r="E13" s="281">
        <v>5.752763816847439</v>
      </c>
      <c r="F13" s="190">
        <v>5.752763816847422</v>
      </c>
      <c r="G13" s="190"/>
      <c r="H13" s="113">
        <v>1598951.879</v>
      </c>
      <c r="I13" s="113">
        <v>2400412.429</v>
      </c>
      <c r="J13" s="281">
        <v>50.12411946388538</v>
      </c>
      <c r="K13" s="190">
        <v>50.1241194638854</v>
      </c>
      <c r="L13" s="362"/>
      <c r="M13" s="113">
        <v>10061008.635</v>
      </c>
      <c r="N13" s="113">
        <v>10736757.868000003</v>
      </c>
      <c r="O13" s="281">
        <v>6.716515784006205</v>
      </c>
      <c r="P13" s="190">
        <v>6.716515784006193</v>
      </c>
      <c r="Q13" s="190"/>
      <c r="R13" s="113">
        <v>8651149.735</v>
      </c>
      <c r="S13" s="113">
        <v>10553092.225000001</v>
      </c>
      <c r="T13" s="281">
        <v>21.98485228275848</v>
      </c>
      <c r="U13" s="190">
        <v>21.98485228275846</v>
      </c>
      <c r="V13" s="93"/>
      <c r="W13" s="261"/>
      <c r="X13" s="93"/>
      <c r="Y13" s="93"/>
      <c r="Z13" s="93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</row>
    <row r="14" spans="1:26" s="55" customFormat="1" ht="12.75">
      <c r="A14" s="317" t="s">
        <v>49</v>
      </c>
      <c r="B14" s="344" t="s">
        <v>119</v>
      </c>
      <c r="C14" s="277">
        <v>1285015.272</v>
      </c>
      <c r="D14" s="277">
        <v>1492302.088</v>
      </c>
      <c r="E14" s="363">
        <v>16.131078012588773</v>
      </c>
      <c r="F14" s="364">
        <v>11.73231577941024</v>
      </c>
      <c r="G14" s="190"/>
      <c r="H14" s="277">
        <v>1488469.528</v>
      </c>
      <c r="I14" s="277">
        <v>2310248.49</v>
      </c>
      <c r="J14" s="363">
        <v>55.20965975730747</v>
      </c>
      <c r="K14" s="364">
        <v>51.39485264021509</v>
      </c>
      <c r="L14" s="311"/>
      <c r="M14" s="277">
        <v>7016658.844</v>
      </c>
      <c r="N14" s="277">
        <v>8446067.948</v>
      </c>
      <c r="O14" s="363">
        <v>20.371648897000316</v>
      </c>
      <c r="P14" s="364">
        <v>14.207413549247999</v>
      </c>
      <c r="Q14" s="190"/>
      <c r="R14" s="277">
        <v>8219864.364</v>
      </c>
      <c r="S14" s="277">
        <v>10132709.16</v>
      </c>
      <c r="T14" s="363">
        <v>23.271001944722602</v>
      </c>
      <c r="U14" s="364">
        <v>22.11087375197304</v>
      </c>
      <c r="V14" s="232"/>
      <c r="W14" s="260"/>
      <c r="X14" s="232"/>
      <c r="Y14" s="232"/>
      <c r="Z14" s="54"/>
    </row>
    <row r="15" spans="1:26" ht="12.75">
      <c r="A15" s="346" t="s">
        <v>120</v>
      </c>
      <c r="B15" s="347" t="s">
        <v>121</v>
      </c>
      <c r="C15" s="67">
        <v>10671.723</v>
      </c>
      <c r="D15" s="67">
        <v>9119.141</v>
      </c>
      <c r="E15" s="365">
        <v>-14.54855977802273</v>
      </c>
      <c r="F15" s="366">
        <v>-0.08787525733150497</v>
      </c>
      <c r="G15" s="190"/>
      <c r="H15" s="67">
        <v>58319.322</v>
      </c>
      <c r="I15" s="67">
        <v>43407.016</v>
      </c>
      <c r="J15" s="365">
        <v>-25.570094933545352</v>
      </c>
      <c r="K15" s="366">
        <v>-0.932630068224836</v>
      </c>
      <c r="L15" s="311"/>
      <c r="M15" s="67">
        <v>16401.421000000002</v>
      </c>
      <c r="N15" s="67">
        <v>39914.855</v>
      </c>
      <c r="O15" s="365">
        <v>143.36217575294236</v>
      </c>
      <c r="P15" s="366">
        <v>0.23370851624361025</v>
      </c>
      <c r="Q15" s="190"/>
      <c r="R15" s="67">
        <v>80685.62299999999</v>
      </c>
      <c r="S15" s="67">
        <v>194262.459</v>
      </c>
      <c r="T15" s="365">
        <v>140.76465146708978</v>
      </c>
      <c r="U15" s="366">
        <v>1.3128525049162152</v>
      </c>
      <c r="V15" s="232"/>
      <c r="W15" s="260"/>
      <c r="X15" s="232"/>
      <c r="Y15" s="232"/>
      <c r="Z15" s="153"/>
    </row>
    <row r="16" spans="1:26" ht="12.75">
      <c r="A16" s="317" t="s">
        <v>126</v>
      </c>
      <c r="B16" s="318" t="s">
        <v>122</v>
      </c>
      <c r="C16" s="277">
        <v>5499.612</v>
      </c>
      <c r="D16" s="277">
        <v>466.715</v>
      </c>
      <c r="E16" s="367">
        <v>-91.51367405555155</v>
      </c>
      <c r="F16" s="368">
        <v>-0.2848591050250224</v>
      </c>
      <c r="G16" s="190"/>
      <c r="H16" s="277">
        <v>22534.665</v>
      </c>
      <c r="I16" s="277">
        <v>22167.324</v>
      </c>
      <c r="J16" s="367">
        <v>-1.6301152025113286</v>
      </c>
      <c r="K16" s="368">
        <v>-0.022973862117085034</v>
      </c>
      <c r="L16" s="311"/>
      <c r="M16" s="277">
        <v>37400.142</v>
      </c>
      <c r="N16" s="277">
        <v>2659.641</v>
      </c>
      <c r="O16" s="367">
        <v>-92.88868742797821</v>
      </c>
      <c r="P16" s="368">
        <v>-0.34529839164579945</v>
      </c>
      <c r="Q16" s="190"/>
      <c r="R16" s="277">
        <v>185804.36299999998</v>
      </c>
      <c r="S16" s="277">
        <v>79937.832</v>
      </c>
      <c r="T16" s="367">
        <v>-56.977419308501375</v>
      </c>
      <c r="U16" s="368">
        <v>-1.2237278771363214</v>
      </c>
      <c r="V16" s="232"/>
      <c r="W16" s="260"/>
      <c r="X16" s="232"/>
      <c r="Y16" s="232"/>
      <c r="Z16" s="153"/>
    </row>
    <row r="17" spans="1:26" ht="13.5" thickBot="1">
      <c r="A17" s="369" t="s">
        <v>123</v>
      </c>
      <c r="B17" s="370" t="s">
        <v>102</v>
      </c>
      <c r="C17" s="140">
        <v>465615.616</v>
      </c>
      <c r="D17" s="140">
        <v>366554.238</v>
      </c>
      <c r="E17" s="371">
        <v>-21.27535559288458</v>
      </c>
      <c r="F17" s="372">
        <v>-5.606817600206289</v>
      </c>
      <c r="G17" s="409"/>
      <c r="H17" s="140">
        <v>29628.364</v>
      </c>
      <c r="I17" s="140">
        <v>24589.599</v>
      </c>
      <c r="J17" s="371">
        <v>-17.00655831013823</v>
      </c>
      <c r="K17" s="372">
        <v>-0.3151292459877714</v>
      </c>
      <c r="L17" s="373"/>
      <c r="M17" s="140">
        <v>2990548.228</v>
      </c>
      <c r="N17" s="140">
        <v>2248115.424</v>
      </c>
      <c r="O17" s="371">
        <v>-24.82597662357445</v>
      </c>
      <c r="P17" s="372">
        <v>-7.379307889839616</v>
      </c>
      <c r="Q17" s="409"/>
      <c r="R17" s="140">
        <v>164795.385</v>
      </c>
      <c r="S17" s="140">
        <v>146182.774</v>
      </c>
      <c r="T17" s="371">
        <v>-11.294376356473823</v>
      </c>
      <c r="U17" s="372">
        <v>-0.21514609699447082</v>
      </c>
      <c r="V17" s="232"/>
      <c r="W17" s="260"/>
      <c r="X17" s="232"/>
      <c r="Y17" s="232"/>
      <c r="Z17" s="153"/>
    </row>
    <row r="18" spans="1:22" ht="12.75">
      <c r="A18" s="58" t="s">
        <v>73</v>
      </c>
      <c r="B18" s="43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</row>
    <row r="19" spans="1:21" ht="12.75">
      <c r="A19" s="58" t="s">
        <v>74</v>
      </c>
      <c r="B19" s="43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ht="12.75">
      <c r="A20" s="270"/>
    </row>
    <row r="21" spans="2:20" ht="12.75">
      <c r="B21" s="62"/>
      <c r="C21" s="67"/>
      <c r="D21" s="67"/>
      <c r="E21" s="67"/>
      <c r="F21" s="67"/>
      <c r="G21" s="67"/>
      <c r="H21" s="67"/>
      <c r="R21" s="221"/>
      <c r="S21" s="221"/>
      <c r="T21" s="221"/>
    </row>
    <row r="22" spans="3:20" ht="12.75">
      <c r="C22" s="101"/>
      <c r="D22" s="101"/>
      <c r="E22" s="101"/>
      <c r="F22" s="101"/>
      <c r="G22" s="101"/>
      <c r="H22" s="101"/>
      <c r="I22" s="101"/>
      <c r="J22" s="101"/>
      <c r="K22" s="101"/>
      <c r="R22" s="221"/>
      <c r="S22" s="221"/>
      <c r="T22" s="221"/>
    </row>
    <row r="23" spans="3:20" ht="12.75">
      <c r="C23" s="101"/>
      <c r="D23" s="101"/>
      <c r="E23" s="101"/>
      <c r="F23" s="101"/>
      <c r="G23" s="101"/>
      <c r="H23" s="101"/>
      <c r="I23" s="101"/>
      <c r="J23" s="101"/>
      <c r="K23" s="101"/>
      <c r="R23" s="221"/>
      <c r="S23" s="221"/>
      <c r="T23" s="221"/>
    </row>
    <row r="24" spans="3:20" ht="12.75">
      <c r="C24" s="101"/>
      <c r="D24" s="101"/>
      <c r="E24" s="101"/>
      <c r="F24" s="101"/>
      <c r="G24" s="101"/>
      <c r="H24" s="101"/>
      <c r="I24" s="101"/>
      <c r="J24" s="101"/>
      <c r="K24" s="101"/>
      <c r="R24" s="221"/>
      <c r="S24" s="221"/>
      <c r="T24" s="221"/>
    </row>
    <row r="25" spans="3:20" ht="12.75">
      <c r="C25" s="101"/>
      <c r="D25" s="101"/>
      <c r="E25" s="101"/>
      <c r="F25" s="101"/>
      <c r="G25" s="101"/>
      <c r="H25" s="101"/>
      <c r="I25" s="101"/>
      <c r="J25" s="101"/>
      <c r="K25" s="101"/>
      <c r="R25" s="221"/>
      <c r="S25" s="221"/>
      <c r="T25" s="221"/>
    </row>
    <row r="26" spans="3:20" ht="12.75">
      <c r="C26" s="101"/>
      <c r="D26" s="101"/>
      <c r="E26" s="101"/>
      <c r="F26" s="101"/>
      <c r="G26" s="101"/>
      <c r="H26" s="101"/>
      <c r="I26" s="101"/>
      <c r="J26" s="101"/>
      <c r="K26" s="101"/>
      <c r="R26" s="221"/>
      <c r="S26" s="221"/>
      <c r="T26" s="221"/>
    </row>
    <row r="27" spans="18:20" ht="12.75">
      <c r="R27" s="221"/>
      <c r="S27" s="221"/>
      <c r="T27" s="221"/>
    </row>
    <row r="28" spans="18:20" ht="12.75">
      <c r="R28" s="221"/>
      <c r="S28" s="221"/>
      <c r="T28" s="221"/>
    </row>
    <row r="29" spans="18:20" ht="12.75">
      <c r="R29" s="221"/>
      <c r="S29" s="221"/>
      <c r="T29" s="221"/>
    </row>
    <row r="30" spans="18:20" ht="12.75">
      <c r="R30" s="221"/>
      <c r="S30" s="221"/>
      <c r="T30" s="221"/>
    </row>
    <row r="31" spans="18:20" ht="12.75">
      <c r="R31" s="221"/>
      <c r="S31" s="221"/>
      <c r="T31" s="221"/>
    </row>
    <row r="32" spans="18:20" ht="12.75">
      <c r="R32" s="221"/>
      <c r="S32" s="221"/>
      <c r="T32" s="221"/>
    </row>
    <row r="33" spans="18:20" ht="12.75">
      <c r="R33" s="221"/>
      <c r="S33" s="221"/>
      <c r="T33" s="221"/>
    </row>
  </sheetData>
  <sheetProtection/>
  <mergeCells count="9">
    <mergeCell ref="P1:U5"/>
    <mergeCell ref="M10:U10"/>
    <mergeCell ref="M11:Q11"/>
    <mergeCell ref="R11:U11"/>
    <mergeCell ref="C10:K10"/>
    <mergeCell ref="A11:A12"/>
    <mergeCell ref="B11:B12"/>
    <mergeCell ref="C11:F11"/>
    <mergeCell ref="H11:K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0"/>
  <sheetViews>
    <sheetView zoomScale="106" zoomScaleNormal="106" zoomScalePageLayoutView="0" workbookViewId="0" topLeftCell="A1">
      <selection activeCell="O60" sqref="O60"/>
    </sheetView>
  </sheetViews>
  <sheetFormatPr defaultColWidth="11.421875" defaultRowHeight="12.75"/>
  <cols>
    <col min="1" max="1" width="20.8515625" style="43" customWidth="1"/>
    <col min="2" max="3" width="11.28125" style="43" bestFit="1" customWidth="1"/>
    <col min="4" max="4" width="11.140625" style="43" customWidth="1"/>
    <col min="5" max="5" width="15.8515625" style="43" customWidth="1"/>
    <col min="6" max="6" width="1.1484375" style="221" customWidth="1"/>
    <col min="7" max="7" width="12.8515625" style="43" bestFit="1" customWidth="1"/>
    <col min="8" max="8" width="13.00390625" style="43" bestFit="1" customWidth="1"/>
    <col min="9" max="9" width="11.57421875" style="70" bestFit="1" customWidth="1"/>
    <col min="10" max="10" width="14.00390625" style="43" customWidth="1"/>
    <col min="11" max="11" width="12.28125" style="43" bestFit="1" customWidth="1"/>
    <col min="12" max="16384" width="11.421875" style="43" customWidth="1"/>
  </cols>
  <sheetData>
    <row r="1" spans="8:12" ht="12.75">
      <c r="H1" s="491" t="s">
        <v>109</v>
      </c>
      <c r="I1" s="492"/>
      <c r="J1" s="492"/>
      <c r="K1" s="492"/>
      <c r="L1" s="492"/>
    </row>
    <row r="2" spans="8:12" ht="12.75">
      <c r="H2" s="492"/>
      <c r="I2" s="492"/>
      <c r="J2" s="492"/>
      <c r="K2" s="492"/>
      <c r="L2" s="492"/>
    </row>
    <row r="3" spans="8:12" ht="12.75">
      <c r="H3" s="492"/>
      <c r="I3" s="492"/>
      <c r="J3" s="492"/>
      <c r="K3" s="492"/>
      <c r="L3" s="492"/>
    </row>
    <row r="4" spans="8:12" ht="12.75">
      <c r="H4" s="492"/>
      <c r="I4" s="492"/>
      <c r="J4" s="492"/>
      <c r="K4" s="492"/>
      <c r="L4" s="492"/>
    </row>
    <row r="5" spans="8:12" ht="12.75">
      <c r="H5" s="492"/>
      <c r="I5" s="492"/>
      <c r="J5" s="492"/>
      <c r="K5" s="492"/>
      <c r="L5" s="492"/>
    </row>
    <row r="6" ht="12.75"/>
    <row r="7" spans="1:3" ht="15">
      <c r="A7" s="49" t="s">
        <v>70</v>
      </c>
      <c r="B7" s="115"/>
      <c r="C7" s="115"/>
    </row>
    <row r="8" spans="1:9" ht="15">
      <c r="A8" s="49" t="s">
        <v>55</v>
      </c>
      <c r="I8" s="43"/>
    </row>
    <row r="9" spans="1:9" ht="15">
      <c r="A9" s="118" t="s">
        <v>216</v>
      </c>
      <c r="B9" s="118"/>
      <c r="C9" s="118"/>
      <c r="D9" s="118"/>
      <c r="E9" s="52"/>
      <c r="F9" s="222"/>
      <c r="I9" s="43"/>
    </row>
    <row r="10" spans="1:10" s="221" customFormat="1" ht="15.75" thickBot="1">
      <c r="A10" s="20"/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13.5" thickBot="1">
      <c r="A11" s="33"/>
      <c r="B11" s="499" t="s">
        <v>217</v>
      </c>
      <c r="C11" s="499"/>
      <c r="D11" s="499"/>
      <c r="E11" s="499"/>
      <c r="F11" s="408"/>
      <c r="G11" s="499" t="s">
        <v>218</v>
      </c>
      <c r="H11" s="499"/>
      <c r="I11" s="499"/>
      <c r="J11" s="499"/>
    </row>
    <row r="12" spans="1:10" ht="13.5" thickBot="1">
      <c r="A12" s="513" t="s">
        <v>57</v>
      </c>
      <c r="B12" s="499" t="s">
        <v>8</v>
      </c>
      <c r="C12" s="499"/>
      <c r="D12" s="499"/>
      <c r="E12" s="499"/>
      <c r="F12" s="408"/>
      <c r="G12" s="499" t="s">
        <v>8</v>
      </c>
      <c r="H12" s="499"/>
      <c r="I12" s="499"/>
      <c r="J12" s="499"/>
    </row>
    <row r="13" spans="1:10" ht="24.75" thickBot="1">
      <c r="A13" s="514"/>
      <c r="B13" s="106">
        <v>2016</v>
      </c>
      <c r="C13" s="106">
        <v>2017</v>
      </c>
      <c r="D13" s="105" t="s">
        <v>93</v>
      </c>
      <c r="E13" s="105" t="s">
        <v>94</v>
      </c>
      <c r="F13" s="105"/>
      <c r="G13" s="400">
        <v>2016</v>
      </c>
      <c r="H13" s="400">
        <v>2017</v>
      </c>
      <c r="I13" s="105" t="s">
        <v>93</v>
      </c>
      <c r="J13" s="105" t="s">
        <v>94</v>
      </c>
    </row>
    <row r="14" spans="1:20" s="55" customFormat="1" ht="12.75">
      <c r="A14" s="352" t="s">
        <v>89</v>
      </c>
      <c r="B14" s="271">
        <v>355949.3478870239</v>
      </c>
      <c r="C14" s="271">
        <v>307625.20101416885</v>
      </c>
      <c r="D14" s="279">
        <v>-13.576130188105529</v>
      </c>
      <c r="E14" s="374">
        <v>-13.576130188105525</v>
      </c>
      <c r="F14" s="374">
        <v>0</v>
      </c>
      <c r="G14" s="271">
        <v>1763966.5971007186</v>
      </c>
      <c r="H14" s="271">
        <v>1962354.4005262954</v>
      </c>
      <c r="I14" s="279">
        <v>11.24668708305756</v>
      </c>
      <c r="J14" s="374">
        <v>11.24668708305757</v>
      </c>
      <c r="K14" s="406"/>
      <c r="L14" s="190"/>
      <c r="M14" s="190"/>
      <c r="N14" s="190"/>
      <c r="O14" s="190"/>
      <c r="Q14" s="190"/>
      <c r="R14" s="190"/>
      <c r="S14" s="190"/>
      <c r="T14" s="190"/>
    </row>
    <row r="15" spans="1:11" s="55" customFormat="1" ht="12.75">
      <c r="A15" s="375"/>
      <c r="B15" s="257"/>
      <c r="C15" s="257"/>
      <c r="D15" s="376"/>
      <c r="E15" s="377"/>
      <c r="F15" s="377"/>
      <c r="G15" s="257"/>
      <c r="H15" s="257"/>
      <c r="I15" s="376"/>
      <c r="J15" s="377"/>
      <c r="K15" s="70"/>
    </row>
    <row r="16" spans="1:20" s="55" customFormat="1" ht="12.75">
      <c r="A16" s="352" t="s">
        <v>58</v>
      </c>
      <c r="B16" s="271">
        <v>60658.648504250996</v>
      </c>
      <c r="C16" s="271">
        <v>118551.70601900999</v>
      </c>
      <c r="D16" s="279">
        <v>95.44073094655549</v>
      </c>
      <c r="E16" s="374">
        <v>16.264408927399945</v>
      </c>
      <c r="F16" s="374"/>
      <c r="G16" s="271">
        <v>336504.21764319896</v>
      </c>
      <c r="H16" s="271">
        <v>498530.600250864</v>
      </c>
      <c r="I16" s="279">
        <v>48.14988166937755</v>
      </c>
      <c r="J16" s="374">
        <v>9.185343014656508</v>
      </c>
      <c r="K16" s="405"/>
      <c r="L16" s="190"/>
      <c r="M16" s="190"/>
      <c r="N16" s="190"/>
      <c r="O16" s="190"/>
      <c r="Q16" s="190"/>
      <c r="R16" s="190"/>
      <c r="S16" s="190"/>
      <c r="T16" s="190"/>
    </row>
    <row r="17" spans="1:20" s="65" customFormat="1" ht="12.75">
      <c r="A17" s="356" t="s">
        <v>85</v>
      </c>
      <c r="B17" s="257">
        <v>23856.469006720996</v>
      </c>
      <c r="C17" s="257">
        <v>50642.12449702701</v>
      </c>
      <c r="D17" s="376">
        <v>112.2783739821672</v>
      </c>
      <c r="E17" s="377">
        <v>7.525131215806473</v>
      </c>
      <c r="F17" s="377">
        <v>0</v>
      </c>
      <c r="G17" s="257">
        <v>135778.600040706</v>
      </c>
      <c r="H17" s="257">
        <v>207018.62667721702</v>
      </c>
      <c r="I17" s="376">
        <v>52.467786982008576</v>
      </c>
      <c r="J17" s="377">
        <v>4.038626737807971</v>
      </c>
      <c r="K17" s="405"/>
      <c r="L17" s="275"/>
      <c r="M17" s="275"/>
      <c r="N17" s="275"/>
      <c r="O17" s="275"/>
      <c r="Q17" s="275"/>
      <c r="R17" s="275"/>
      <c r="S17" s="275"/>
      <c r="T17" s="275"/>
    </row>
    <row r="18" spans="1:14" s="65" customFormat="1" ht="12.75">
      <c r="A18" s="62" t="s">
        <v>16</v>
      </c>
      <c r="B18" s="115">
        <v>1102.6905399999998</v>
      </c>
      <c r="C18" s="115">
        <v>2606.540859999</v>
      </c>
      <c r="D18" s="291">
        <v>136.38008720007707</v>
      </c>
      <c r="E18" s="378">
        <v>0.4224899775561081</v>
      </c>
      <c r="F18" s="378"/>
      <c r="G18" s="115">
        <v>8597.162324248999</v>
      </c>
      <c r="H18" s="115">
        <v>8983.563519421</v>
      </c>
      <c r="I18" s="291">
        <v>4.494520175362093</v>
      </c>
      <c r="J18" s="378">
        <v>0.021905244453443468</v>
      </c>
      <c r="K18" s="124"/>
      <c r="L18" s="124"/>
      <c r="M18" s="254"/>
      <c r="N18" s="254"/>
    </row>
    <row r="19" spans="1:14" s="66" customFormat="1" ht="12.75">
      <c r="A19" s="379" t="s">
        <v>19</v>
      </c>
      <c r="B19" s="273">
        <v>6695.333943662998</v>
      </c>
      <c r="C19" s="273">
        <v>10455.068289161003</v>
      </c>
      <c r="D19" s="289">
        <v>56.15454549591989</v>
      </c>
      <c r="E19" s="320">
        <v>1.0562554385382161</v>
      </c>
      <c r="F19" s="320"/>
      <c r="G19" s="273">
        <v>31878.356057458</v>
      </c>
      <c r="H19" s="273">
        <v>46119.676742876996</v>
      </c>
      <c r="I19" s="289">
        <v>44.673949496486706</v>
      </c>
      <c r="J19" s="320">
        <v>0.8073463924331811</v>
      </c>
      <c r="K19" s="124"/>
      <c r="L19" s="124"/>
      <c r="M19" s="254"/>
      <c r="N19" s="254"/>
    </row>
    <row r="20" spans="1:14" s="66" customFormat="1" ht="12.75">
      <c r="A20" s="380" t="s">
        <v>18</v>
      </c>
      <c r="B20" s="115">
        <v>16058.444523058</v>
      </c>
      <c r="C20" s="115">
        <v>37580.515347867</v>
      </c>
      <c r="D20" s="291">
        <v>134.02338435647297</v>
      </c>
      <c r="E20" s="378">
        <v>6.046385799712148</v>
      </c>
      <c r="F20" s="378"/>
      <c r="G20" s="115">
        <v>95303.081658999</v>
      </c>
      <c r="H20" s="115">
        <v>151915.386414919</v>
      </c>
      <c r="I20" s="291">
        <v>59.402386334665145</v>
      </c>
      <c r="J20" s="378">
        <v>3.209375100921344</v>
      </c>
      <c r="K20" s="124"/>
      <c r="L20" s="124"/>
      <c r="M20" s="254"/>
      <c r="N20" s="254"/>
    </row>
    <row r="21" spans="1:20" s="55" customFormat="1" ht="12.75">
      <c r="A21" s="354" t="s">
        <v>84</v>
      </c>
      <c r="B21" s="257">
        <v>36802.17949753</v>
      </c>
      <c r="C21" s="257">
        <v>67909.58152198298</v>
      </c>
      <c r="D21" s="376">
        <v>84.52597767080827</v>
      </c>
      <c r="E21" s="377">
        <v>8.739277711593472</v>
      </c>
      <c r="F21" s="377">
        <v>0</v>
      </c>
      <c r="G21" s="257">
        <v>200725.61760249297</v>
      </c>
      <c r="H21" s="257">
        <v>291511.973573647</v>
      </c>
      <c r="I21" s="376">
        <v>45.22908289212131</v>
      </c>
      <c r="J21" s="377">
        <v>5.146716276848539</v>
      </c>
      <c r="K21" s="124"/>
      <c r="L21" s="70"/>
      <c r="M21" s="254"/>
      <c r="N21" s="254"/>
      <c r="O21" s="190"/>
      <c r="Q21" s="190"/>
      <c r="R21" s="190"/>
      <c r="S21" s="190"/>
      <c r="T21" s="190"/>
    </row>
    <row r="22" spans="1:14" s="55" customFormat="1" ht="12.75">
      <c r="A22" s="62" t="s">
        <v>22</v>
      </c>
      <c r="B22" s="115">
        <v>5258.384317460001</v>
      </c>
      <c r="C22" s="115">
        <v>5372.897398245999</v>
      </c>
      <c r="D22" s="291">
        <v>2.1777236860715643</v>
      </c>
      <c r="E22" s="378">
        <v>0.03217117308003745</v>
      </c>
      <c r="F22" s="378"/>
      <c r="G22" s="115">
        <v>25484.978962212004</v>
      </c>
      <c r="H22" s="115">
        <v>31963.635913484</v>
      </c>
      <c r="I22" s="291">
        <v>25.421472628556074</v>
      </c>
      <c r="J22" s="378">
        <v>0.3672777569552854</v>
      </c>
      <c r="K22" s="124"/>
      <c r="L22" s="124"/>
      <c r="M22" s="254"/>
      <c r="N22" s="254"/>
    </row>
    <row r="23" spans="1:20" ht="12.75">
      <c r="A23" s="379" t="s">
        <v>17</v>
      </c>
      <c r="B23" s="273">
        <v>8131.815177900001</v>
      </c>
      <c r="C23" s="273">
        <v>947.8002001</v>
      </c>
      <c r="D23" s="289">
        <v>-88.34454326168337</v>
      </c>
      <c r="E23" s="320">
        <v>-2.018268897090426</v>
      </c>
      <c r="F23" s="320"/>
      <c r="G23" s="273">
        <v>29271.013505230003</v>
      </c>
      <c r="H23" s="273">
        <v>6311.830937599999</v>
      </c>
      <c r="I23" s="289">
        <v>-78.43658219599321</v>
      </c>
      <c r="J23" s="320">
        <v>-1.301565608179092</v>
      </c>
      <c r="K23" s="124"/>
      <c r="L23" s="124"/>
      <c r="M23" s="254"/>
      <c r="N23" s="254"/>
      <c r="Q23" s="221"/>
      <c r="R23" s="221"/>
      <c r="S23" s="221"/>
      <c r="T23" s="221"/>
    </row>
    <row r="24" spans="1:20" ht="12.75">
      <c r="A24" s="62" t="s">
        <v>20</v>
      </c>
      <c r="B24" s="115">
        <v>2251.6347339999998</v>
      </c>
      <c r="C24" s="115">
        <v>4406.958294558</v>
      </c>
      <c r="D24" s="291">
        <v>95.72261113280554</v>
      </c>
      <c r="E24" s="378">
        <v>0.6055141197342737</v>
      </c>
      <c r="F24" s="378"/>
      <c r="G24" s="115">
        <v>8308.972397525</v>
      </c>
      <c r="H24" s="115">
        <v>49210.80873775801</v>
      </c>
      <c r="I24" s="291">
        <v>492.2610689189011</v>
      </c>
      <c r="J24" s="378">
        <v>2.3187421126601757</v>
      </c>
      <c r="K24" s="124"/>
      <c r="L24" s="124"/>
      <c r="M24" s="254"/>
      <c r="N24" s="254"/>
      <c r="Q24" s="221"/>
      <c r="R24" s="221"/>
      <c r="S24" s="221"/>
      <c r="T24" s="221"/>
    </row>
    <row r="25" spans="1:20" ht="12.75">
      <c r="A25" s="379" t="s">
        <v>21</v>
      </c>
      <c r="B25" s="273">
        <v>957.6305200000002</v>
      </c>
      <c r="C25" s="273">
        <v>2063.9447700000005</v>
      </c>
      <c r="D25" s="289">
        <v>115.52621046371834</v>
      </c>
      <c r="E25" s="320">
        <v>0.3108066517236991</v>
      </c>
      <c r="F25" s="320"/>
      <c r="G25" s="273">
        <v>2991.43806</v>
      </c>
      <c r="H25" s="273">
        <v>3760.4521500000005</v>
      </c>
      <c r="I25" s="289">
        <v>25.707170751180474</v>
      </c>
      <c r="J25" s="320">
        <v>0.043595728584881546</v>
      </c>
      <c r="K25" s="124"/>
      <c r="L25" s="124"/>
      <c r="M25" s="254"/>
      <c r="N25" s="254"/>
      <c r="Q25" s="221"/>
      <c r="R25" s="221"/>
      <c r="S25" s="221"/>
      <c r="T25" s="221"/>
    </row>
    <row r="26" spans="1:20" ht="12.75">
      <c r="A26" s="62" t="s">
        <v>23</v>
      </c>
      <c r="B26" s="115">
        <v>3329.6680027689995</v>
      </c>
      <c r="C26" s="115">
        <v>11177.990978497995</v>
      </c>
      <c r="D26" s="291">
        <v>235.7088745545267</v>
      </c>
      <c r="E26" s="378">
        <v>2.2048988212277907</v>
      </c>
      <c r="F26" s="378"/>
      <c r="G26" s="115">
        <v>19252.227091753997</v>
      </c>
      <c r="H26" s="115">
        <v>60268.48577340901</v>
      </c>
      <c r="I26" s="291">
        <v>213.04682562789247</v>
      </c>
      <c r="J26" s="378">
        <v>2.325228762782126</v>
      </c>
      <c r="K26" s="124"/>
      <c r="L26" s="124"/>
      <c r="M26" s="254"/>
      <c r="N26" s="254"/>
      <c r="Q26" s="221"/>
      <c r="R26" s="221"/>
      <c r="S26" s="221"/>
      <c r="T26" s="221"/>
    </row>
    <row r="27" spans="1:20" ht="12.75">
      <c r="A27" s="379" t="s">
        <v>35</v>
      </c>
      <c r="B27" s="273">
        <v>11966.488740215997</v>
      </c>
      <c r="C27" s="273">
        <v>15336.857628483995</v>
      </c>
      <c r="D27" s="289">
        <v>28.165061292717695</v>
      </c>
      <c r="E27" s="320">
        <v>0.9468675552505105</v>
      </c>
      <c r="F27" s="320"/>
      <c r="G27" s="273">
        <v>57546.591970287984</v>
      </c>
      <c r="H27" s="273">
        <v>72157.72844923897</v>
      </c>
      <c r="I27" s="289">
        <v>25.390098663870297</v>
      </c>
      <c r="J27" s="320">
        <v>0.8283114035700031</v>
      </c>
      <c r="K27" s="124"/>
      <c r="L27" s="124"/>
      <c r="M27" s="254"/>
      <c r="N27" s="254"/>
      <c r="Q27" s="221"/>
      <c r="R27" s="221"/>
      <c r="S27" s="221"/>
      <c r="T27" s="221"/>
    </row>
    <row r="28" spans="1:20" ht="12.75">
      <c r="A28" s="62" t="s">
        <v>24</v>
      </c>
      <c r="B28" s="115">
        <v>197.06778999999997</v>
      </c>
      <c r="C28" s="115">
        <v>297.24190999999996</v>
      </c>
      <c r="D28" s="291">
        <v>50.83231511349471</v>
      </c>
      <c r="E28" s="378">
        <v>0.02814280194489769</v>
      </c>
      <c r="F28" s="378"/>
      <c r="G28" s="115">
        <v>951.6403</v>
      </c>
      <c r="H28" s="115">
        <v>1305.877664499</v>
      </c>
      <c r="I28" s="291">
        <v>37.22387171907285</v>
      </c>
      <c r="J28" s="378">
        <v>0.02008186351607959</v>
      </c>
      <c r="K28" s="124"/>
      <c r="L28" s="124"/>
      <c r="M28" s="254"/>
      <c r="N28" s="254"/>
      <c r="Q28" s="221"/>
      <c r="R28" s="221"/>
      <c r="S28" s="221"/>
      <c r="T28" s="221"/>
    </row>
    <row r="29" spans="1:20" ht="12.75">
      <c r="A29" s="379" t="s">
        <v>25</v>
      </c>
      <c r="B29" s="273">
        <v>471.56597899999997</v>
      </c>
      <c r="C29" s="273">
        <v>157.633114697</v>
      </c>
      <c r="D29" s="289">
        <v>-66.57241579825673</v>
      </c>
      <c r="E29" s="320">
        <v>-0.0881959374744073</v>
      </c>
      <c r="F29" s="320"/>
      <c r="G29" s="273">
        <v>1487.222811</v>
      </c>
      <c r="H29" s="273">
        <v>2651.8844286969997</v>
      </c>
      <c r="I29" s="289">
        <v>78.31117227914814</v>
      </c>
      <c r="J29" s="320">
        <v>0.0660251514745945</v>
      </c>
      <c r="K29" s="124"/>
      <c r="L29" s="124"/>
      <c r="M29" s="254"/>
      <c r="N29" s="254"/>
      <c r="Q29" s="221"/>
      <c r="R29" s="221"/>
      <c r="S29" s="221"/>
      <c r="T29" s="221"/>
    </row>
    <row r="30" spans="1:20" ht="12.75">
      <c r="A30" s="62" t="s">
        <v>26</v>
      </c>
      <c r="B30" s="115">
        <v>4237.924236184999</v>
      </c>
      <c r="C30" s="115">
        <v>28148.2572274</v>
      </c>
      <c r="D30" s="291">
        <v>564.1991611614842</v>
      </c>
      <c r="E30" s="378">
        <v>6.717341423197098</v>
      </c>
      <c r="F30" s="378"/>
      <c r="G30" s="115">
        <v>55431.53250448401</v>
      </c>
      <c r="H30" s="115">
        <v>63881.269518960995</v>
      </c>
      <c r="I30" s="291">
        <v>15.243556569166605</v>
      </c>
      <c r="J30" s="378">
        <v>0.4790191054844861</v>
      </c>
      <c r="K30" s="124"/>
      <c r="L30" s="124"/>
      <c r="M30" s="254"/>
      <c r="N30" s="254"/>
      <c r="Q30" s="221"/>
      <c r="R30" s="221"/>
      <c r="S30" s="221"/>
      <c r="T30" s="221"/>
    </row>
    <row r="31" spans="1:20" ht="12.75">
      <c r="A31" s="379"/>
      <c r="B31" s="273">
        <v>0</v>
      </c>
      <c r="C31" s="273">
        <v>0</v>
      </c>
      <c r="D31" s="289"/>
      <c r="E31" s="320"/>
      <c r="F31" s="320"/>
      <c r="G31" s="273">
        <v>0</v>
      </c>
      <c r="H31" s="273">
        <v>0</v>
      </c>
      <c r="I31" s="289"/>
      <c r="J31" s="320"/>
      <c r="K31" s="124"/>
      <c r="L31" s="124"/>
      <c r="M31" s="254"/>
      <c r="N31" s="254"/>
      <c r="Q31" s="221"/>
      <c r="R31" s="221"/>
      <c r="S31" s="221"/>
      <c r="T31" s="221"/>
    </row>
    <row r="32" spans="1:20" ht="12.75">
      <c r="A32" s="62" t="s">
        <v>27</v>
      </c>
      <c r="B32" s="115">
        <v>173382.06927305704</v>
      </c>
      <c r="C32" s="115">
        <v>90287.276151273</v>
      </c>
      <c r="D32" s="291">
        <v>-47.925828472446696</v>
      </c>
      <c r="E32" s="378">
        <v>-23.34455551472391</v>
      </c>
      <c r="F32" s="378"/>
      <c r="G32" s="115">
        <v>888708.7786236699</v>
      </c>
      <c r="H32" s="115">
        <v>495662.15457920707</v>
      </c>
      <c r="I32" s="291">
        <v>-44.22670659933936</v>
      </c>
      <c r="J32" s="378">
        <v>-22.281976579969257</v>
      </c>
      <c r="K32" s="124"/>
      <c r="L32" s="124"/>
      <c r="M32" s="254"/>
      <c r="N32" s="254"/>
      <c r="Q32" s="221"/>
      <c r="R32" s="221"/>
      <c r="S32" s="221"/>
      <c r="T32" s="221"/>
    </row>
    <row r="33" spans="1:20" ht="12.75">
      <c r="A33" s="379" t="s">
        <v>71</v>
      </c>
      <c r="B33" s="273">
        <v>798.7378960000003</v>
      </c>
      <c r="C33" s="273">
        <v>17254.564425999986</v>
      </c>
      <c r="D33" s="289" t="s">
        <v>181</v>
      </c>
      <c r="E33" s="320">
        <v>4.623080960165986</v>
      </c>
      <c r="F33" s="320"/>
      <c r="G33" s="273">
        <v>7570.3174903359995</v>
      </c>
      <c r="H33" s="273">
        <v>123778.33861015</v>
      </c>
      <c r="I33" s="289" t="s">
        <v>181</v>
      </c>
      <c r="J33" s="320">
        <v>6.587881046660135</v>
      </c>
      <c r="K33" s="124"/>
      <c r="L33" s="124"/>
      <c r="M33" s="254"/>
      <c r="N33" s="254"/>
      <c r="Q33" s="221"/>
      <c r="R33" s="221"/>
      <c r="S33" s="221"/>
      <c r="T33" s="221"/>
    </row>
    <row r="34" spans="1:20" ht="12.75">
      <c r="A34" s="62" t="s">
        <v>28</v>
      </c>
      <c r="B34" s="115">
        <v>451.522302</v>
      </c>
      <c r="C34" s="115">
        <v>636.94826</v>
      </c>
      <c r="D34" s="291">
        <v>41.06684369269538</v>
      </c>
      <c r="E34" s="378">
        <v>0.052093355164356994</v>
      </c>
      <c r="F34" s="378"/>
      <c r="G34" s="115">
        <v>3553.9430042399995</v>
      </c>
      <c r="H34" s="115">
        <v>2923.7411658799992</v>
      </c>
      <c r="I34" s="291">
        <v>-17.732468911520073</v>
      </c>
      <c r="J34" s="378">
        <v>-0.03572640430923178</v>
      </c>
      <c r="K34" s="124"/>
      <c r="L34" s="124"/>
      <c r="M34" s="254"/>
      <c r="N34" s="254"/>
      <c r="Q34" s="221"/>
      <c r="R34" s="221"/>
      <c r="S34" s="221"/>
      <c r="T34" s="221"/>
    </row>
    <row r="35" spans="1:20" ht="12.75">
      <c r="A35" s="379"/>
      <c r="B35" s="273">
        <v>0</v>
      </c>
      <c r="C35" s="273">
        <v>0</v>
      </c>
      <c r="D35" s="289"/>
      <c r="E35" s="320"/>
      <c r="F35" s="320"/>
      <c r="G35" s="273">
        <v>0</v>
      </c>
      <c r="H35" s="273">
        <v>0</v>
      </c>
      <c r="I35" s="289"/>
      <c r="J35" s="320"/>
      <c r="K35" s="124"/>
      <c r="L35" s="124"/>
      <c r="M35" s="254"/>
      <c r="N35" s="254"/>
      <c r="Q35" s="221"/>
      <c r="R35" s="221"/>
      <c r="S35" s="221"/>
      <c r="T35" s="221"/>
    </row>
    <row r="36" spans="1:20" s="55" customFormat="1" ht="12.75">
      <c r="A36" s="278" t="s">
        <v>152</v>
      </c>
      <c r="B36" s="271">
        <v>4488.89351</v>
      </c>
      <c r="C36" s="271">
        <v>44864.143182388005</v>
      </c>
      <c r="D36" s="279">
        <v>899.4477053742362</v>
      </c>
      <c r="E36" s="374">
        <v>11.342976159968373</v>
      </c>
      <c r="F36" s="374">
        <v>0</v>
      </c>
      <c r="G36" s="271">
        <v>48897.85263948802</v>
      </c>
      <c r="H36" s="271">
        <v>230552.00295515504</v>
      </c>
      <c r="I36" s="279">
        <v>371.4971936599321</v>
      </c>
      <c r="J36" s="374">
        <v>10.298049328951945</v>
      </c>
      <c r="K36" s="124"/>
      <c r="L36" s="124"/>
      <c r="M36" s="254"/>
      <c r="N36" s="254"/>
      <c r="O36" s="190"/>
      <c r="Q36" s="190"/>
      <c r="R36" s="190"/>
      <c r="S36" s="190"/>
      <c r="T36" s="190"/>
    </row>
    <row r="37" spans="1:20" ht="12.75">
      <c r="A37" s="379" t="s">
        <v>129</v>
      </c>
      <c r="B37" s="273">
        <v>385.77930000000003</v>
      </c>
      <c r="C37" s="273">
        <v>1792.4102</v>
      </c>
      <c r="D37" s="289">
        <v>364.62062635294313</v>
      </c>
      <c r="E37" s="320">
        <v>0.39517726562782074</v>
      </c>
      <c r="F37" s="320"/>
      <c r="G37" s="273">
        <v>1085.92484996</v>
      </c>
      <c r="H37" s="273">
        <v>3098.58713</v>
      </c>
      <c r="I37" s="289">
        <v>185.34084380831106</v>
      </c>
      <c r="J37" s="320">
        <v>0.1140986616950707</v>
      </c>
      <c r="K37" s="124"/>
      <c r="L37" s="124"/>
      <c r="M37" s="254"/>
      <c r="N37" s="254"/>
      <c r="T37" s="221"/>
    </row>
    <row r="38" spans="1:14" ht="12.75">
      <c r="A38" s="62" t="s">
        <v>36</v>
      </c>
      <c r="B38" s="115">
        <v>0</v>
      </c>
      <c r="C38" s="115">
        <v>0</v>
      </c>
      <c r="D38" s="291" t="s">
        <v>171</v>
      </c>
      <c r="E38" s="378">
        <v>0</v>
      </c>
      <c r="F38" s="378"/>
      <c r="G38" s="115">
        <v>28.098599999999998</v>
      </c>
      <c r="H38" s="115">
        <v>69.97907000000001</v>
      </c>
      <c r="I38" s="291">
        <v>149.04824439651802</v>
      </c>
      <c r="J38" s="378">
        <v>0.002374221261833153</v>
      </c>
      <c r="K38" s="124"/>
      <c r="L38" s="124"/>
      <c r="M38" s="254"/>
      <c r="N38" s="254"/>
    </row>
    <row r="39" spans="1:14" ht="12.75">
      <c r="A39" s="379" t="s">
        <v>37</v>
      </c>
      <c r="B39" s="273">
        <v>77.3605</v>
      </c>
      <c r="C39" s="273">
        <v>154.93646</v>
      </c>
      <c r="D39" s="289">
        <v>100.27851422883774</v>
      </c>
      <c r="E39" s="320">
        <v>0.021794100891181334</v>
      </c>
      <c r="F39" s="320"/>
      <c r="G39" s="273">
        <v>3743.8092600000004</v>
      </c>
      <c r="H39" s="273">
        <v>3102.97951</v>
      </c>
      <c r="I39" s="289">
        <v>-17.11705125703974</v>
      </c>
      <c r="J39" s="320">
        <v>-0.036328905040111145</v>
      </c>
      <c r="K39" s="124"/>
      <c r="L39" s="124"/>
      <c r="M39" s="254"/>
      <c r="N39" s="254"/>
    </row>
    <row r="40" spans="1:14" s="55" customFormat="1" ht="12.75">
      <c r="A40" s="62" t="s">
        <v>130</v>
      </c>
      <c r="B40" s="115">
        <v>0</v>
      </c>
      <c r="C40" s="115">
        <v>0</v>
      </c>
      <c r="D40" s="291" t="s">
        <v>171</v>
      </c>
      <c r="E40" s="378">
        <v>0</v>
      </c>
      <c r="F40" s="378"/>
      <c r="G40" s="115">
        <v>0</v>
      </c>
      <c r="H40" s="115">
        <v>0</v>
      </c>
      <c r="I40" s="291" t="s">
        <v>171</v>
      </c>
      <c r="J40" s="378">
        <v>0</v>
      </c>
      <c r="K40" s="124"/>
      <c r="L40" s="124"/>
      <c r="M40" s="254"/>
      <c r="N40" s="254"/>
    </row>
    <row r="41" spans="1:14" s="55" customFormat="1" ht="12.75">
      <c r="A41" s="379" t="s">
        <v>131</v>
      </c>
      <c r="B41" s="273">
        <v>60.9</v>
      </c>
      <c r="C41" s="273">
        <v>0</v>
      </c>
      <c r="D41" s="289">
        <v>-100</v>
      </c>
      <c r="E41" s="320">
        <v>-0.017109175887387574</v>
      </c>
      <c r="F41" s="320"/>
      <c r="G41" s="273">
        <v>60.9</v>
      </c>
      <c r="H41" s="273">
        <v>0</v>
      </c>
      <c r="I41" s="289">
        <v>-100</v>
      </c>
      <c r="J41" s="320">
        <v>-0.0034524463275039407</v>
      </c>
      <c r="K41" s="124"/>
      <c r="L41" s="124"/>
      <c r="M41" s="254"/>
      <c r="N41" s="254"/>
    </row>
    <row r="42" spans="1:14" ht="12.75">
      <c r="A42" s="62" t="s">
        <v>154</v>
      </c>
      <c r="B42" s="115">
        <v>0</v>
      </c>
      <c r="C42" s="115">
        <v>0</v>
      </c>
      <c r="D42" s="291" t="s">
        <v>171</v>
      </c>
      <c r="E42" s="378">
        <v>0</v>
      </c>
      <c r="F42" s="378"/>
      <c r="G42" s="115">
        <v>0</v>
      </c>
      <c r="H42" s="115">
        <v>0</v>
      </c>
      <c r="I42" s="291" t="s">
        <v>171</v>
      </c>
      <c r="J42" s="378">
        <v>0</v>
      </c>
      <c r="K42" s="124"/>
      <c r="L42" s="124"/>
      <c r="M42" s="254"/>
      <c r="N42" s="254"/>
    </row>
    <row r="43" spans="1:14" ht="12.75">
      <c r="A43" s="379" t="s">
        <v>29</v>
      </c>
      <c r="B43" s="273">
        <v>173.9465</v>
      </c>
      <c r="C43" s="273">
        <v>352.171</v>
      </c>
      <c r="D43" s="289">
        <v>102.45937687737322</v>
      </c>
      <c r="E43" s="320">
        <v>0.05007018584469141</v>
      </c>
      <c r="F43" s="320"/>
      <c r="G43" s="273">
        <v>2461.008</v>
      </c>
      <c r="H43" s="273">
        <v>2304.6355</v>
      </c>
      <c r="I43" s="289">
        <v>-6.354002099952538</v>
      </c>
      <c r="J43" s="320">
        <v>-0.008864822058253037</v>
      </c>
      <c r="K43" s="124"/>
      <c r="L43" s="124"/>
      <c r="M43" s="254"/>
      <c r="N43" s="254"/>
    </row>
    <row r="44" spans="1:14" ht="12.75">
      <c r="A44" s="62" t="s">
        <v>132</v>
      </c>
      <c r="B44" s="115">
        <v>0</v>
      </c>
      <c r="C44" s="115">
        <v>0</v>
      </c>
      <c r="D44" s="291" t="s">
        <v>171</v>
      </c>
      <c r="E44" s="378">
        <v>0</v>
      </c>
      <c r="F44" s="378"/>
      <c r="G44" s="115">
        <v>0</v>
      </c>
      <c r="H44" s="115">
        <v>0</v>
      </c>
      <c r="I44" s="291" t="s">
        <v>171</v>
      </c>
      <c r="J44" s="378">
        <v>0</v>
      </c>
      <c r="K44" s="124"/>
      <c r="L44" s="124"/>
      <c r="M44" s="254"/>
      <c r="N44" s="254"/>
    </row>
    <row r="45" spans="1:14" ht="12.75">
      <c r="A45" s="379" t="s">
        <v>133</v>
      </c>
      <c r="B45" s="273">
        <v>0</v>
      </c>
      <c r="C45" s="273">
        <v>0</v>
      </c>
      <c r="D45" s="289" t="s">
        <v>171</v>
      </c>
      <c r="E45" s="320">
        <v>0</v>
      </c>
      <c r="F45" s="320"/>
      <c r="G45" s="273">
        <v>43.212300000000006</v>
      </c>
      <c r="H45" s="273">
        <v>0</v>
      </c>
      <c r="I45" s="289">
        <v>-100</v>
      </c>
      <c r="J45" s="320">
        <v>-0.0024497232584236215</v>
      </c>
      <c r="K45" s="124"/>
      <c r="L45" s="124"/>
      <c r="M45" s="254"/>
      <c r="N45" s="254"/>
    </row>
    <row r="46" spans="1:14" ht="12.75">
      <c r="A46" s="62" t="s">
        <v>30</v>
      </c>
      <c r="B46" s="115">
        <v>178.35264</v>
      </c>
      <c r="C46" s="115">
        <v>17697.960472400002</v>
      </c>
      <c r="D46" s="291" t="s">
        <v>181</v>
      </c>
      <c r="E46" s="378">
        <v>4.921938454558039</v>
      </c>
      <c r="F46" s="378"/>
      <c r="G46" s="115">
        <v>5858.204089512</v>
      </c>
      <c r="H46" s="115">
        <v>120628.08594568002</v>
      </c>
      <c r="I46" s="291" t="s">
        <v>181</v>
      </c>
      <c r="J46" s="378">
        <v>6.50635233370096</v>
      </c>
      <c r="K46" s="124"/>
      <c r="L46" s="124"/>
      <c r="M46" s="254"/>
      <c r="N46" s="254"/>
    </row>
    <row r="47" spans="1:14" ht="12.75">
      <c r="A47" s="379" t="s">
        <v>134</v>
      </c>
      <c r="B47" s="273">
        <v>0</v>
      </c>
      <c r="C47" s="273">
        <v>0</v>
      </c>
      <c r="D47" s="289" t="s">
        <v>171</v>
      </c>
      <c r="E47" s="320">
        <v>0</v>
      </c>
      <c r="F47" s="320"/>
      <c r="G47" s="273">
        <v>0</v>
      </c>
      <c r="H47" s="273">
        <v>0</v>
      </c>
      <c r="I47" s="289" t="s">
        <v>171</v>
      </c>
      <c r="J47" s="320">
        <v>0</v>
      </c>
      <c r="K47" s="124"/>
      <c r="L47" s="124"/>
      <c r="M47" s="254"/>
      <c r="N47" s="254"/>
    </row>
    <row r="48" spans="1:14" ht="12.75">
      <c r="A48" s="62" t="s">
        <v>106</v>
      </c>
      <c r="B48" s="115">
        <v>45.2128</v>
      </c>
      <c r="C48" s="115">
        <v>0</v>
      </c>
      <c r="D48" s="291">
        <v>-100</v>
      </c>
      <c r="E48" s="378">
        <v>-0.01270203197965972</v>
      </c>
      <c r="F48" s="378"/>
      <c r="G48" s="115">
        <v>822.85025</v>
      </c>
      <c r="H48" s="115">
        <v>549.3625</v>
      </c>
      <c r="I48" s="291">
        <v>-33.23663692148116</v>
      </c>
      <c r="J48" s="378">
        <v>-0.015504134287435401</v>
      </c>
      <c r="K48" s="124"/>
      <c r="L48" s="124"/>
      <c r="M48" s="254"/>
      <c r="N48" s="254"/>
    </row>
    <row r="49" spans="1:14" ht="12.75">
      <c r="A49" s="379" t="s">
        <v>135</v>
      </c>
      <c r="B49" s="273">
        <v>166.68970000000002</v>
      </c>
      <c r="C49" s="273">
        <v>75.75580000000001</v>
      </c>
      <c r="D49" s="289">
        <v>-54.552800802929035</v>
      </c>
      <c r="E49" s="320">
        <v>-0.02554686517612665</v>
      </c>
      <c r="F49" s="320"/>
      <c r="G49" s="273">
        <v>835.0481200000002</v>
      </c>
      <c r="H49" s="273">
        <v>478.94255999399996</v>
      </c>
      <c r="I49" s="289">
        <v>-42.64491488298903</v>
      </c>
      <c r="J49" s="320">
        <v>-0.02018777229632922</v>
      </c>
      <c r="K49" s="124"/>
      <c r="L49" s="124"/>
      <c r="M49" s="254"/>
      <c r="N49" s="254"/>
    </row>
    <row r="50" spans="1:14" ht="12.75">
      <c r="A50" s="62" t="s">
        <v>136</v>
      </c>
      <c r="B50" s="115">
        <v>15.133299999999998</v>
      </c>
      <c r="C50" s="115">
        <v>6.6874899999999995</v>
      </c>
      <c r="D50" s="291">
        <v>-55.809440108898926</v>
      </c>
      <c r="E50" s="378">
        <v>-0.0023727561379549567</v>
      </c>
      <c r="F50" s="378"/>
      <c r="G50" s="115">
        <v>249.56556999999998</v>
      </c>
      <c r="H50" s="115">
        <v>79.02242576</v>
      </c>
      <c r="I50" s="291">
        <v>-68.33600654128693</v>
      </c>
      <c r="J50" s="378">
        <v>-0.009668161773602017</v>
      </c>
      <c r="K50" s="124"/>
      <c r="L50" s="124"/>
      <c r="M50" s="254"/>
      <c r="N50" s="254"/>
    </row>
    <row r="51" spans="1:14" ht="12.75">
      <c r="A51" s="379" t="s">
        <v>137</v>
      </c>
      <c r="B51" s="273">
        <v>0</v>
      </c>
      <c r="C51" s="273">
        <v>0</v>
      </c>
      <c r="D51" s="289" t="s">
        <v>171</v>
      </c>
      <c r="E51" s="320">
        <v>0</v>
      </c>
      <c r="F51" s="320"/>
      <c r="G51" s="273">
        <v>0</v>
      </c>
      <c r="H51" s="273">
        <v>38.5054</v>
      </c>
      <c r="I51" s="289" t="s">
        <v>171</v>
      </c>
      <c r="J51" s="320">
        <v>0.0021828871398862112</v>
      </c>
      <c r="K51" s="124"/>
      <c r="L51" s="124"/>
      <c r="M51" s="254"/>
      <c r="N51" s="254"/>
    </row>
    <row r="52" spans="1:14" ht="12.75">
      <c r="A52" s="62" t="s">
        <v>138</v>
      </c>
      <c r="B52" s="115">
        <v>0</v>
      </c>
      <c r="C52" s="115">
        <v>0</v>
      </c>
      <c r="D52" s="291" t="s">
        <v>171</v>
      </c>
      <c r="E52" s="378">
        <v>0</v>
      </c>
      <c r="F52" s="378"/>
      <c r="G52" s="115">
        <v>1570.98193</v>
      </c>
      <c r="H52" s="115">
        <v>0</v>
      </c>
      <c r="I52" s="291">
        <v>-100</v>
      </c>
      <c r="J52" s="378">
        <v>-0.0890596189622915</v>
      </c>
      <c r="K52" s="124"/>
      <c r="L52" s="124"/>
      <c r="M52" s="254"/>
      <c r="N52" s="254"/>
    </row>
    <row r="53" spans="1:14" ht="12.75">
      <c r="A53" s="379" t="s">
        <v>31</v>
      </c>
      <c r="B53" s="273">
        <v>1243.72234</v>
      </c>
      <c r="C53" s="273">
        <v>3777.0722400000004</v>
      </c>
      <c r="D53" s="289">
        <v>203.69095404364936</v>
      </c>
      <c r="E53" s="320">
        <v>0.711716404325053</v>
      </c>
      <c r="F53" s="320"/>
      <c r="G53" s="273">
        <v>11439.770120000001</v>
      </c>
      <c r="H53" s="273">
        <v>30839.55822</v>
      </c>
      <c r="I53" s="289">
        <v>169.58197495667858</v>
      </c>
      <c r="J53" s="320">
        <v>1.0997820555040994</v>
      </c>
      <c r="K53" s="124"/>
      <c r="L53" s="124"/>
      <c r="M53" s="254"/>
      <c r="N53" s="254"/>
    </row>
    <row r="54" spans="1:14" ht="12.75">
      <c r="A54" s="62" t="s">
        <v>139</v>
      </c>
      <c r="B54" s="115">
        <v>0</v>
      </c>
      <c r="C54" s="115">
        <v>0</v>
      </c>
      <c r="D54" s="291" t="s">
        <v>171</v>
      </c>
      <c r="E54" s="378">
        <v>0</v>
      </c>
      <c r="F54" s="378"/>
      <c r="G54" s="115">
        <v>0</v>
      </c>
      <c r="H54" s="115">
        <v>2.703</v>
      </c>
      <c r="I54" s="291" t="s">
        <v>171</v>
      </c>
      <c r="J54" s="378">
        <v>0.00015323419414192368</v>
      </c>
      <c r="K54" s="124"/>
      <c r="L54" s="124"/>
      <c r="M54" s="254"/>
      <c r="N54" s="254"/>
    </row>
    <row r="55" spans="1:14" ht="12.75">
      <c r="A55" s="379" t="s">
        <v>107</v>
      </c>
      <c r="B55" s="273">
        <v>0</v>
      </c>
      <c r="C55" s="273">
        <v>0</v>
      </c>
      <c r="D55" s="289" t="s">
        <v>171</v>
      </c>
      <c r="E55" s="320">
        <v>0</v>
      </c>
      <c r="F55" s="320"/>
      <c r="G55" s="273">
        <v>0</v>
      </c>
      <c r="H55" s="273">
        <v>19.9875</v>
      </c>
      <c r="I55" s="289" t="s">
        <v>171</v>
      </c>
      <c r="J55" s="320">
        <v>0.0011330996875367</v>
      </c>
      <c r="K55" s="124"/>
      <c r="L55" s="124"/>
      <c r="M55" s="254"/>
      <c r="N55" s="254"/>
    </row>
    <row r="56" spans="1:14" ht="12.75">
      <c r="A56" s="62" t="s">
        <v>140</v>
      </c>
      <c r="B56" s="115">
        <v>0</v>
      </c>
      <c r="C56" s="115">
        <v>0</v>
      </c>
      <c r="D56" s="291" t="s">
        <v>171</v>
      </c>
      <c r="E56" s="378">
        <v>0</v>
      </c>
      <c r="F56" s="378"/>
      <c r="G56" s="115">
        <v>0</v>
      </c>
      <c r="H56" s="115">
        <v>0</v>
      </c>
      <c r="I56" s="291" t="s">
        <v>171</v>
      </c>
      <c r="J56" s="378">
        <v>0</v>
      </c>
      <c r="K56" s="124"/>
      <c r="L56" s="124"/>
      <c r="M56" s="254"/>
      <c r="N56" s="254"/>
    </row>
    <row r="57" spans="1:14" ht="12.75">
      <c r="A57" s="379" t="s">
        <v>141</v>
      </c>
      <c r="B57" s="273">
        <v>0</v>
      </c>
      <c r="C57" s="273">
        <v>0</v>
      </c>
      <c r="D57" s="289" t="s">
        <v>171</v>
      </c>
      <c r="E57" s="320">
        <v>0</v>
      </c>
      <c r="F57" s="320"/>
      <c r="G57" s="273">
        <v>5835.97452</v>
      </c>
      <c r="H57" s="273">
        <v>0</v>
      </c>
      <c r="I57" s="289">
        <v>-100</v>
      </c>
      <c r="J57" s="320">
        <v>-0.33084382264335915</v>
      </c>
      <c r="K57" s="124"/>
      <c r="L57" s="124"/>
      <c r="M57" s="254"/>
      <c r="N57" s="254"/>
    </row>
    <row r="58" spans="1:14" ht="12.75">
      <c r="A58" s="62" t="s">
        <v>32</v>
      </c>
      <c r="B58" s="115">
        <v>1668.3355699999997</v>
      </c>
      <c r="C58" s="115">
        <v>20144.675180000002</v>
      </c>
      <c r="D58" s="291" t="s">
        <v>181</v>
      </c>
      <c r="E58" s="378">
        <v>5.190721578696158</v>
      </c>
      <c r="F58" s="378"/>
      <c r="G58" s="115">
        <v>12401.74531</v>
      </c>
      <c r="H58" s="115">
        <v>66462.47554</v>
      </c>
      <c r="I58" s="291">
        <v>435.91227588272415</v>
      </c>
      <c r="J58" s="378">
        <v>3.0647252798808666</v>
      </c>
      <c r="K58" s="124"/>
      <c r="L58" s="124"/>
      <c r="M58" s="254"/>
      <c r="N58" s="254"/>
    </row>
    <row r="59" spans="1:14" ht="12.75">
      <c r="A59" s="379" t="s">
        <v>142</v>
      </c>
      <c r="B59" s="273">
        <v>0</v>
      </c>
      <c r="C59" s="273">
        <v>0</v>
      </c>
      <c r="D59" s="289" t="s">
        <v>171</v>
      </c>
      <c r="E59" s="320">
        <v>0</v>
      </c>
      <c r="F59" s="320"/>
      <c r="G59" s="273">
        <v>120.17867</v>
      </c>
      <c r="H59" s="273">
        <v>59.397400000000005</v>
      </c>
      <c r="I59" s="289">
        <v>-50.57575524841471</v>
      </c>
      <c r="J59" s="320">
        <v>-0.003445715474425705</v>
      </c>
      <c r="K59" s="124"/>
      <c r="L59" s="124"/>
      <c r="M59" s="254"/>
      <c r="N59" s="254"/>
    </row>
    <row r="60" spans="1:14" ht="12.75">
      <c r="A60" s="62" t="s">
        <v>104</v>
      </c>
      <c r="B60" s="115">
        <v>79.68</v>
      </c>
      <c r="C60" s="115">
        <v>416.8358800000001</v>
      </c>
      <c r="D60" s="291">
        <v>423.1373995983937</v>
      </c>
      <c r="E60" s="378">
        <v>0.09472018476825846</v>
      </c>
      <c r="F60" s="378"/>
      <c r="G60" s="115">
        <v>395.53365</v>
      </c>
      <c r="H60" s="115">
        <v>952.62325</v>
      </c>
      <c r="I60" s="291">
        <v>140.8450583155188</v>
      </c>
      <c r="J60" s="378">
        <v>0.03158164111019112</v>
      </c>
      <c r="K60" s="124"/>
      <c r="L60" s="124"/>
      <c r="M60" s="254"/>
      <c r="N60" s="254"/>
    </row>
    <row r="61" spans="1:14" ht="12.75">
      <c r="A61" s="379" t="s">
        <v>187</v>
      </c>
      <c r="B61" s="273">
        <v>325.99886</v>
      </c>
      <c r="C61" s="273">
        <v>379.24464998800005</v>
      </c>
      <c r="D61" s="289">
        <v>16.333121529320714</v>
      </c>
      <c r="E61" s="320">
        <v>0.014958810938712534</v>
      </c>
      <c r="F61" s="320"/>
      <c r="G61" s="273">
        <v>1079.1376800159999</v>
      </c>
      <c r="H61" s="273">
        <v>1423.498693721</v>
      </c>
      <c r="I61" s="289">
        <v>31.910758013740615</v>
      </c>
      <c r="J61" s="320">
        <v>0.01952196908212418</v>
      </c>
      <c r="K61" s="124"/>
      <c r="L61" s="124"/>
      <c r="M61" s="254"/>
      <c r="N61" s="254"/>
    </row>
    <row r="62" spans="1:14" ht="12.75">
      <c r="A62" s="62" t="s">
        <v>143</v>
      </c>
      <c r="B62" s="115">
        <v>0</v>
      </c>
      <c r="C62" s="115">
        <v>0</v>
      </c>
      <c r="D62" s="291" t="s">
        <v>171</v>
      </c>
      <c r="E62" s="378">
        <v>0</v>
      </c>
      <c r="F62" s="378"/>
      <c r="G62" s="115">
        <v>118.52974</v>
      </c>
      <c r="H62" s="115">
        <v>0</v>
      </c>
      <c r="I62" s="291">
        <v>-100</v>
      </c>
      <c r="J62" s="378">
        <v>-0.006719500255550032</v>
      </c>
      <c r="K62" s="124"/>
      <c r="L62" s="124"/>
      <c r="M62" s="254"/>
      <c r="N62" s="254"/>
    </row>
    <row r="63" spans="1:14" ht="12.75">
      <c r="A63" s="379" t="s">
        <v>144</v>
      </c>
      <c r="B63" s="273">
        <v>0</v>
      </c>
      <c r="C63" s="273">
        <v>0</v>
      </c>
      <c r="D63" s="289" t="s">
        <v>171</v>
      </c>
      <c r="E63" s="320">
        <v>0</v>
      </c>
      <c r="F63" s="320"/>
      <c r="G63" s="273">
        <v>270.09803000000005</v>
      </c>
      <c r="H63" s="273">
        <v>5.87</v>
      </c>
      <c r="I63" s="289">
        <v>-97.82671498936885</v>
      </c>
      <c r="J63" s="320">
        <v>-0.014979196909640415</v>
      </c>
      <c r="K63" s="124"/>
      <c r="L63" s="124"/>
      <c r="M63" s="254"/>
      <c r="N63" s="254"/>
    </row>
    <row r="64" spans="1:14" ht="12.75">
      <c r="A64" s="62" t="s">
        <v>33</v>
      </c>
      <c r="B64" s="115">
        <v>67.782</v>
      </c>
      <c r="C64" s="115">
        <v>66.39381</v>
      </c>
      <c r="D64" s="291">
        <v>-2.0480215986545147</v>
      </c>
      <c r="E64" s="378">
        <v>-0.0003899965004123579</v>
      </c>
      <c r="F64" s="378"/>
      <c r="G64" s="115">
        <v>477.28195</v>
      </c>
      <c r="H64" s="115">
        <v>435.78931</v>
      </c>
      <c r="I64" s="291">
        <v>-8.693528007920692</v>
      </c>
      <c r="J64" s="378">
        <v>-0.0023522350178397894</v>
      </c>
      <c r="K64" s="124"/>
      <c r="L64" s="124"/>
      <c r="M64" s="254"/>
      <c r="N64" s="254"/>
    </row>
    <row r="65" spans="1:14" ht="12.75">
      <c r="A65" s="379"/>
      <c r="B65" s="273">
        <v>0</v>
      </c>
      <c r="C65" s="273">
        <v>0</v>
      </c>
      <c r="D65" s="289"/>
      <c r="E65" s="320"/>
      <c r="F65" s="320"/>
      <c r="G65" s="273">
        <v>0</v>
      </c>
      <c r="H65" s="273">
        <v>0</v>
      </c>
      <c r="I65" s="289"/>
      <c r="J65" s="320"/>
      <c r="K65" s="124"/>
      <c r="L65" s="124"/>
      <c r="M65" s="254"/>
      <c r="N65" s="254"/>
    </row>
    <row r="66" spans="1:14" ht="12.75">
      <c r="A66" s="62" t="s">
        <v>127</v>
      </c>
      <c r="B66" s="115">
        <v>11.205800000000002</v>
      </c>
      <c r="C66" s="115">
        <v>122.58548</v>
      </c>
      <c r="D66" s="291">
        <v>993.9467061700191</v>
      </c>
      <c r="E66" s="378">
        <v>0.03129087907062306</v>
      </c>
      <c r="F66" s="378"/>
      <c r="G66" s="115">
        <v>204.24302220799999</v>
      </c>
      <c r="H66" s="115">
        <v>274.84121999999996</v>
      </c>
      <c r="I66" s="291">
        <v>34.56578199283753</v>
      </c>
      <c r="J66" s="378">
        <v>0.004002241193684519</v>
      </c>
      <c r="K66" s="124"/>
      <c r="L66" s="124"/>
      <c r="M66" s="254"/>
      <c r="N66" s="254"/>
    </row>
    <row r="67" spans="1:14" ht="12.75">
      <c r="A67" s="379" t="s">
        <v>34</v>
      </c>
      <c r="B67" s="273">
        <v>330.34734999999995</v>
      </c>
      <c r="C67" s="273">
        <v>3157.65664</v>
      </c>
      <c r="D67" s="289">
        <v>855.8595339118053</v>
      </c>
      <c r="E67" s="320">
        <v>0.7943010169237255</v>
      </c>
      <c r="F67" s="320"/>
      <c r="G67" s="273">
        <v>2899.797950001</v>
      </c>
      <c r="H67" s="273">
        <v>17502.29831882</v>
      </c>
      <c r="I67" s="289">
        <v>503.56958038452177</v>
      </c>
      <c r="J67" s="320">
        <v>0.827821818894977</v>
      </c>
      <c r="K67" s="124"/>
      <c r="L67" s="124"/>
      <c r="M67" s="254"/>
      <c r="N67" s="254"/>
    </row>
    <row r="68" spans="1:14" ht="12.75">
      <c r="A68" s="62" t="s">
        <v>59</v>
      </c>
      <c r="B68" s="115">
        <v>3386.63135959</v>
      </c>
      <c r="C68" s="115">
        <v>4575.298263000999</v>
      </c>
      <c r="D68" s="291">
        <v>35.098798103461284</v>
      </c>
      <c r="E68" s="378">
        <v>0.3339427113624816</v>
      </c>
      <c r="F68" s="378"/>
      <c r="G68" s="115">
        <v>25982.008689677998</v>
      </c>
      <c r="H68" s="115">
        <v>23592.792509551997</v>
      </c>
      <c r="I68" s="291">
        <v>-9.195656150616161</v>
      </c>
      <c r="J68" s="378">
        <v>-0.13544565889472912</v>
      </c>
      <c r="K68" s="124"/>
      <c r="L68" s="124"/>
      <c r="M68" s="254"/>
      <c r="N68" s="254"/>
    </row>
    <row r="69" spans="1:14" ht="12.75">
      <c r="A69" s="379" t="s">
        <v>188</v>
      </c>
      <c r="B69" s="273">
        <v>3369.517043696</v>
      </c>
      <c r="C69" s="273">
        <v>5072.325984309999</v>
      </c>
      <c r="D69" s="289">
        <v>50.53569750596063</v>
      </c>
      <c r="E69" s="320">
        <v>0.4783851833757142</v>
      </c>
      <c r="F69" s="320"/>
      <c r="G69" s="273">
        <v>30815.726651701003</v>
      </c>
      <c r="H69" s="273">
        <v>25354.807419884</v>
      </c>
      <c r="I69" s="289">
        <v>-17.721208698207235</v>
      </c>
      <c r="J69" s="320">
        <v>-0.3095817823757349</v>
      </c>
      <c r="K69" s="124"/>
      <c r="L69" s="124"/>
      <c r="M69" s="254"/>
      <c r="N69" s="254"/>
    </row>
    <row r="70" spans="1:14" ht="12.75">
      <c r="A70" s="62" t="s">
        <v>145</v>
      </c>
      <c r="B70" s="115">
        <v>0</v>
      </c>
      <c r="C70" s="115">
        <v>286.80129999999997</v>
      </c>
      <c r="D70" s="291" t="s">
        <v>171</v>
      </c>
      <c r="E70" s="378">
        <v>0.08057362703499851</v>
      </c>
      <c r="F70" s="378"/>
      <c r="G70" s="115">
        <v>6811.8879799999995</v>
      </c>
      <c r="H70" s="115">
        <v>7686.429230000001</v>
      </c>
      <c r="I70" s="291">
        <v>12.838456130924225</v>
      </c>
      <c r="J70" s="378">
        <v>0.04957810717263069</v>
      </c>
      <c r="K70" s="124"/>
      <c r="L70" s="124"/>
      <c r="M70" s="254"/>
      <c r="N70" s="254"/>
    </row>
    <row r="71" spans="1:14" ht="12.75">
      <c r="A71" s="379" t="s">
        <v>128</v>
      </c>
      <c r="B71" s="273">
        <v>4926.570019999999</v>
      </c>
      <c r="C71" s="273">
        <v>1886.1493899999998</v>
      </c>
      <c r="D71" s="289">
        <v>-61.71475524872374</v>
      </c>
      <c r="E71" s="320">
        <v>-0.8541722714336902</v>
      </c>
      <c r="F71" s="320"/>
      <c r="G71" s="273">
        <v>116749.62452</v>
      </c>
      <c r="H71" s="273">
        <v>18268.70309</v>
      </c>
      <c r="I71" s="289">
        <v>-84.35223824906568</v>
      </c>
      <c r="J71" s="320">
        <v>-5.58292439277845</v>
      </c>
      <c r="K71" s="124"/>
      <c r="L71" s="124"/>
      <c r="M71" s="254"/>
      <c r="N71" s="254"/>
    </row>
    <row r="72" spans="1:14" ht="12.75">
      <c r="A72" s="62" t="s">
        <v>156</v>
      </c>
      <c r="B72" s="115">
        <v>64.65875</v>
      </c>
      <c r="C72" s="115">
        <v>108.40642</v>
      </c>
      <c r="D72" s="291">
        <v>67.6593191176755</v>
      </c>
      <c r="E72" s="378">
        <v>0.012290420044226417</v>
      </c>
      <c r="F72" s="378"/>
      <c r="G72" s="115">
        <v>409.55315</v>
      </c>
      <c r="H72" s="115">
        <v>636.8517099999999</v>
      </c>
      <c r="I72" s="291">
        <v>55.49916048747272</v>
      </c>
      <c r="J72" s="378">
        <v>0.012885649896862627</v>
      </c>
      <c r="K72" s="124"/>
      <c r="L72" s="124"/>
      <c r="M72" s="254"/>
      <c r="N72" s="254"/>
    </row>
    <row r="73" spans="1:14" ht="12.75">
      <c r="A73" s="379" t="s">
        <v>189</v>
      </c>
      <c r="B73" s="273">
        <v>45.84682</v>
      </c>
      <c r="C73" s="273">
        <v>0</v>
      </c>
      <c r="D73" s="289">
        <v>-100</v>
      </c>
      <c r="E73" s="320">
        <v>-0.01288015282852871</v>
      </c>
      <c r="F73" s="320"/>
      <c r="G73" s="273">
        <v>154.37054</v>
      </c>
      <c r="H73" s="273">
        <v>25.26</v>
      </c>
      <c r="I73" s="289">
        <v>-83.63677421870779</v>
      </c>
      <c r="J73" s="320">
        <v>-0.007319330207964708</v>
      </c>
      <c r="K73" s="124"/>
      <c r="L73" s="124"/>
      <c r="M73" s="254"/>
      <c r="N73" s="254"/>
    </row>
    <row r="74" spans="1:14" ht="12.75">
      <c r="A74" s="62"/>
      <c r="B74" s="115">
        <v>0</v>
      </c>
      <c r="C74" s="115">
        <v>0</v>
      </c>
      <c r="D74" s="291"/>
      <c r="E74" s="378"/>
      <c r="F74" s="378"/>
      <c r="G74" s="115">
        <v>0</v>
      </c>
      <c r="H74" s="115">
        <v>0</v>
      </c>
      <c r="I74" s="291"/>
      <c r="J74" s="378"/>
      <c r="K74" s="124"/>
      <c r="L74" s="124"/>
      <c r="M74" s="254"/>
      <c r="N74" s="254"/>
    </row>
    <row r="75" spans="1:14" s="221" customFormat="1" ht="13.5" thickBot="1">
      <c r="A75" s="381" t="s">
        <v>60</v>
      </c>
      <c r="B75" s="428">
        <v>104034.69925842984</v>
      </c>
      <c r="C75" s="428">
        <v>20821.33949818684</v>
      </c>
      <c r="D75" s="294">
        <v>-79.98615880412639</v>
      </c>
      <c r="E75" s="382">
        <v>-23.377865489629833</v>
      </c>
      <c r="F75" s="382"/>
      <c r="G75" s="428">
        <v>294704.27519619797</v>
      </c>
      <c r="H75" s="428">
        <v>517565.5794667834</v>
      </c>
      <c r="I75" s="294">
        <v>75.62201265055167</v>
      </c>
      <c r="J75" s="382">
        <v>12.63410002416619</v>
      </c>
      <c r="K75" s="124"/>
      <c r="L75" s="124"/>
      <c r="M75" s="254"/>
      <c r="N75" s="254"/>
    </row>
    <row r="76" spans="1:12" ht="12.75">
      <c r="A76" s="12" t="s">
        <v>150</v>
      </c>
      <c r="B76" s="97"/>
      <c r="C76" s="97"/>
      <c r="D76" s="95"/>
      <c r="E76" s="95"/>
      <c r="F76" s="95"/>
      <c r="G76" s="115"/>
      <c r="H76" s="115"/>
      <c r="I76" s="124"/>
      <c r="K76" s="178"/>
      <c r="L76" s="178"/>
    </row>
    <row r="77" spans="1:12" ht="12.75">
      <c r="A77" s="12" t="s">
        <v>74</v>
      </c>
      <c r="B77" s="97"/>
      <c r="C77" s="97"/>
      <c r="D77" s="95"/>
      <c r="E77" s="95"/>
      <c r="F77" s="95"/>
      <c r="G77" s="103"/>
      <c r="H77" s="103"/>
      <c r="I77" s="124"/>
      <c r="K77" s="178"/>
      <c r="L77" s="178"/>
    </row>
    <row r="78" spans="1:12" ht="12.75">
      <c r="A78" s="12" t="s">
        <v>155</v>
      </c>
      <c r="B78" s="97"/>
      <c r="C78" s="97"/>
      <c r="D78" s="95"/>
      <c r="E78" s="95"/>
      <c r="F78" s="95"/>
      <c r="G78" s="103"/>
      <c r="H78" s="103"/>
      <c r="I78" s="124"/>
      <c r="K78" s="178"/>
      <c r="L78" s="178"/>
    </row>
    <row r="79" spans="1:12" ht="12.75">
      <c r="A79" s="12" t="s">
        <v>172</v>
      </c>
      <c r="B79" s="97"/>
      <c r="C79" s="97"/>
      <c r="D79" s="95"/>
      <c r="E79" s="95"/>
      <c r="F79" s="95"/>
      <c r="G79" s="117"/>
      <c r="H79" s="103"/>
      <c r="I79" s="124"/>
      <c r="K79" s="178"/>
      <c r="L79" s="178"/>
    </row>
    <row r="80" spans="1:12" ht="12.75">
      <c r="A80" s="490" t="s">
        <v>153</v>
      </c>
      <c r="B80" s="490"/>
      <c r="C80" s="490"/>
      <c r="D80" s="490"/>
      <c r="E80" s="490"/>
      <c r="F80" s="407"/>
      <c r="G80" s="103"/>
      <c r="H80" s="103"/>
      <c r="I80" s="124"/>
      <c r="K80" s="178"/>
      <c r="L80" s="178"/>
    </row>
    <row r="81" spans="1:9" ht="12.75">
      <c r="A81" s="12"/>
      <c r="B81" s="97"/>
      <c r="C81" s="97"/>
      <c r="D81" s="95"/>
      <c r="E81" s="95"/>
      <c r="F81" s="95"/>
      <c r="G81" s="103"/>
      <c r="H81" s="103"/>
      <c r="I81" s="124"/>
    </row>
    <row r="82" spans="1:6" ht="12.75">
      <c r="A82" s="12"/>
      <c r="B82" s="97"/>
      <c r="C82" s="97"/>
      <c r="D82" s="95"/>
      <c r="E82" s="95"/>
      <c r="F82" s="95"/>
    </row>
    <row r="83" spans="1:6" ht="12.75">
      <c r="A83" s="12"/>
      <c r="B83" s="97"/>
      <c r="C83" s="97"/>
      <c r="D83" s="95"/>
      <c r="E83" s="95"/>
      <c r="F83" s="95"/>
    </row>
    <row r="84" spans="1:6" ht="12.75">
      <c r="A84" s="12"/>
      <c r="B84" s="97"/>
      <c r="C84" s="97"/>
      <c r="D84" s="95"/>
      <c r="E84" s="95"/>
      <c r="F84" s="95"/>
    </row>
    <row r="85" spans="1:6" ht="12.75">
      <c r="A85" s="12"/>
      <c r="B85" s="97"/>
      <c r="C85" s="97"/>
      <c r="D85" s="95"/>
      <c r="E85" s="95"/>
      <c r="F85" s="95"/>
    </row>
    <row r="86" spans="1:6" ht="12.75">
      <c r="A86" s="12"/>
      <c r="B86" s="97"/>
      <c r="C86" s="97"/>
      <c r="D86" s="95"/>
      <c r="E86" s="95"/>
      <c r="F86" s="95"/>
    </row>
    <row r="87" spans="1:6" ht="12.75">
      <c r="A87" s="12"/>
      <c r="B87" s="97"/>
      <c r="C87" s="97"/>
      <c r="D87" s="95"/>
      <c r="E87" s="95"/>
      <c r="F87" s="95"/>
    </row>
    <row r="88" spans="1:6" ht="12.75">
      <c r="A88" s="12"/>
      <c r="B88" s="97"/>
      <c r="C88" s="97"/>
      <c r="D88" s="95"/>
      <c r="E88" s="95"/>
      <c r="F88" s="95"/>
    </row>
    <row r="89" spans="1:6" ht="12.75">
      <c r="A89" s="12"/>
      <c r="B89" s="97"/>
      <c r="C89" s="97"/>
      <c r="D89" s="95"/>
      <c r="E89" s="95"/>
      <c r="F89" s="95"/>
    </row>
    <row r="90" spans="1:6" ht="12.75">
      <c r="A90" s="12"/>
      <c r="B90" s="97"/>
      <c r="C90" s="97"/>
      <c r="D90" s="95"/>
      <c r="E90" s="95"/>
      <c r="F90" s="95"/>
    </row>
    <row r="91" spans="2:6" ht="12.75">
      <c r="B91" s="67"/>
      <c r="C91" s="67"/>
      <c r="D91" s="67"/>
      <c r="E91" s="70"/>
      <c r="F91" s="70"/>
    </row>
    <row r="92" spans="2:6" ht="12.75">
      <c r="B92" s="67"/>
      <c r="C92" s="67"/>
      <c r="D92" s="67"/>
      <c r="E92" s="70"/>
      <c r="F92" s="70"/>
    </row>
    <row r="93" spans="2:6" ht="12.75">
      <c r="B93" s="67"/>
      <c r="C93" s="67"/>
      <c r="D93" s="67"/>
      <c r="E93" s="70"/>
      <c r="F93" s="70"/>
    </row>
    <row r="94" spans="2:6" ht="12.75">
      <c r="B94" s="67"/>
      <c r="C94" s="67"/>
      <c r="D94" s="67"/>
      <c r="E94" s="70"/>
      <c r="F94" s="70"/>
    </row>
    <row r="95" spans="2:6" ht="12.75">
      <c r="B95" s="67"/>
      <c r="C95" s="67"/>
      <c r="D95" s="67"/>
      <c r="E95" s="70"/>
      <c r="F95" s="70"/>
    </row>
    <row r="96" spans="2:6" ht="12.75">
      <c r="B96" s="67"/>
      <c r="C96" s="67"/>
      <c r="D96" s="67"/>
      <c r="E96" s="70"/>
      <c r="F96" s="70"/>
    </row>
    <row r="97" spans="2:6" ht="12.75">
      <c r="B97" s="67"/>
      <c r="C97" s="67"/>
      <c r="D97" s="67"/>
      <c r="E97" s="70"/>
      <c r="F97" s="70"/>
    </row>
    <row r="98" spans="2:6" ht="12.75">
      <c r="B98" s="67"/>
      <c r="C98" s="67"/>
      <c r="D98" s="67"/>
      <c r="E98" s="70"/>
      <c r="F98" s="70"/>
    </row>
    <row r="99" spans="2:6" ht="12.75">
      <c r="B99" s="67"/>
      <c r="C99" s="67"/>
      <c r="D99" s="67"/>
      <c r="E99" s="70"/>
      <c r="F99" s="70"/>
    </row>
    <row r="100" spans="2:6" ht="12.75">
      <c r="B100" s="67"/>
      <c r="C100" s="67"/>
      <c r="D100" s="67"/>
      <c r="E100" s="70"/>
      <c r="F100" s="70"/>
    </row>
    <row r="101" spans="2:6" ht="12.75">
      <c r="B101" s="67"/>
      <c r="C101" s="67"/>
      <c r="D101" s="67"/>
      <c r="E101" s="70"/>
      <c r="F101" s="70"/>
    </row>
    <row r="102" spans="2:6" ht="12.75">
      <c r="B102" s="67"/>
      <c r="C102" s="67"/>
      <c r="D102" s="67"/>
      <c r="E102" s="70"/>
      <c r="F102" s="70"/>
    </row>
    <row r="103" spans="2:6" ht="12.75">
      <c r="B103" s="67"/>
      <c r="C103" s="67"/>
      <c r="D103" s="67"/>
      <c r="E103" s="70"/>
      <c r="F103" s="70"/>
    </row>
    <row r="104" spans="2:6" ht="12.75">
      <c r="B104" s="67"/>
      <c r="C104" s="67"/>
      <c r="D104" s="67"/>
      <c r="E104" s="70"/>
      <c r="F104" s="70"/>
    </row>
    <row r="105" spans="2:6" ht="12.75">
      <c r="B105" s="67"/>
      <c r="C105" s="67"/>
      <c r="D105" s="67"/>
      <c r="E105" s="70"/>
      <c r="F105" s="70"/>
    </row>
    <row r="106" spans="2:6" ht="12.75">
      <c r="B106" s="67"/>
      <c r="C106" s="67"/>
      <c r="D106" s="67"/>
      <c r="E106" s="70"/>
      <c r="F106" s="70"/>
    </row>
    <row r="107" spans="2:6" ht="12.75">
      <c r="B107" s="67"/>
      <c r="C107" s="67"/>
      <c r="D107" s="67"/>
      <c r="E107" s="70"/>
      <c r="F107" s="70"/>
    </row>
    <row r="108" spans="2:6" ht="12.75">
      <c r="B108" s="67"/>
      <c r="C108" s="67"/>
      <c r="D108" s="67"/>
      <c r="E108" s="70"/>
      <c r="F108" s="70"/>
    </row>
    <row r="109" spans="2:6" ht="12.75">
      <c r="B109" s="67"/>
      <c r="C109" s="67"/>
      <c r="D109" s="67"/>
      <c r="E109" s="70"/>
      <c r="F109" s="70"/>
    </row>
    <row r="110" spans="3:6" ht="12.75">
      <c r="C110" s="67"/>
      <c r="D110" s="67"/>
      <c r="E110" s="70"/>
      <c r="F110" s="70"/>
    </row>
    <row r="111" spans="3:6" ht="12.75">
      <c r="C111" s="67"/>
      <c r="D111" s="67"/>
      <c r="E111" s="70"/>
      <c r="F111" s="70"/>
    </row>
    <row r="112" spans="3:6" ht="12.75">
      <c r="C112" s="67"/>
      <c r="D112" s="67"/>
      <c r="E112" s="70"/>
      <c r="F112" s="70"/>
    </row>
    <row r="113" spans="3:6" ht="12.75">
      <c r="C113" s="67"/>
      <c r="D113" s="67"/>
      <c r="E113" s="70"/>
      <c r="F113" s="70"/>
    </row>
    <row r="114" spans="3:6" ht="12.75">
      <c r="C114" s="67"/>
      <c r="D114" s="67"/>
      <c r="E114" s="70"/>
      <c r="F114" s="70"/>
    </row>
    <row r="115" spans="3:6" ht="12.75">
      <c r="C115" s="67"/>
      <c r="D115" s="67"/>
      <c r="E115" s="70"/>
      <c r="F115" s="70"/>
    </row>
    <row r="116" spans="3:6" ht="12.75">
      <c r="C116" s="67"/>
      <c r="D116" s="67"/>
      <c r="E116" s="70"/>
      <c r="F116" s="70"/>
    </row>
    <row r="117" spans="3:6" ht="12.75">
      <c r="C117" s="67"/>
      <c r="D117" s="67"/>
      <c r="E117" s="70"/>
      <c r="F117" s="70"/>
    </row>
    <row r="118" spans="3:6" ht="12.75">
      <c r="C118" s="67"/>
      <c r="D118" s="67"/>
      <c r="E118" s="70"/>
      <c r="F118" s="70"/>
    </row>
    <row r="119" spans="5:6" ht="12.75">
      <c r="E119" s="70"/>
      <c r="F119" s="70"/>
    </row>
    <row r="120" spans="5:6" ht="12.75">
      <c r="E120" s="70"/>
      <c r="F120" s="70"/>
    </row>
  </sheetData>
  <sheetProtection/>
  <mergeCells count="7">
    <mergeCell ref="H1:L5"/>
    <mergeCell ref="A80:E80"/>
    <mergeCell ref="B11:E11"/>
    <mergeCell ref="A12:A13"/>
    <mergeCell ref="B12:E12"/>
    <mergeCell ref="G11:J11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S18" sqref="S18"/>
    </sheetView>
  </sheetViews>
  <sheetFormatPr defaultColWidth="11.421875" defaultRowHeight="12.75"/>
  <cols>
    <col min="1" max="1" width="37.00390625" style="43" customWidth="1"/>
    <col min="2" max="2" width="16.421875" style="43" customWidth="1"/>
    <col min="3" max="3" width="12.8515625" style="43" bestFit="1" customWidth="1"/>
    <col min="4" max="4" width="10.140625" style="43" bestFit="1" customWidth="1"/>
    <col min="5" max="5" width="12.8515625" style="43" bestFit="1" customWidth="1"/>
    <col min="6" max="6" width="16.421875" style="43" customWidth="1"/>
    <col min="7" max="7" width="11.421875" style="43" customWidth="1"/>
    <col min="8" max="8" width="10.28125" style="43" bestFit="1" customWidth="1"/>
    <col min="9" max="9" width="12.8515625" style="43" bestFit="1" customWidth="1"/>
    <col min="10" max="10" width="11.421875" style="43" customWidth="1"/>
    <col min="11" max="18" width="3.57421875" style="43" customWidth="1"/>
    <col min="19" max="16384" width="11.421875" style="43" customWidth="1"/>
  </cols>
  <sheetData>
    <row r="1" spans="5:9" ht="12.75">
      <c r="E1" s="517" t="s">
        <v>109</v>
      </c>
      <c r="F1" s="518"/>
      <c r="G1" s="518"/>
      <c r="H1" s="518"/>
      <c r="I1" s="518"/>
    </row>
    <row r="2" spans="5:9" ht="12.75">
      <c r="E2" s="518"/>
      <c r="F2" s="518"/>
      <c r="G2" s="518"/>
      <c r="H2" s="518"/>
      <c r="I2" s="518"/>
    </row>
    <row r="3" spans="5:9" ht="12.75">
      <c r="E3" s="518"/>
      <c r="F3" s="518"/>
      <c r="G3" s="518"/>
      <c r="H3" s="518"/>
      <c r="I3" s="518"/>
    </row>
    <row r="4" spans="5:9" ht="12.75">
      <c r="E4" s="518"/>
      <c r="F4" s="518"/>
      <c r="G4" s="518"/>
      <c r="H4" s="518"/>
      <c r="I4" s="518"/>
    </row>
    <row r="5" spans="2:9" ht="15">
      <c r="B5" s="129"/>
      <c r="C5" s="129"/>
      <c r="D5" s="129"/>
      <c r="E5" s="518"/>
      <c r="F5" s="518"/>
      <c r="G5" s="518"/>
      <c r="H5" s="518"/>
      <c r="I5" s="518"/>
    </row>
    <row r="6" spans="2:9" ht="15">
      <c r="B6" s="129"/>
      <c r="C6" s="129"/>
      <c r="D6" s="129"/>
      <c r="E6" s="129"/>
      <c r="F6" s="129"/>
      <c r="G6" s="129"/>
      <c r="H6" s="129"/>
      <c r="I6" s="129"/>
    </row>
    <row r="7" spans="2:9" ht="15">
      <c r="B7" s="129"/>
      <c r="C7" s="129"/>
      <c r="D7" s="129"/>
      <c r="E7" s="129"/>
      <c r="F7" s="129"/>
      <c r="G7" s="129"/>
      <c r="H7" s="129"/>
      <c r="I7" s="129"/>
    </row>
    <row r="8" spans="2:9" ht="15">
      <c r="B8" s="129"/>
      <c r="C8" s="129"/>
      <c r="D8" s="129"/>
      <c r="E8" s="129"/>
      <c r="F8" s="129"/>
      <c r="G8" s="129"/>
      <c r="H8" s="129"/>
      <c r="I8" s="129"/>
    </row>
    <row r="9" spans="1:9" ht="15">
      <c r="A9" s="49" t="s">
        <v>53</v>
      </c>
      <c r="B9" s="36"/>
      <c r="C9" s="36"/>
      <c r="D9" s="36"/>
      <c r="E9" s="36"/>
      <c r="F9" s="36"/>
      <c r="G9" s="36"/>
      <c r="H9" s="36"/>
      <c r="I9" s="36"/>
    </row>
    <row r="10" spans="1:5" ht="15">
      <c r="A10" s="49" t="s">
        <v>56</v>
      </c>
      <c r="B10" s="64"/>
      <c r="C10" s="64"/>
      <c r="D10" s="52"/>
      <c r="E10" s="52"/>
    </row>
    <row r="11" spans="1:9" ht="15">
      <c r="A11" s="118" t="s">
        <v>216</v>
      </c>
      <c r="B11" s="163"/>
      <c r="C11" s="163"/>
      <c r="D11" s="163"/>
      <c r="E11" s="163"/>
      <c r="F11" s="163"/>
      <c r="G11" s="163"/>
      <c r="H11" s="163"/>
      <c r="I11" s="163"/>
    </row>
    <row r="12" spans="1:9" ht="15.75" thickBot="1">
      <c r="A12" s="162"/>
      <c r="B12" s="418"/>
      <c r="C12" s="418"/>
      <c r="D12" s="418"/>
      <c r="E12" s="418"/>
      <c r="F12" s="418"/>
      <c r="G12" s="418"/>
      <c r="H12" s="418"/>
      <c r="I12" s="418"/>
    </row>
    <row r="13" spans="1:9" s="55" customFormat="1" ht="13.5" thickBot="1">
      <c r="A13" s="532" t="s">
        <v>86</v>
      </c>
      <c r="B13" s="516" t="s">
        <v>235</v>
      </c>
      <c r="C13" s="516"/>
      <c r="D13" s="516"/>
      <c r="E13" s="516"/>
      <c r="F13" s="516" t="s">
        <v>221</v>
      </c>
      <c r="G13" s="516"/>
      <c r="H13" s="516"/>
      <c r="I13" s="516"/>
    </row>
    <row r="14" spans="1:9" s="55" customFormat="1" ht="13.5" thickBot="1">
      <c r="A14" s="533"/>
      <c r="B14" s="519" t="s">
        <v>8</v>
      </c>
      <c r="C14" s="519"/>
      <c r="D14" s="519"/>
      <c r="E14" s="519"/>
      <c r="F14" s="519" t="s">
        <v>8</v>
      </c>
      <c r="G14" s="519"/>
      <c r="H14" s="519"/>
      <c r="I14" s="519"/>
    </row>
    <row r="15" spans="1:9" s="55" customFormat="1" ht="12.75">
      <c r="A15" s="533"/>
      <c r="B15" s="515" t="s">
        <v>39</v>
      </c>
      <c r="C15" s="515" t="s">
        <v>115</v>
      </c>
      <c r="D15" s="515" t="s">
        <v>40</v>
      </c>
      <c r="E15" s="515" t="s">
        <v>41</v>
      </c>
      <c r="F15" s="515" t="s">
        <v>39</v>
      </c>
      <c r="G15" s="515" t="s">
        <v>115</v>
      </c>
      <c r="H15" s="515" t="s">
        <v>40</v>
      </c>
      <c r="I15" s="515" t="s">
        <v>41</v>
      </c>
    </row>
    <row r="16" spans="1:9" s="55" customFormat="1" ht="13.5" thickBot="1">
      <c r="A16" s="534"/>
      <c r="B16" s="516"/>
      <c r="C16" s="516" t="s">
        <v>13</v>
      </c>
      <c r="D16" s="516" t="s">
        <v>40</v>
      </c>
      <c r="E16" s="516" t="s">
        <v>41</v>
      </c>
      <c r="F16" s="516" t="s">
        <v>39</v>
      </c>
      <c r="G16" s="516" t="s">
        <v>13</v>
      </c>
      <c r="H16" s="516" t="s">
        <v>40</v>
      </c>
      <c r="I16" s="516" t="s">
        <v>41</v>
      </c>
    </row>
    <row r="17" spans="1:27" ht="12.75">
      <c r="A17" s="259" t="s">
        <v>2</v>
      </c>
      <c r="B17" s="444">
        <v>355949.34788702393</v>
      </c>
      <c r="C17" s="444">
        <v>1349687.4799095674</v>
      </c>
      <c r="D17" s="444">
        <v>12660.420680726003</v>
      </c>
      <c r="E17" s="444">
        <v>48504.97447390302</v>
      </c>
      <c r="F17" s="444">
        <v>307625.2010141692</v>
      </c>
      <c r="G17" s="444">
        <v>1476466.80375907</v>
      </c>
      <c r="H17" s="444">
        <v>36792.068969112</v>
      </c>
      <c r="I17" s="444">
        <v>47558.10744684102</v>
      </c>
      <c r="T17" s="115"/>
      <c r="U17" s="115"/>
      <c r="V17" s="115"/>
      <c r="W17" s="115"/>
      <c r="X17" s="115"/>
      <c r="Y17" s="115"/>
      <c r="Z17" s="115"/>
      <c r="AA17" s="115"/>
    </row>
    <row r="18" spans="1:27" s="55" customFormat="1" ht="14.25">
      <c r="A18" s="197" t="s">
        <v>183</v>
      </c>
      <c r="B18" s="445">
        <v>120174.26195962998</v>
      </c>
      <c r="C18" s="445">
        <v>300087.7998608629</v>
      </c>
      <c r="D18" s="445">
        <v>6175.05196</v>
      </c>
      <c r="E18" s="445">
        <v>0</v>
      </c>
      <c r="F18" s="445">
        <v>108056.94192399998</v>
      </c>
      <c r="G18" s="445">
        <v>474941.7309348734</v>
      </c>
      <c r="H18" s="445">
        <v>11683.417710000002</v>
      </c>
      <c r="I18" s="445">
        <v>0</v>
      </c>
      <c r="T18" s="271"/>
      <c r="U18" s="271"/>
      <c r="V18" s="271"/>
      <c r="W18" s="271"/>
      <c r="X18" s="271"/>
      <c r="Y18" s="271"/>
      <c r="Z18" s="271"/>
      <c r="AA18" s="271"/>
    </row>
    <row r="19" spans="1:27" s="55" customFormat="1" ht="14.25">
      <c r="A19" s="193" t="s">
        <v>184</v>
      </c>
      <c r="B19" s="444">
        <v>235775.08592739396</v>
      </c>
      <c r="C19" s="444">
        <v>1049599.6800487046</v>
      </c>
      <c r="D19" s="444">
        <v>6485.368720726002</v>
      </c>
      <c r="E19" s="444">
        <v>48504.97447390302</v>
      </c>
      <c r="F19" s="444">
        <v>199568.25909016925</v>
      </c>
      <c r="G19" s="444">
        <v>1001525.0728241967</v>
      </c>
      <c r="H19" s="444">
        <v>25108.651259112</v>
      </c>
      <c r="I19" s="444">
        <v>47558.10744684102</v>
      </c>
      <c r="T19" s="271"/>
      <c r="U19" s="271"/>
      <c r="V19" s="271"/>
      <c r="W19" s="271"/>
      <c r="X19" s="271"/>
      <c r="Y19" s="271"/>
      <c r="Z19" s="271"/>
      <c r="AA19" s="271"/>
    </row>
    <row r="20" spans="1:27" ht="12.75">
      <c r="A20" s="245" t="s">
        <v>75</v>
      </c>
      <c r="B20" s="446">
        <v>21671.21697999999</v>
      </c>
      <c r="C20" s="446">
        <v>49527.79222000001</v>
      </c>
      <c r="D20" s="446">
        <v>178.46745</v>
      </c>
      <c r="E20" s="446">
        <v>1299.69103</v>
      </c>
      <c r="F20" s="446">
        <v>29514.480649999994</v>
      </c>
      <c r="G20" s="446">
        <v>46770.66890000001</v>
      </c>
      <c r="H20" s="446">
        <v>181.23896000000002</v>
      </c>
      <c r="I20" s="446">
        <v>791.67663</v>
      </c>
      <c r="T20" s="115"/>
      <c r="U20" s="115"/>
      <c r="V20" s="115"/>
      <c r="W20" s="115"/>
      <c r="X20" s="115"/>
      <c r="Y20" s="115"/>
      <c r="Z20" s="115"/>
      <c r="AA20" s="115"/>
    </row>
    <row r="21" spans="1:27" ht="12.75">
      <c r="A21" s="161" t="s">
        <v>90</v>
      </c>
      <c r="B21" s="447">
        <v>8250.044840000002</v>
      </c>
      <c r="C21" s="447">
        <v>381951.3949300004</v>
      </c>
      <c r="D21" s="447">
        <v>3554.77864</v>
      </c>
      <c r="E21" s="447">
        <v>20336.987389999995</v>
      </c>
      <c r="F21" s="447">
        <v>10882.205419999991</v>
      </c>
      <c r="G21" s="447">
        <v>317456.6029400002</v>
      </c>
      <c r="H21" s="447">
        <v>2457.38873</v>
      </c>
      <c r="I21" s="447">
        <v>12186.502499999999</v>
      </c>
      <c r="T21" s="115"/>
      <c r="U21" s="115"/>
      <c r="V21" s="115"/>
      <c r="W21" s="115"/>
      <c r="X21" s="115"/>
      <c r="Y21" s="115"/>
      <c r="Z21" s="115"/>
      <c r="AA21" s="115"/>
    </row>
    <row r="22" spans="1:27" ht="12.75">
      <c r="A22" s="245" t="s">
        <v>76</v>
      </c>
      <c r="B22" s="446">
        <v>25995.44782999999</v>
      </c>
      <c r="C22" s="446">
        <v>79126.6529800001</v>
      </c>
      <c r="D22" s="446">
        <v>1030.65838</v>
      </c>
      <c r="E22" s="446">
        <v>958.3124399999999</v>
      </c>
      <c r="F22" s="446">
        <v>17168.028969999992</v>
      </c>
      <c r="G22" s="446">
        <v>68130.28435000003</v>
      </c>
      <c r="H22" s="446">
        <v>1375.9636500000001</v>
      </c>
      <c r="I22" s="446">
        <v>201.35586999999998</v>
      </c>
      <c r="T22" s="115"/>
      <c r="U22" s="115"/>
      <c r="V22" s="115"/>
      <c r="W22" s="115"/>
      <c r="X22" s="115"/>
      <c r="Y22" s="115"/>
      <c r="Z22" s="115"/>
      <c r="AA22" s="115"/>
    </row>
    <row r="23" spans="1:27" ht="12.75">
      <c r="A23" s="161" t="s">
        <v>52</v>
      </c>
      <c r="B23" s="447">
        <v>11917.01277</v>
      </c>
      <c r="C23" s="447">
        <v>14061.736039999998</v>
      </c>
      <c r="D23" s="447">
        <v>0</v>
      </c>
      <c r="E23" s="447">
        <v>297.53265000000005</v>
      </c>
      <c r="F23" s="447">
        <v>8498.92972</v>
      </c>
      <c r="G23" s="447">
        <v>22804.12263</v>
      </c>
      <c r="H23" s="447">
        <v>38.97</v>
      </c>
      <c r="I23" s="447">
        <v>61.95919</v>
      </c>
      <c r="T23" s="115"/>
      <c r="U23" s="115"/>
      <c r="V23" s="115"/>
      <c r="W23" s="115"/>
      <c r="X23" s="115"/>
      <c r="Y23" s="115"/>
      <c r="Z23" s="115"/>
      <c r="AA23" s="115"/>
    </row>
    <row r="24" spans="1:27" ht="12.75">
      <c r="A24" s="245" t="s">
        <v>163</v>
      </c>
      <c r="B24" s="446">
        <v>8946.21284</v>
      </c>
      <c r="C24" s="446">
        <v>31437.730470000006</v>
      </c>
      <c r="D24" s="446">
        <v>471.48314</v>
      </c>
      <c r="E24" s="446">
        <v>2605.0946499999995</v>
      </c>
      <c r="F24" s="446">
        <v>9479.656579999997</v>
      </c>
      <c r="G24" s="446">
        <v>35227.39852000001</v>
      </c>
      <c r="H24" s="446">
        <v>528.1739</v>
      </c>
      <c r="I24" s="446">
        <v>3799.6877799999997</v>
      </c>
      <c r="T24" s="115"/>
      <c r="U24" s="115"/>
      <c r="V24" s="115"/>
      <c r="W24" s="115"/>
      <c r="X24" s="115"/>
      <c r="Y24" s="115"/>
      <c r="Z24" s="115"/>
      <c r="AA24" s="115"/>
    </row>
    <row r="25" spans="1:27" ht="12.75">
      <c r="A25" s="161" t="s">
        <v>160</v>
      </c>
      <c r="B25" s="447">
        <v>0</v>
      </c>
      <c r="C25" s="447">
        <v>724.1027500000001</v>
      </c>
      <c r="D25" s="447">
        <v>0</v>
      </c>
      <c r="E25" s="447">
        <v>0</v>
      </c>
      <c r="F25" s="447">
        <v>223.99</v>
      </c>
      <c r="G25" s="447">
        <v>1865.4750900000004</v>
      </c>
      <c r="H25" s="447">
        <v>569.37938</v>
      </c>
      <c r="I25" s="447">
        <v>103.49294</v>
      </c>
      <c r="T25" s="115"/>
      <c r="U25" s="115"/>
      <c r="V25" s="115"/>
      <c r="W25" s="115"/>
      <c r="X25" s="115"/>
      <c r="Y25" s="115"/>
      <c r="Z25" s="115"/>
      <c r="AA25" s="115"/>
    </row>
    <row r="26" spans="1:27" ht="12.75">
      <c r="A26" s="245" t="s">
        <v>45</v>
      </c>
      <c r="B26" s="446">
        <v>21.91377</v>
      </c>
      <c r="C26" s="446">
        <v>23207.809419999983</v>
      </c>
      <c r="D26" s="446">
        <v>209.34403999999998</v>
      </c>
      <c r="E26" s="446">
        <v>2112.01229</v>
      </c>
      <c r="F26" s="446">
        <v>593.0884400000001</v>
      </c>
      <c r="G26" s="446">
        <v>26956.13172000001</v>
      </c>
      <c r="H26" s="446">
        <v>308.61395</v>
      </c>
      <c r="I26" s="446">
        <v>2062.56118</v>
      </c>
      <c r="T26" s="115"/>
      <c r="U26" s="115"/>
      <c r="V26" s="115"/>
      <c r="W26" s="115"/>
      <c r="X26" s="115"/>
      <c r="Y26" s="115"/>
      <c r="Z26" s="115"/>
      <c r="AA26" s="115"/>
    </row>
    <row r="27" spans="1:27" ht="12.75">
      <c r="A27" s="161" t="s">
        <v>164</v>
      </c>
      <c r="B27" s="447">
        <v>18.24</v>
      </c>
      <c r="C27" s="447">
        <v>548.18817</v>
      </c>
      <c r="D27" s="447">
        <v>43.04213</v>
      </c>
      <c r="E27" s="447">
        <v>231.61765</v>
      </c>
      <c r="F27" s="447">
        <v>50.542</v>
      </c>
      <c r="G27" s="447">
        <v>1199.0326</v>
      </c>
      <c r="H27" s="447">
        <v>0</v>
      </c>
      <c r="I27" s="447">
        <v>0</v>
      </c>
      <c r="T27" s="115"/>
      <c r="U27" s="115"/>
      <c r="V27" s="115"/>
      <c r="W27" s="115"/>
      <c r="X27" s="115"/>
      <c r="Y27" s="115"/>
      <c r="Z27" s="115"/>
      <c r="AA27" s="115"/>
    </row>
    <row r="28" spans="1:27" ht="12.75">
      <c r="A28" s="245" t="s">
        <v>95</v>
      </c>
      <c r="B28" s="446">
        <v>164.75582</v>
      </c>
      <c r="C28" s="446">
        <v>18932.1754</v>
      </c>
      <c r="D28" s="446">
        <v>72.90608999999999</v>
      </c>
      <c r="E28" s="446">
        <v>12.55469</v>
      </c>
      <c r="F28" s="446">
        <v>162.92086</v>
      </c>
      <c r="G28" s="446">
        <v>4439.441400000001</v>
      </c>
      <c r="H28" s="446">
        <v>112.46610999999999</v>
      </c>
      <c r="I28" s="446">
        <v>0</v>
      </c>
      <c r="T28" s="115"/>
      <c r="U28" s="115"/>
      <c r="V28" s="115"/>
      <c r="W28" s="115"/>
      <c r="X28" s="115"/>
      <c r="Y28" s="115"/>
      <c r="Z28" s="115"/>
      <c r="AA28" s="115"/>
    </row>
    <row r="29" spans="1:27" ht="12.75">
      <c r="A29" s="161" t="s">
        <v>165</v>
      </c>
      <c r="B29" s="447">
        <v>0</v>
      </c>
      <c r="C29" s="447">
        <v>4809.678319999999</v>
      </c>
      <c r="D29" s="447">
        <v>31.62439</v>
      </c>
      <c r="E29" s="447">
        <v>1.3595599999999999</v>
      </c>
      <c r="F29" s="447">
        <v>1431.07628</v>
      </c>
      <c r="G29" s="447">
        <v>5388.124380000001</v>
      </c>
      <c r="H29" s="447">
        <v>801.10003</v>
      </c>
      <c r="I29" s="447">
        <v>0</v>
      </c>
      <c r="T29" s="115"/>
      <c r="U29" s="115"/>
      <c r="V29" s="115"/>
      <c r="W29" s="115"/>
      <c r="X29" s="115"/>
      <c r="Y29" s="115"/>
      <c r="Z29" s="115"/>
      <c r="AA29" s="115"/>
    </row>
    <row r="30" spans="1:27" ht="12.75">
      <c r="A30" s="245" t="s">
        <v>166</v>
      </c>
      <c r="B30" s="446">
        <v>0</v>
      </c>
      <c r="C30" s="446">
        <v>142.81253</v>
      </c>
      <c r="D30" s="446">
        <v>0</v>
      </c>
      <c r="E30" s="446">
        <v>2227.42907</v>
      </c>
      <c r="F30" s="446">
        <v>0</v>
      </c>
      <c r="G30" s="446">
        <v>3.86504</v>
      </c>
      <c r="H30" s="446">
        <v>0</v>
      </c>
      <c r="I30" s="446">
        <v>1.8670799999999999</v>
      </c>
      <c r="T30" s="115"/>
      <c r="U30" s="115"/>
      <c r="V30" s="115"/>
      <c r="W30" s="115"/>
      <c r="X30" s="115"/>
      <c r="Y30" s="115"/>
      <c r="Z30" s="115"/>
      <c r="AA30" s="115"/>
    </row>
    <row r="31" spans="1:27" ht="12.75">
      <c r="A31" s="161" t="s">
        <v>96</v>
      </c>
      <c r="B31" s="447">
        <v>858.73062</v>
      </c>
      <c r="C31" s="447">
        <v>3354.8000899999997</v>
      </c>
      <c r="D31" s="447">
        <v>0</v>
      </c>
      <c r="E31" s="447">
        <v>212.59215</v>
      </c>
      <c r="F31" s="447">
        <v>1236.3386400000002</v>
      </c>
      <c r="G31" s="447">
        <v>4472.208050000001</v>
      </c>
      <c r="H31" s="447">
        <v>0</v>
      </c>
      <c r="I31" s="447">
        <v>31.32669</v>
      </c>
      <c r="T31" s="115"/>
      <c r="U31" s="115"/>
      <c r="V31" s="115"/>
      <c r="W31" s="115"/>
      <c r="X31" s="115"/>
      <c r="Y31" s="115"/>
      <c r="Z31" s="115"/>
      <c r="AA31" s="115"/>
    </row>
    <row r="32" spans="1:27" ht="12.75">
      <c r="A32" s="245" t="s">
        <v>161</v>
      </c>
      <c r="B32" s="446">
        <v>81.84578</v>
      </c>
      <c r="C32" s="446">
        <v>4298.12663</v>
      </c>
      <c r="D32" s="446">
        <v>0</v>
      </c>
      <c r="E32" s="446">
        <v>228.26636</v>
      </c>
      <c r="F32" s="446">
        <v>150.32882</v>
      </c>
      <c r="G32" s="446">
        <v>3586.3697700000025</v>
      </c>
      <c r="H32" s="446">
        <v>0</v>
      </c>
      <c r="I32" s="446">
        <v>56.01234</v>
      </c>
      <c r="T32" s="115"/>
      <c r="U32" s="115"/>
      <c r="V32" s="115"/>
      <c r="W32" s="115"/>
      <c r="X32" s="115"/>
      <c r="Y32" s="115"/>
      <c r="Z32" s="115"/>
      <c r="AA32" s="115"/>
    </row>
    <row r="33" spans="1:27" ht="12.75">
      <c r="A33" s="161" t="s">
        <v>167</v>
      </c>
      <c r="B33" s="447">
        <v>10.32</v>
      </c>
      <c r="C33" s="447">
        <v>1494.7778</v>
      </c>
      <c r="D33" s="447">
        <v>86.56506</v>
      </c>
      <c r="E33" s="447">
        <v>0</v>
      </c>
      <c r="F33" s="447">
        <v>29.272</v>
      </c>
      <c r="G33" s="447">
        <v>1718.6415499999996</v>
      </c>
      <c r="H33" s="447">
        <v>45.01303</v>
      </c>
      <c r="I33" s="447">
        <v>12.92276</v>
      </c>
      <c r="T33" s="115"/>
      <c r="U33" s="115"/>
      <c r="V33" s="115"/>
      <c r="W33" s="115"/>
      <c r="X33" s="115"/>
      <c r="Y33" s="115"/>
      <c r="Z33" s="115"/>
      <c r="AA33" s="115"/>
    </row>
    <row r="34" spans="1:27" ht="12.75">
      <c r="A34" s="245" t="s">
        <v>175</v>
      </c>
      <c r="B34" s="446">
        <v>0</v>
      </c>
      <c r="C34" s="446">
        <v>585.8773699999999</v>
      </c>
      <c r="D34" s="446">
        <v>0</v>
      </c>
      <c r="E34" s="446">
        <v>4.11352</v>
      </c>
      <c r="F34" s="446">
        <v>0</v>
      </c>
      <c r="G34" s="446">
        <v>2316.467869999999</v>
      </c>
      <c r="H34" s="446">
        <v>0</v>
      </c>
      <c r="I34" s="446">
        <v>317.87662</v>
      </c>
      <c r="T34" s="115"/>
      <c r="U34" s="115"/>
      <c r="V34" s="115"/>
      <c r="W34" s="115"/>
      <c r="X34" s="115"/>
      <c r="Y34" s="115"/>
      <c r="Z34" s="115"/>
      <c r="AA34" s="115"/>
    </row>
    <row r="35" spans="1:27" ht="12.75">
      <c r="A35" s="161" t="s">
        <v>43</v>
      </c>
      <c r="B35" s="447">
        <v>3055.9618299999997</v>
      </c>
      <c r="C35" s="447">
        <v>107417.37852999997</v>
      </c>
      <c r="D35" s="447">
        <v>30.10716</v>
      </c>
      <c r="E35" s="447">
        <v>66.9595</v>
      </c>
      <c r="F35" s="447">
        <v>5422.80526</v>
      </c>
      <c r="G35" s="447">
        <v>68850.33562000009</v>
      </c>
      <c r="H35" s="447">
        <v>20.14</v>
      </c>
      <c r="I35" s="447">
        <v>86.04513</v>
      </c>
      <c r="T35" s="115"/>
      <c r="U35" s="115"/>
      <c r="V35" s="115"/>
      <c r="W35" s="115"/>
      <c r="X35" s="115"/>
      <c r="Y35" s="115"/>
      <c r="Z35" s="115"/>
      <c r="AA35" s="115"/>
    </row>
    <row r="36" spans="1:27" ht="12.75">
      <c r="A36" s="245" t="s">
        <v>168</v>
      </c>
      <c r="B36" s="446">
        <v>3276.052690000001</v>
      </c>
      <c r="C36" s="446">
        <v>19815.308380000006</v>
      </c>
      <c r="D36" s="446">
        <v>0</v>
      </c>
      <c r="E36" s="446">
        <v>0</v>
      </c>
      <c r="F36" s="446">
        <v>2152.0350199999993</v>
      </c>
      <c r="G36" s="446">
        <v>15512.667670000003</v>
      </c>
      <c r="H36" s="446">
        <v>0</v>
      </c>
      <c r="I36" s="446">
        <v>207.01788</v>
      </c>
      <c r="T36" s="115"/>
      <c r="U36" s="115"/>
      <c r="V36" s="115"/>
      <c r="W36" s="115"/>
      <c r="X36" s="115"/>
      <c r="Y36" s="115"/>
      <c r="Z36" s="115"/>
      <c r="AA36" s="115"/>
    </row>
    <row r="37" spans="1:27" ht="12.75">
      <c r="A37" s="161" t="s">
        <v>169</v>
      </c>
      <c r="B37" s="447">
        <v>254.201</v>
      </c>
      <c r="C37" s="447">
        <v>16904.031549999992</v>
      </c>
      <c r="D37" s="447">
        <v>0</v>
      </c>
      <c r="E37" s="447">
        <v>36.553940000000004</v>
      </c>
      <c r="F37" s="447">
        <v>1922.58011</v>
      </c>
      <c r="G37" s="447">
        <v>64237.42572000001</v>
      </c>
      <c r="H37" s="447">
        <v>13651.38396</v>
      </c>
      <c r="I37" s="447">
        <v>348.55243</v>
      </c>
      <c r="T37" s="115"/>
      <c r="U37" s="115"/>
      <c r="V37" s="115"/>
      <c r="W37" s="115"/>
      <c r="X37" s="115"/>
      <c r="Y37" s="115"/>
      <c r="Z37" s="115"/>
      <c r="AA37" s="115"/>
    </row>
    <row r="38" spans="1:27" ht="12.75">
      <c r="A38" s="245" t="s">
        <v>162</v>
      </c>
      <c r="B38" s="446">
        <v>102.95219999999999</v>
      </c>
      <c r="C38" s="446">
        <v>12497.969720498002</v>
      </c>
      <c r="D38" s="446">
        <v>0</v>
      </c>
      <c r="E38" s="446">
        <v>0</v>
      </c>
      <c r="F38" s="446">
        <v>1033.7596799990001</v>
      </c>
      <c r="G38" s="446">
        <v>31442.623727648992</v>
      </c>
      <c r="H38" s="446">
        <v>0</v>
      </c>
      <c r="I38" s="446">
        <v>1.034981071</v>
      </c>
      <c r="T38" s="115"/>
      <c r="U38" s="115"/>
      <c r="V38" s="115"/>
      <c r="W38" s="115"/>
      <c r="X38" s="115"/>
      <c r="Y38" s="115"/>
      <c r="Z38" s="115"/>
      <c r="AA38" s="115"/>
    </row>
    <row r="39" spans="1:27" ht="12.75">
      <c r="A39" s="161" t="s">
        <v>170</v>
      </c>
      <c r="B39" s="447">
        <v>109034.770317394</v>
      </c>
      <c r="C39" s="447">
        <v>68640.81834820396</v>
      </c>
      <c r="D39" s="447">
        <v>464.55149072600005</v>
      </c>
      <c r="E39" s="447">
        <v>1442.964473903</v>
      </c>
      <c r="F39" s="447">
        <v>11131.678650169995</v>
      </c>
      <c r="G39" s="447">
        <v>74671.60737655006</v>
      </c>
      <c r="H39" s="447">
        <v>858.377889112</v>
      </c>
      <c r="I39" s="447">
        <v>1454.0064357699998</v>
      </c>
      <c r="T39" s="115"/>
      <c r="U39" s="115"/>
      <c r="V39" s="115"/>
      <c r="W39" s="115"/>
      <c r="X39" s="115"/>
      <c r="Y39" s="115"/>
      <c r="Z39" s="115"/>
      <c r="AA39" s="115"/>
    </row>
    <row r="40" spans="1:27" ht="12.75">
      <c r="A40" s="245" t="s">
        <v>177</v>
      </c>
      <c r="B40" s="446">
        <v>0</v>
      </c>
      <c r="C40" s="446">
        <v>1738.00281</v>
      </c>
      <c r="D40" s="446">
        <v>0</v>
      </c>
      <c r="E40" s="446">
        <v>0</v>
      </c>
      <c r="F40" s="446">
        <v>7.74593</v>
      </c>
      <c r="G40" s="446">
        <v>309.41752999999994</v>
      </c>
      <c r="H40" s="446">
        <v>1723.1165</v>
      </c>
      <c r="I40" s="446">
        <v>696.89284</v>
      </c>
      <c r="T40" s="115"/>
      <c r="U40" s="115"/>
      <c r="V40" s="115"/>
      <c r="W40" s="115"/>
      <c r="X40" s="115"/>
      <c r="Y40" s="115"/>
      <c r="Z40" s="115"/>
      <c r="AA40" s="115"/>
    </row>
    <row r="41" spans="1:27" ht="12.75">
      <c r="A41" s="161" t="s">
        <v>97</v>
      </c>
      <c r="B41" s="447">
        <v>31062.513349999994</v>
      </c>
      <c r="C41" s="447">
        <v>58412.73372</v>
      </c>
      <c r="D41" s="447">
        <v>67.408</v>
      </c>
      <c r="E41" s="447">
        <v>2025.62136</v>
      </c>
      <c r="F41" s="447">
        <v>28029.083569999995</v>
      </c>
      <c r="G41" s="447">
        <v>41294.86051000005</v>
      </c>
      <c r="H41" s="447">
        <v>194.92693000000003</v>
      </c>
      <c r="I41" s="447">
        <v>8859.495</v>
      </c>
      <c r="T41" s="115"/>
      <c r="U41" s="115"/>
      <c r="V41" s="115"/>
      <c r="W41" s="115"/>
      <c r="X41" s="115"/>
      <c r="Y41" s="115"/>
      <c r="Z41" s="115"/>
      <c r="AA41" s="115"/>
    </row>
    <row r="42" spans="1:27" ht="12.75">
      <c r="A42" s="245" t="s">
        <v>173</v>
      </c>
      <c r="B42" s="446">
        <v>146.02192000000002</v>
      </c>
      <c r="C42" s="446">
        <v>5941.80734</v>
      </c>
      <c r="D42" s="446">
        <v>142.22024</v>
      </c>
      <c r="E42" s="446">
        <v>5365.962029999998</v>
      </c>
      <c r="F42" s="446">
        <v>23847.174170000002</v>
      </c>
      <c r="G42" s="446">
        <v>16892.62535000001</v>
      </c>
      <c r="H42" s="446">
        <v>1655.0204199999998</v>
      </c>
      <c r="I42" s="446">
        <v>100.43068000000001</v>
      </c>
      <c r="L42" s="221"/>
      <c r="M42" s="221"/>
      <c r="N42" s="221"/>
      <c r="O42" s="221"/>
      <c r="P42" s="221"/>
      <c r="Q42" s="221"/>
      <c r="R42" s="221"/>
      <c r="S42" s="221"/>
      <c r="T42" s="115"/>
      <c r="U42" s="115"/>
      <c r="V42" s="115"/>
      <c r="W42" s="115"/>
      <c r="X42" s="115"/>
      <c r="Y42" s="115"/>
      <c r="Z42" s="115"/>
      <c r="AA42" s="115"/>
    </row>
    <row r="43" spans="1:27" ht="12.75">
      <c r="A43" s="161" t="s">
        <v>178</v>
      </c>
      <c r="B43" s="447">
        <v>0.20591</v>
      </c>
      <c r="C43" s="447">
        <v>3464.24901</v>
      </c>
      <c r="D43" s="447">
        <v>0</v>
      </c>
      <c r="E43" s="447">
        <v>5073.910789999999</v>
      </c>
      <c r="F43" s="447">
        <v>35301.164099999995</v>
      </c>
      <c r="G43" s="447">
        <v>14895.413469999983</v>
      </c>
      <c r="H43" s="447">
        <v>0</v>
      </c>
      <c r="I43" s="447">
        <v>9283.953099999999</v>
      </c>
      <c r="L43" s="221"/>
      <c r="M43" s="221"/>
      <c r="N43" s="221"/>
      <c r="O43" s="221"/>
      <c r="P43" s="221"/>
      <c r="Q43" s="221"/>
      <c r="R43" s="221"/>
      <c r="S43" s="221"/>
      <c r="T43" s="115"/>
      <c r="U43" s="115"/>
      <c r="V43" s="115"/>
      <c r="W43" s="115"/>
      <c r="X43" s="115"/>
      <c r="Y43" s="115"/>
      <c r="Z43" s="115"/>
      <c r="AA43" s="115"/>
    </row>
    <row r="44" spans="1:27" ht="12.75">
      <c r="A44" s="245" t="s">
        <v>179</v>
      </c>
      <c r="B44" s="446">
        <v>0</v>
      </c>
      <c r="C44" s="446">
        <v>48057.22750000001</v>
      </c>
      <c r="D44" s="446">
        <v>0.00881</v>
      </c>
      <c r="E44" s="446">
        <v>3597.6838700000003</v>
      </c>
      <c r="F44" s="446">
        <v>0</v>
      </c>
      <c r="G44" s="446">
        <v>49740.54689</v>
      </c>
      <c r="H44" s="446">
        <v>0</v>
      </c>
      <c r="I44" s="446">
        <v>3478.26546</v>
      </c>
      <c r="L44" s="221"/>
      <c r="M44" s="221"/>
      <c r="N44" s="221"/>
      <c r="O44" s="221"/>
      <c r="P44" s="221"/>
      <c r="Q44" s="221"/>
      <c r="R44" s="221"/>
      <c r="S44" s="221"/>
      <c r="T44" s="115"/>
      <c r="U44" s="115"/>
      <c r="V44" s="115"/>
      <c r="W44" s="115"/>
      <c r="X44" s="115"/>
      <c r="Y44" s="115"/>
      <c r="Z44" s="115"/>
      <c r="AA44" s="115"/>
    </row>
    <row r="45" spans="1:27" ht="12.75">
      <c r="A45" s="161" t="s">
        <v>174</v>
      </c>
      <c r="B45" s="447">
        <v>0</v>
      </c>
      <c r="C45" s="447">
        <v>80.70697</v>
      </c>
      <c r="D45" s="447">
        <v>0</v>
      </c>
      <c r="E45" s="447">
        <v>0</v>
      </c>
      <c r="F45" s="447">
        <v>0</v>
      </c>
      <c r="G45" s="447">
        <v>0</v>
      </c>
      <c r="H45" s="447">
        <v>0</v>
      </c>
      <c r="I45" s="447">
        <v>0</v>
      </c>
      <c r="L45" s="221"/>
      <c r="M45" s="221"/>
      <c r="N45" s="221"/>
      <c r="O45" s="221"/>
      <c r="P45" s="221"/>
      <c r="Q45" s="221"/>
      <c r="R45" s="221"/>
      <c r="S45" s="221"/>
      <c r="T45" s="115"/>
      <c r="U45" s="115"/>
      <c r="V45" s="115"/>
      <c r="W45" s="115"/>
      <c r="X45" s="115"/>
      <c r="Y45" s="115"/>
      <c r="Z45" s="115"/>
      <c r="AA45" s="115"/>
    </row>
    <row r="46" spans="1:27" s="221" customFormat="1" ht="12.75">
      <c r="A46" s="245" t="s">
        <v>77</v>
      </c>
      <c r="B46" s="446">
        <v>9020.858249999997</v>
      </c>
      <c r="C46" s="446">
        <v>46704.35604000001</v>
      </c>
      <c r="D46" s="446">
        <v>64.63015</v>
      </c>
      <c r="E46" s="446">
        <v>273.17634</v>
      </c>
      <c r="F46" s="446">
        <v>6579.475020000002</v>
      </c>
      <c r="G46" s="446">
        <v>38585.935950000014</v>
      </c>
      <c r="H46" s="446">
        <v>32.59785</v>
      </c>
      <c r="I46" s="446">
        <v>193.52539</v>
      </c>
      <c r="T46" s="115"/>
      <c r="U46" s="115"/>
      <c r="V46" s="115"/>
      <c r="W46" s="115"/>
      <c r="X46" s="115"/>
      <c r="Y46" s="115"/>
      <c r="Z46" s="115"/>
      <c r="AA46" s="115"/>
    </row>
    <row r="47" spans="1:27" s="221" customFormat="1" ht="12.75">
      <c r="A47" s="161" t="s">
        <v>81</v>
      </c>
      <c r="B47" s="447">
        <v>44.11439</v>
      </c>
      <c r="C47" s="447">
        <v>12034.520290000002</v>
      </c>
      <c r="D47" s="447">
        <v>0</v>
      </c>
      <c r="E47" s="447">
        <v>0</v>
      </c>
      <c r="F47" s="447">
        <v>89.386</v>
      </c>
      <c r="G47" s="447">
        <v>3461.6791600000006</v>
      </c>
      <c r="H47" s="447">
        <v>0</v>
      </c>
      <c r="I47" s="447">
        <v>0</v>
      </c>
      <c r="T47" s="115"/>
      <c r="U47" s="115"/>
      <c r="V47" s="115"/>
      <c r="W47" s="115"/>
      <c r="X47" s="115"/>
      <c r="Y47" s="115"/>
      <c r="Z47" s="115"/>
      <c r="AA47" s="115"/>
    </row>
    <row r="48" spans="1:27" s="221" customFormat="1" ht="12.75">
      <c r="A48" s="245" t="s">
        <v>80</v>
      </c>
      <c r="B48" s="446">
        <v>0</v>
      </c>
      <c r="C48" s="446">
        <v>1329.5946199999998</v>
      </c>
      <c r="D48" s="446">
        <v>0</v>
      </c>
      <c r="E48" s="446">
        <v>43.7697</v>
      </c>
      <c r="F48" s="446">
        <v>0</v>
      </c>
      <c r="G48" s="446">
        <v>2177.2455500000005</v>
      </c>
      <c r="H48" s="446">
        <v>0</v>
      </c>
      <c r="I48" s="446">
        <v>971.00784</v>
      </c>
      <c r="T48" s="115"/>
      <c r="U48" s="115"/>
      <c r="V48" s="115"/>
      <c r="W48" s="115"/>
      <c r="X48" s="115"/>
      <c r="Y48" s="115"/>
      <c r="Z48" s="115"/>
      <c r="AA48" s="115"/>
    </row>
    <row r="49" spans="1:27" s="221" customFormat="1" ht="12.75">
      <c r="A49" s="161" t="s">
        <v>176</v>
      </c>
      <c r="B49" s="447">
        <v>0</v>
      </c>
      <c r="C49" s="447">
        <v>66.96414999999999</v>
      </c>
      <c r="D49" s="447">
        <v>0</v>
      </c>
      <c r="E49" s="447">
        <v>0</v>
      </c>
      <c r="F49" s="447">
        <v>0</v>
      </c>
      <c r="G49" s="447">
        <v>271.74261</v>
      </c>
      <c r="H49" s="447">
        <v>0</v>
      </c>
      <c r="I49" s="447">
        <v>0</v>
      </c>
      <c r="T49" s="115"/>
      <c r="U49" s="115"/>
      <c r="V49" s="115"/>
      <c r="W49" s="115"/>
      <c r="X49" s="115"/>
      <c r="Y49" s="115"/>
      <c r="Z49" s="115"/>
      <c r="AA49" s="115"/>
    </row>
    <row r="50" spans="1:27" s="221" customFormat="1" ht="12.75">
      <c r="A50" s="245" t="s">
        <v>44</v>
      </c>
      <c r="B50" s="446">
        <v>1841.69282</v>
      </c>
      <c r="C50" s="446">
        <v>32169.392449999992</v>
      </c>
      <c r="D50" s="446">
        <v>37.573550000000004</v>
      </c>
      <c r="E50" s="446">
        <v>50.809020000000004</v>
      </c>
      <c r="F50" s="446">
        <v>2990.7191999999995</v>
      </c>
      <c r="G50" s="446">
        <v>36208.81973999999</v>
      </c>
      <c r="H50" s="446">
        <v>108.3655</v>
      </c>
      <c r="I50" s="446">
        <v>778.49053</v>
      </c>
      <c r="T50" s="115"/>
      <c r="U50" s="115"/>
      <c r="V50" s="115"/>
      <c r="W50" s="115"/>
      <c r="X50" s="115"/>
      <c r="Y50" s="115"/>
      <c r="Z50" s="115"/>
      <c r="AA50" s="115"/>
    </row>
    <row r="51" spans="1:27" s="221" customFormat="1" ht="12.75">
      <c r="A51" s="481" t="s">
        <v>182</v>
      </c>
      <c r="B51" s="447">
        <v>0</v>
      </c>
      <c r="C51" s="447">
        <v>0</v>
      </c>
      <c r="D51" s="447">
        <v>0</v>
      </c>
      <c r="E51" s="447">
        <v>0</v>
      </c>
      <c r="F51" s="447">
        <v>0</v>
      </c>
      <c r="G51" s="447">
        <v>0</v>
      </c>
      <c r="H51" s="447">
        <v>0</v>
      </c>
      <c r="I51" s="447">
        <v>1472.14817</v>
      </c>
      <c r="T51" s="115"/>
      <c r="U51" s="115"/>
      <c r="V51" s="115"/>
      <c r="W51" s="115"/>
      <c r="X51" s="115"/>
      <c r="Y51" s="115"/>
      <c r="Z51" s="115"/>
      <c r="AA51" s="115"/>
    </row>
    <row r="52" spans="1:27" ht="13.5" thickBot="1">
      <c r="A52" s="482" t="s">
        <v>101</v>
      </c>
      <c r="B52" s="448">
        <v>0</v>
      </c>
      <c r="C52" s="448">
        <v>120.96350000214576</v>
      </c>
      <c r="D52" s="448">
        <v>0</v>
      </c>
      <c r="E52" s="448">
        <v>0</v>
      </c>
      <c r="F52" s="448">
        <v>1639.794000000298</v>
      </c>
      <c r="G52" s="448">
        <v>637.2911399971247</v>
      </c>
      <c r="H52" s="448">
        <v>446.4144699999988</v>
      </c>
      <c r="I52" s="448">
        <v>0</v>
      </c>
      <c r="T52" s="115"/>
      <c r="U52" s="115"/>
      <c r="V52" s="115"/>
      <c r="W52" s="115"/>
      <c r="X52" s="115"/>
      <c r="Y52" s="115"/>
      <c r="Z52" s="115"/>
      <c r="AA52" s="115"/>
    </row>
    <row r="53" spans="1:11" ht="12.75">
      <c r="A53" s="58" t="s">
        <v>74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</row>
    <row r="54" spans="1:9" ht="12.75">
      <c r="A54" s="58" t="s">
        <v>78</v>
      </c>
      <c r="B54" s="262"/>
      <c r="C54" s="262"/>
      <c r="D54" s="262"/>
      <c r="E54" s="262"/>
      <c r="F54" s="262"/>
      <c r="G54" s="262"/>
      <c r="H54" s="262"/>
      <c r="I54" s="262"/>
    </row>
    <row r="55" spans="1:9" ht="12.75">
      <c r="A55" s="58" t="s">
        <v>79</v>
      </c>
      <c r="B55" s="154"/>
      <c r="C55" s="154"/>
      <c r="D55" s="154"/>
      <c r="E55" s="154"/>
      <c r="F55" s="154"/>
      <c r="G55" s="154"/>
      <c r="H55" s="154"/>
      <c r="I55" s="154"/>
    </row>
    <row r="56" ht="12.75">
      <c r="A56" s="58"/>
    </row>
  </sheetData>
  <sheetProtection/>
  <mergeCells count="14">
    <mergeCell ref="A13:A16"/>
    <mergeCell ref="B13:E13"/>
    <mergeCell ref="F13:I13"/>
    <mergeCell ref="B15:B16"/>
    <mergeCell ref="C15:C16"/>
    <mergeCell ref="B14:E14"/>
    <mergeCell ref="F14:I14"/>
    <mergeCell ref="D15:D16"/>
    <mergeCell ref="E15:E16"/>
    <mergeCell ref="E1:I5"/>
    <mergeCell ref="F15:F16"/>
    <mergeCell ref="G15:G16"/>
    <mergeCell ref="H15:H16"/>
    <mergeCell ref="I15:I16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PageLayoutView="0" workbookViewId="0" topLeftCell="A13">
      <selection activeCell="P13" sqref="P13"/>
    </sheetView>
  </sheetViews>
  <sheetFormatPr defaultColWidth="11.421875" defaultRowHeight="12.75"/>
  <cols>
    <col min="1" max="1" width="13.00390625" style="98" customWidth="1"/>
    <col min="2" max="2" width="58.140625" style="180" customWidth="1"/>
    <col min="3" max="4" width="12.7109375" style="5" bestFit="1" customWidth="1"/>
    <col min="5" max="5" width="11.57421875" style="208" bestFit="1" customWidth="1"/>
    <col min="6" max="6" width="12.7109375" style="208" bestFit="1" customWidth="1"/>
    <col min="7" max="7" width="12.140625" style="208" bestFit="1" customWidth="1"/>
    <col min="8" max="8" width="0.5625" style="5" customWidth="1"/>
    <col min="9" max="10" width="13.8515625" style="212" bestFit="1" customWidth="1"/>
    <col min="11" max="11" width="8.7109375" style="5" bestFit="1" customWidth="1"/>
    <col min="12" max="12" width="12.7109375" style="5" bestFit="1" customWidth="1"/>
    <col min="13" max="13" width="12.140625" style="5" bestFit="1" customWidth="1"/>
    <col min="14" max="15" width="16.57421875" style="5" bestFit="1" customWidth="1"/>
    <col min="16" max="17" width="6.7109375" style="130" customWidth="1"/>
    <col min="18" max="16384" width="11.421875" style="5" customWidth="1"/>
  </cols>
  <sheetData>
    <row r="1" spans="8:13" ht="12.75">
      <c r="H1" s="491" t="s">
        <v>109</v>
      </c>
      <c r="I1" s="492"/>
      <c r="J1" s="492"/>
      <c r="K1" s="492"/>
      <c r="L1" s="492"/>
      <c r="M1" s="492"/>
    </row>
    <row r="2" spans="8:13" ht="12.75">
      <c r="H2" s="492"/>
      <c r="I2" s="492"/>
      <c r="J2" s="492"/>
      <c r="K2" s="492"/>
      <c r="L2" s="492"/>
      <c r="M2" s="492"/>
    </row>
    <row r="3" spans="8:13" ht="12.75">
      <c r="H3" s="492"/>
      <c r="I3" s="492"/>
      <c r="J3" s="492"/>
      <c r="K3" s="492"/>
      <c r="L3" s="492"/>
      <c r="M3" s="492"/>
    </row>
    <row r="4" spans="8:13" ht="12.75">
      <c r="H4" s="492"/>
      <c r="I4" s="492"/>
      <c r="J4" s="492"/>
      <c r="K4" s="492"/>
      <c r="L4" s="492"/>
      <c r="M4" s="492"/>
    </row>
    <row r="5" spans="8:13" ht="12.75">
      <c r="H5" s="492"/>
      <c r="I5" s="492"/>
      <c r="J5" s="492"/>
      <c r="K5" s="492"/>
      <c r="L5" s="492"/>
      <c r="M5" s="492"/>
    </row>
    <row r="6" spans="9:10" ht="12.75">
      <c r="I6" s="5"/>
      <c r="J6" s="5"/>
    </row>
    <row r="7" spans="1:17" s="16" customFormat="1" ht="15">
      <c r="A7" s="99" t="s">
        <v>54</v>
      </c>
      <c r="B7" s="181"/>
      <c r="C7" s="35"/>
      <c r="D7" s="35"/>
      <c r="E7" s="209"/>
      <c r="F7" s="209"/>
      <c r="G7" s="210"/>
      <c r="P7" s="131"/>
      <c r="Q7" s="131"/>
    </row>
    <row r="8" spans="1:17" s="16" customFormat="1" ht="15">
      <c r="A8" s="99" t="s">
        <v>65</v>
      </c>
      <c r="B8" s="181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P8" s="131"/>
      <c r="Q8" s="131"/>
    </row>
    <row r="9" spans="1:17" s="16" customFormat="1" ht="15.75" thickBot="1">
      <c r="A9" s="125" t="s">
        <v>216</v>
      </c>
      <c r="B9" s="179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P9" s="131"/>
      <c r="Q9" s="131"/>
    </row>
    <row r="10" spans="1:17" s="16" customFormat="1" ht="15.75" thickBot="1">
      <c r="A10" s="100"/>
      <c r="B10" s="182"/>
      <c r="C10" s="494" t="s">
        <v>217</v>
      </c>
      <c r="D10" s="494"/>
      <c r="E10" s="494"/>
      <c r="F10" s="494"/>
      <c r="G10" s="494"/>
      <c r="H10" s="17"/>
      <c r="I10" s="494" t="s">
        <v>218</v>
      </c>
      <c r="J10" s="494"/>
      <c r="K10" s="494"/>
      <c r="L10" s="494"/>
      <c r="M10" s="494"/>
      <c r="P10" s="131"/>
      <c r="Q10" s="131"/>
    </row>
    <row r="11" spans="1:17" s="18" customFormat="1" ht="13.5" thickBot="1">
      <c r="A11" s="538" t="s">
        <v>63</v>
      </c>
      <c r="B11" s="538" t="s">
        <v>38</v>
      </c>
      <c r="C11" s="493" t="s">
        <v>8</v>
      </c>
      <c r="D11" s="493"/>
      <c r="E11" s="206"/>
      <c r="F11" s="206"/>
      <c r="G11" s="505" t="s">
        <v>192</v>
      </c>
      <c r="I11" s="493" t="s">
        <v>8</v>
      </c>
      <c r="J11" s="493"/>
      <c r="K11" s="116"/>
      <c r="L11" s="116"/>
      <c r="M11" s="505" t="s">
        <v>192</v>
      </c>
      <c r="P11" s="132"/>
      <c r="Q11" s="132"/>
    </row>
    <row r="12" spans="1:17" s="18" customFormat="1" ht="24.75" thickBot="1">
      <c r="A12" s="539"/>
      <c r="B12" s="539"/>
      <c r="C12" s="106">
        <v>2016</v>
      </c>
      <c r="D12" s="106">
        <v>2017</v>
      </c>
      <c r="E12" s="31" t="s">
        <v>93</v>
      </c>
      <c r="F12" s="31" t="s">
        <v>94</v>
      </c>
      <c r="G12" s="506"/>
      <c r="I12" s="400">
        <v>2016</v>
      </c>
      <c r="J12" s="400">
        <v>2017</v>
      </c>
      <c r="K12" s="31" t="s">
        <v>93</v>
      </c>
      <c r="L12" s="31" t="s">
        <v>94</v>
      </c>
      <c r="M12" s="506"/>
      <c r="P12" s="132"/>
      <c r="Q12" s="132"/>
    </row>
    <row r="13" spans="1:33" s="10" customFormat="1" ht="12.75">
      <c r="A13" s="94"/>
      <c r="B13" s="383" t="s">
        <v>0</v>
      </c>
      <c r="C13" s="441">
        <v>1766802.2229512178</v>
      </c>
      <c r="D13" s="441">
        <v>1868442.1811891946</v>
      </c>
      <c r="E13" s="390">
        <v>5.752763773876168</v>
      </c>
      <c r="F13" s="390">
        <v>5.752763773876162</v>
      </c>
      <c r="G13" s="390">
        <v>100</v>
      </c>
      <c r="H13" s="387"/>
      <c r="I13" s="113">
        <v>10061008.63403052</v>
      </c>
      <c r="J13" s="113">
        <v>10736757.867491255</v>
      </c>
      <c r="K13" s="390">
        <v>6.71651578923278</v>
      </c>
      <c r="L13" s="390">
        <v>6.716515789232791</v>
      </c>
      <c r="M13" s="390">
        <v>100</v>
      </c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</row>
    <row r="14" spans="1:18" s="14" customFormat="1" ht="12.75">
      <c r="A14" s="94"/>
      <c r="B14" s="194"/>
      <c r="C14" s="212"/>
      <c r="D14" s="212"/>
      <c r="E14" s="390"/>
      <c r="F14" s="390"/>
      <c r="G14" s="390"/>
      <c r="H14" s="387"/>
      <c r="I14" s="134"/>
      <c r="J14" s="134"/>
      <c r="K14" s="390"/>
      <c r="L14" s="390"/>
      <c r="M14" s="390"/>
      <c r="N14" s="114"/>
      <c r="O14" s="18"/>
      <c r="P14" s="18"/>
      <c r="Q14" s="18"/>
      <c r="R14" s="18"/>
    </row>
    <row r="15" spans="1:24" s="14" customFormat="1" ht="12.75">
      <c r="A15" s="540" t="s">
        <v>12</v>
      </c>
      <c r="B15" s="540"/>
      <c r="C15" s="442">
        <v>355949.3478870238</v>
      </c>
      <c r="D15" s="442">
        <v>307625.2010141693</v>
      </c>
      <c r="E15" s="386">
        <v>-13.576130188105374</v>
      </c>
      <c r="F15" s="386">
        <v>-2.7351192026538853</v>
      </c>
      <c r="G15" s="386">
        <v>16.464261196371474</v>
      </c>
      <c r="H15" s="387"/>
      <c r="I15" s="454">
        <v>1763966.597100719</v>
      </c>
      <c r="J15" s="454">
        <v>1962354.4005262947</v>
      </c>
      <c r="K15" s="386">
        <v>11.246687083057495</v>
      </c>
      <c r="L15" s="386">
        <v>1.971848058598671</v>
      </c>
      <c r="M15" s="386">
        <v>18.276973596171985</v>
      </c>
      <c r="N15" s="246"/>
      <c r="O15" s="18"/>
      <c r="P15" s="18"/>
      <c r="Q15" s="18"/>
      <c r="R15" s="18"/>
      <c r="S15" s="246"/>
      <c r="T15" s="246"/>
      <c r="U15" s="246"/>
      <c r="V15" s="246"/>
      <c r="W15" s="246"/>
      <c r="X15" s="246"/>
    </row>
    <row r="16" spans="1:24" s="9" customFormat="1" ht="25.5">
      <c r="A16" s="213" t="s">
        <v>236</v>
      </c>
      <c r="B16" s="384" t="s">
        <v>237</v>
      </c>
      <c r="C16" s="212">
        <v>300334.9202198978</v>
      </c>
      <c r="D16" s="212">
        <v>193846.21081528816</v>
      </c>
      <c r="E16" s="385">
        <v>-35.456652635211796</v>
      </c>
      <c r="F16" s="385">
        <v>-6.0272003295724765</v>
      </c>
      <c r="G16" s="385">
        <v>10.374750300911757</v>
      </c>
      <c r="H16" s="387"/>
      <c r="I16" s="134">
        <v>1498305.6603962705</v>
      </c>
      <c r="J16" s="134">
        <v>1156244.0834763169</v>
      </c>
      <c r="K16" s="385">
        <v>-22.829892855739832</v>
      </c>
      <c r="L16" s="385">
        <v>-3.3998736047493177</v>
      </c>
      <c r="M16" s="385">
        <v>10.769024483426152</v>
      </c>
      <c r="N16" s="114"/>
      <c r="O16" s="18"/>
      <c r="P16" s="18"/>
      <c r="Q16" s="18"/>
      <c r="R16" s="18"/>
      <c r="S16" s="114"/>
      <c r="T16" s="114"/>
      <c r="U16" s="114"/>
      <c r="V16" s="114"/>
      <c r="W16" s="114"/>
      <c r="X16" s="114"/>
    </row>
    <row r="17" spans="1:24" s="9" customFormat="1" ht="38.25">
      <c r="A17" s="213" t="s">
        <v>238</v>
      </c>
      <c r="B17" s="384" t="s">
        <v>239</v>
      </c>
      <c r="C17" s="212">
        <v>7892.17102</v>
      </c>
      <c r="D17" s="212">
        <v>2477.4548099999997</v>
      </c>
      <c r="E17" s="385">
        <v>-68.60870343886694</v>
      </c>
      <c r="F17" s="385">
        <v>-0.30646985495385026</v>
      </c>
      <c r="G17" s="385">
        <v>0.1325946735169076</v>
      </c>
      <c r="H17" s="387"/>
      <c r="I17" s="134">
        <v>27573.157079999994</v>
      </c>
      <c r="J17" s="134">
        <v>16712.72962</v>
      </c>
      <c r="K17" s="385">
        <v>-39.38768211594289</v>
      </c>
      <c r="L17" s="385">
        <v>-0.1079457125527704</v>
      </c>
      <c r="M17" s="385">
        <v>0.15565899712242542</v>
      </c>
      <c r="N17" s="114"/>
      <c r="O17" s="15"/>
      <c r="P17" s="18"/>
      <c r="Q17" s="18"/>
      <c r="R17" s="18"/>
      <c r="S17" s="114"/>
      <c r="T17" s="114"/>
      <c r="U17" s="114"/>
      <c r="V17" s="114"/>
      <c r="W17" s="114"/>
      <c r="X17" s="114"/>
    </row>
    <row r="18" spans="1:24" s="9" customFormat="1" ht="25.5">
      <c r="A18" s="213" t="s">
        <v>240</v>
      </c>
      <c r="B18" s="384" t="s">
        <v>241</v>
      </c>
      <c r="C18" s="212">
        <v>0</v>
      </c>
      <c r="D18" s="212">
        <v>0</v>
      </c>
      <c r="E18" s="385" t="s">
        <v>171</v>
      </c>
      <c r="F18" s="385">
        <v>0</v>
      </c>
      <c r="G18" s="385">
        <v>0</v>
      </c>
      <c r="H18" s="387"/>
      <c r="I18" s="134">
        <v>411.93134999999995</v>
      </c>
      <c r="J18" s="134">
        <v>113.99011</v>
      </c>
      <c r="K18" s="385">
        <v>-72.32788667334982</v>
      </c>
      <c r="L18" s="385">
        <v>-0.0029613456347929033</v>
      </c>
      <c r="M18" s="385">
        <v>0.0010616809227405523</v>
      </c>
      <c r="N18" s="114"/>
      <c r="O18" s="18"/>
      <c r="P18" s="18"/>
      <c r="Q18" s="18"/>
      <c r="R18" s="18"/>
      <c r="S18" s="114"/>
      <c r="T18" s="114"/>
      <c r="U18" s="114"/>
      <c r="V18" s="114"/>
      <c r="W18" s="114"/>
      <c r="X18" s="114"/>
    </row>
    <row r="19" spans="1:24" s="9" customFormat="1" ht="12.75">
      <c r="A19" s="537" t="s">
        <v>66</v>
      </c>
      <c r="B19" s="537"/>
      <c r="C19" s="212">
        <v>47722.25664712602</v>
      </c>
      <c r="D19" s="212">
        <v>111301.53538888118</v>
      </c>
      <c r="E19" s="385">
        <v>133.22772896487513</v>
      </c>
      <c r="F19" s="385">
        <v>3.5985509818724406</v>
      </c>
      <c r="G19" s="385">
        <v>5.956916221942809</v>
      </c>
      <c r="H19" s="387"/>
      <c r="I19" s="134">
        <v>237675.84827444886</v>
      </c>
      <c r="J19" s="134">
        <v>789283.597319978</v>
      </c>
      <c r="K19" s="385">
        <v>232.08405610004473</v>
      </c>
      <c r="L19" s="385">
        <v>5.482628721535552</v>
      </c>
      <c r="M19" s="385">
        <v>7.351228434700666</v>
      </c>
      <c r="N19" s="114"/>
      <c r="O19" s="18"/>
      <c r="P19" s="18"/>
      <c r="Q19" s="18"/>
      <c r="R19" s="18"/>
      <c r="S19" s="114"/>
      <c r="T19" s="114"/>
      <c r="U19" s="114"/>
      <c r="V19" s="114"/>
      <c r="W19" s="114"/>
      <c r="X19" s="114"/>
    </row>
    <row r="20" spans="1:24" s="42" customFormat="1" ht="12.75">
      <c r="A20" s="214"/>
      <c r="B20" s="196"/>
      <c r="C20" s="212"/>
      <c r="D20" s="212"/>
      <c r="E20" s="443"/>
      <c r="F20" s="443"/>
      <c r="G20" s="443"/>
      <c r="H20" s="387"/>
      <c r="I20" s="134"/>
      <c r="J20" s="134"/>
      <c r="K20" s="443"/>
      <c r="L20" s="443"/>
      <c r="M20" s="443"/>
      <c r="N20" s="396"/>
      <c r="O20" s="396"/>
      <c r="P20" s="396"/>
      <c r="Q20" s="18"/>
      <c r="R20" s="18"/>
      <c r="S20" s="114"/>
      <c r="T20" s="114"/>
      <c r="U20" s="114"/>
      <c r="V20" s="114"/>
      <c r="W20" s="114"/>
      <c r="X20" s="114"/>
    </row>
    <row r="21" spans="1:24" s="14" customFormat="1" ht="12.75">
      <c r="A21" s="536" t="s">
        <v>13</v>
      </c>
      <c r="B21" s="536"/>
      <c r="C21" s="442">
        <v>1349687.4799095653</v>
      </c>
      <c r="D21" s="442">
        <v>1476466.803759072</v>
      </c>
      <c r="E21" s="386">
        <v>9.393235525753084</v>
      </c>
      <c r="F21" s="386">
        <v>7.1756375559533865</v>
      </c>
      <c r="G21" s="386">
        <v>79.02127337006252</v>
      </c>
      <c r="H21" s="357"/>
      <c r="I21" s="454">
        <v>7899218.358721573</v>
      </c>
      <c r="J21" s="454">
        <v>8300855.94458021</v>
      </c>
      <c r="K21" s="386">
        <v>5.08452314671346</v>
      </c>
      <c r="L21" s="386">
        <v>3.992021083255333</v>
      </c>
      <c r="M21" s="386">
        <v>77.3125001702193</v>
      </c>
      <c r="N21" s="246"/>
      <c r="O21" s="18"/>
      <c r="P21" s="18"/>
      <c r="Q21" s="18"/>
      <c r="R21" s="18"/>
      <c r="S21" s="246"/>
      <c r="T21" s="246"/>
      <c r="U21" s="246"/>
      <c r="V21" s="246"/>
      <c r="W21" s="246"/>
      <c r="X21" s="246"/>
    </row>
    <row r="22" spans="1:24" s="9" customFormat="1" ht="38.25">
      <c r="A22" s="213" t="s">
        <v>242</v>
      </c>
      <c r="B22" s="196" t="s">
        <v>243</v>
      </c>
      <c r="C22" s="212">
        <v>610800.7668067067</v>
      </c>
      <c r="D22" s="212">
        <v>719615.5063419689</v>
      </c>
      <c r="E22" s="385">
        <v>17.815095436790386</v>
      </c>
      <c r="F22" s="385">
        <v>6.15885231078672</v>
      </c>
      <c r="G22" s="385">
        <v>38.514197205929065</v>
      </c>
      <c r="H22" s="387"/>
      <c r="I22" s="134">
        <v>3664940.845754384</v>
      </c>
      <c r="J22" s="134">
        <v>3693691.2638984723</v>
      </c>
      <c r="K22" s="385">
        <v>0.784471546857124</v>
      </c>
      <c r="L22" s="385">
        <v>0.28576079387152475</v>
      </c>
      <c r="M22" s="385">
        <v>34.40229638671677</v>
      </c>
      <c r="N22" s="114"/>
      <c r="O22" s="18"/>
      <c r="P22" s="18"/>
      <c r="Q22" s="18"/>
      <c r="R22" s="18"/>
      <c r="S22" s="114"/>
      <c r="T22" s="114"/>
      <c r="U22" s="114"/>
      <c r="V22" s="114"/>
      <c r="W22" s="114"/>
      <c r="X22" s="114"/>
    </row>
    <row r="23" spans="1:24" s="9" customFormat="1" ht="12.75">
      <c r="A23" s="213" t="s">
        <v>203</v>
      </c>
      <c r="B23" s="196" t="s">
        <v>204</v>
      </c>
      <c r="C23" s="212">
        <v>406647.8053270358</v>
      </c>
      <c r="D23" s="212">
        <v>441077.1793866763</v>
      </c>
      <c r="E23" s="385">
        <v>8.466632208171298</v>
      </c>
      <c r="F23" s="385">
        <v>1.9486829715513174</v>
      </c>
      <c r="G23" s="385">
        <v>23.606680679085663</v>
      </c>
      <c r="H23" s="387"/>
      <c r="I23" s="134">
        <v>2473902.576730295</v>
      </c>
      <c r="J23" s="134">
        <v>2471958.6071404214</v>
      </c>
      <c r="K23" s="385">
        <v>-0.0785790680748244</v>
      </c>
      <c r="L23" s="385">
        <v>-0.01932181613778241</v>
      </c>
      <c r="M23" s="385">
        <v>23.023324523551146</v>
      </c>
      <c r="N23" s="114"/>
      <c r="O23" s="18"/>
      <c r="P23" s="18"/>
      <c r="Q23" s="18"/>
      <c r="R23" s="18"/>
      <c r="S23" s="114"/>
      <c r="T23" s="114"/>
      <c r="U23" s="114"/>
      <c r="V23" s="114"/>
      <c r="W23" s="114"/>
      <c r="X23" s="114"/>
    </row>
    <row r="24" spans="1:24" s="9" customFormat="1" ht="38.25">
      <c r="A24" s="213" t="s">
        <v>211</v>
      </c>
      <c r="B24" s="196" t="s">
        <v>212</v>
      </c>
      <c r="C24" s="212">
        <v>194602.1728885878</v>
      </c>
      <c r="D24" s="212">
        <v>212980.85543011714</v>
      </c>
      <c r="E24" s="385">
        <v>9.444232954197984</v>
      </c>
      <c r="F24" s="385">
        <v>1.0402229690898894</v>
      </c>
      <c r="G24" s="385">
        <v>11.398846460133043</v>
      </c>
      <c r="H24" s="387"/>
      <c r="I24" s="134">
        <v>1088334.309903245</v>
      </c>
      <c r="J24" s="134">
        <v>1447666.8526964616</v>
      </c>
      <c r="K24" s="385">
        <v>33.016743065387885</v>
      </c>
      <c r="L24" s="385">
        <v>3.57153597481076</v>
      </c>
      <c r="M24" s="385">
        <v>13.483277452681557</v>
      </c>
      <c r="N24" s="114"/>
      <c r="O24" s="18"/>
      <c r="P24" s="18"/>
      <c r="Q24" s="18"/>
      <c r="R24" s="18"/>
      <c r="S24" s="114"/>
      <c r="T24" s="114"/>
      <c r="U24" s="114"/>
      <c r="V24" s="114"/>
      <c r="W24" s="114"/>
      <c r="X24" s="114"/>
    </row>
    <row r="25" spans="1:24" s="9" customFormat="1" ht="25.5">
      <c r="A25" s="213" t="s">
        <v>244</v>
      </c>
      <c r="B25" s="196" t="s">
        <v>245</v>
      </c>
      <c r="C25" s="212">
        <v>9960.423032063005</v>
      </c>
      <c r="D25" s="212">
        <v>12038.38306467001</v>
      </c>
      <c r="E25" s="385">
        <v>20.862166455360054</v>
      </c>
      <c r="F25" s="385">
        <v>0.11761135488815701</v>
      </c>
      <c r="G25" s="385">
        <v>0.6443005400899279</v>
      </c>
      <c r="H25" s="387"/>
      <c r="I25" s="134">
        <v>59677.349215829</v>
      </c>
      <c r="J25" s="134">
        <v>69054.43740034703</v>
      </c>
      <c r="K25" s="385">
        <v>15.712977046961086</v>
      </c>
      <c r="L25" s="385">
        <v>0.09320226754205146</v>
      </c>
      <c r="M25" s="385">
        <v>0.6431591198440824</v>
      </c>
      <c r="N25" s="114"/>
      <c r="O25" s="18"/>
      <c r="P25" s="18"/>
      <c r="Q25" s="18"/>
      <c r="R25" s="18"/>
      <c r="S25" s="114"/>
      <c r="T25" s="114"/>
      <c r="U25" s="114"/>
      <c r="V25" s="114"/>
      <c r="W25" s="114"/>
      <c r="X25" s="114"/>
    </row>
    <row r="26" spans="1:24" s="9" customFormat="1" ht="25.5">
      <c r="A26" s="213" t="s">
        <v>246</v>
      </c>
      <c r="B26" s="196" t="s">
        <v>247</v>
      </c>
      <c r="C26" s="212">
        <v>1181.498062252</v>
      </c>
      <c r="D26" s="212">
        <v>2963.1517282629993</v>
      </c>
      <c r="E26" s="385">
        <v>150.79615641646248</v>
      </c>
      <c r="F26" s="385">
        <v>0.10084058322243754</v>
      </c>
      <c r="G26" s="385">
        <v>0.1585894258915233</v>
      </c>
      <c r="H26" s="387"/>
      <c r="I26" s="134">
        <v>6106.516464141</v>
      </c>
      <c r="J26" s="134">
        <v>10987.697458591</v>
      </c>
      <c r="K26" s="385">
        <v>79.93396927877818</v>
      </c>
      <c r="L26" s="385">
        <v>0.04851582154437093</v>
      </c>
      <c r="M26" s="385">
        <v>0.1023372008030426</v>
      </c>
      <c r="N26" s="114"/>
      <c r="O26" s="18"/>
      <c r="P26" s="18"/>
      <c r="Q26" s="18"/>
      <c r="R26" s="18"/>
      <c r="S26" s="114"/>
      <c r="T26" s="114"/>
      <c r="U26" s="114"/>
      <c r="V26" s="114"/>
      <c r="W26" s="114"/>
      <c r="X26" s="114"/>
    </row>
    <row r="27" spans="1:24" s="9" customFormat="1" ht="12.75">
      <c r="A27" s="537" t="s">
        <v>66</v>
      </c>
      <c r="B27" s="537"/>
      <c r="C27" s="212">
        <v>126494.81379291987</v>
      </c>
      <c r="D27" s="212">
        <v>87791.72780737662</v>
      </c>
      <c r="E27" s="385">
        <v>-30.596579278659352</v>
      </c>
      <c r="F27" s="385">
        <v>-2.1905726335851377</v>
      </c>
      <c r="G27" s="385">
        <v>4.698659058933279</v>
      </c>
      <c r="H27" s="387"/>
      <c r="I27" s="134">
        <v>606256.7606536789</v>
      </c>
      <c r="J27" s="134">
        <v>607497.0859859171</v>
      </c>
      <c r="K27" s="385">
        <v>0.20458746404754535</v>
      </c>
      <c r="L27" s="385">
        <v>0.01232804162440434</v>
      </c>
      <c r="M27" s="385">
        <v>5.6581054866227</v>
      </c>
      <c r="N27" s="114"/>
      <c r="O27" s="18"/>
      <c r="P27" s="18"/>
      <c r="Q27" s="18"/>
      <c r="R27" s="18"/>
      <c r="S27" s="114"/>
      <c r="T27" s="114"/>
      <c r="U27" s="114"/>
      <c r="V27" s="114"/>
      <c r="W27" s="114"/>
      <c r="X27" s="114"/>
    </row>
    <row r="28" spans="1:24" s="14" customFormat="1" ht="12.75">
      <c r="A28" s="213"/>
      <c r="B28" s="196"/>
      <c r="C28" s="212"/>
      <c r="D28" s="212"/>
      <c r="E28" s="443"/>
      <c r="F28" s="443"/>
      <c r="G28" s="443"/>
      <c r="H28" s="387"/>
      <c r="I28" s="134"/>
      <c r="J28" s="134"/>
      <c r="K28" s="443"/>
      <c r="L28" s="443"/>
      <c r="M28" s="443"/>
      <c r="N28" s="396"/>
      <c r="O28" s="18"/>
      <c r="P28" s="18"/>
      <c r="Q28" s="18"/>
      <c r="R28" s="18"/>
      <c r="S28" s="114"/>
      <c r="T28" s="114"/>
      <c r="U28" s="114"/>
      <c r="V28" s="114"/>
      <c r="W28" s="114"/>
      <c r="X28" s="114"/>
    </row>
    <row r="29" spans="1:24" s="14" customFormat="1" ht="12.75">
      <c r="A29" s="536" t="s">
        <v>14</v>
      </c>
      <c r="B29" s="536"/>
      <c r="C29" s="442">
        <v>12660.420680726005</v>
      </c>
      <c r="D29" s="442">
        <v>36792.06896911199</v>
      </c>
      <c r="E29" s="386">
        <v>190.6070019073187</v>
      </c>
      <c r="F29" s="386">
        <v>1.3658375552684752</v>
      </c>
      <c r="G29" s="386">
        <v>1.969130719672321</v>
      </c>
      <c r="H29" s="357"/>
      <c r="I29" s="454">
        <v>103603.511029468</v>
      </c>
      <c r="J29" s="454">
        <v>152309.35530698296</v>
      </c>
      <c r="K29" s="386">
        <v>47.01176996179362</v>
      </c>
      <c r="L29" s="386">
        <v>0.4841049843926335</v>
      </c>
      <c r="M29" s="386">
        <v>1.4185786546248293</v>
      </c>
      <c r="N29" s="246"/>
      <c r="O29" s="18"/>
      <c r="P29" s="18"/>
      <c r="Q29" s="18"/>
      <c r="R29" s="18"/>
      <c r="S29" s="10"/>
      <c r="T29" s="10"/>
      <c r="U29" s="10"/>
      <c r="V29" s="10"/>
      <c r="W29" s="10"/>
      <c r="X29" s="10"/>
    </row>
    <row r="30" spans="1:33" s="9" customFormat="1" ht="12.75">
      <c r="A30" s="213" t="s">
        <v>199</v>
      </c>
      <c r="B30" s="276" t="s">
        <v>200</v>
      </c>
      <c r="C30" s="212">
        <v>2705.982600000001</v>
      </c>
      <c r="D30" s="212">
        <v>14387.862349999996</v>
      </c>
      <c r="E30" s="385">
        <v>431.7056491789707</v>
      </c>
      <c r="F30" s="385">
        <v>0.6611877434977925</v>
      </c>
      <c r="G30" s="385">
        <v>0.770045896782455</v>
      </c>
      <c r="H30" s="387"/>
      <c r="I30" s="134">
        <v>14486.605820000002</v>
      </c>
      <c r="J30" s="134">
        <v>38754.230414941994</v>
      </c>
      <c r="K30" s="385">
        <v>167.51767043622087</v>
      </c>
      <c r="L30" s="385">
        <v>0.24120468908911163</v>
      </c>
      <c r="M30" s="385">
        <v>0.36094909555781285</v>
      </c>
      <c r="N30" s="114"/>
      <c r="O30" s="18"/>
      <c r="P30" s="18"/>
      <c r="Q30" s="18"/>
      <c r="R30" s="18"/>
      <c r="S30" s="10"/>
      <c r="T30" s="10"/>
      <c r="U30" s="10"/>
      <c r="V30" s="10"/>
      <c r="W30" s="10"/>
      <c r="X30" s="10"/>
      <c r="Y30" s="86"/>
      <c r="Z30" s="86"/>
      <c r="AA30" s="86"/>
      <c r="AB30" s="86"/>
      <c r="AC30" s="86"/>
      <c r="AD30" s="86"/>
      <c r="AE30" s="86"/>
      <c r="AF30" s="86"/>
      <c r="AG30" s="86"/>
    </row>
    <row r="31" spans="1:33" s="86" customFormat="1" ht="48.75" customHeight="1">
      <c r="A31" s="213" t="s">
        <v>248</v>
      </c>
      <c r="B31" s="276" t="s">
        <v>249</v>
      </c>
      <c r="C31" s="212">
        <v>0</v>
      </c>
      <c r="D31" s="212">
        <v>6586.406019999999</v>
      </c>
      <c r="E31" s="385" t="s">
        <v>171</v>
      </c>
      <c r="F31" s="385">
        <v>0.3727868311710774</v>
      </c>
      <c r="G31" s="385">
        <v>0.3525078852484478</v>
      </c>
      <c r="H31" s="387"/>
      <c r="I31" s="134">
        <v>2277.16343</v>
      </c>
      <c r="J31" s="134">
        <v>8615.65555</v>
      </c>
      <c r="K31" s="385">
        <v>278.35033869308177</v>
      </c>
      <c r="L31" s="385">
        <v>0.063000563368573</v>
      </c>
      <c r="M31" s="385">
        <v>0.08024448028288383</v>
      </c>
      <c r="N31" s="114"/>
      <c r="O31" s="18"/>
      <c r="P31" s="18"/>
      <c r="Q31" s="18"/>
      <c r="R31" s="18"/>
      <c r="S31" s="10"/>
      <c r="T31" s="10"/>
      <c r="U31" s="10"/>
      <c r="V31" s="10"/>
      <c r="W31" s="10"/>
      <c r="X31" s="10"/>
      <c r="Y31" s="9"/>
      <c r="Z31" s="9"/>
      <c r="AA31" s="9"/>
      <c r="AB31" s="9"/>
      <c r="AC31" s="9"/>
      <c r="AD31" s="9"/>
      <c r="AE31" s="9"/>
      <c r="AF31" s="9"/>
      <c r="AG31" s="9"/>
    </row>
    <row r="32" spans="1:24" s="9" customFormat="1" ht="42" customHeight="1">
      <c r="A32" s="213" t="s">
        <v>213</v>
      </c>
      <c r="B32" s="276" t="s">
        <v>214</v>
      </c>
      <c r="C32" s="212">
        <v>732.41574</v>
      </c>
      <c r="D32" s="212">
        <v>5350.94231</v>
      </c>
      <c r="E32" s="385">
        <v>630.5881096984618</v>
      </c>
      <c r="F32" s="385">
        <v>0.2614059745909387</v>
      </c>
      <c r="G32" s="385">
        <v>0.2863852231485335</v>
      </c>
      <c r="H32" s="387"/>
      <c r="I32" s="134">
        <v>15603.798130000001</v>
      </c>
      <c r="J32" s="134">
        <v>39502.018899999995</v>
      </c>
      <c r="K32" s="385">
        <v>153.1564339072874</v>
      </c>
      <c r="L32" s="385">
        <v>0.23753305100212577</v>
      </c>
      <c r="M32" s="385">
        <v>0.3679138468755468</v>
      </c>
      <c r="N32" s="114"/>
      <c r="O32" s="18"/>
      <c r="P32" s="18"/>
      <c r="Q32" s="18"/>
      <c r="R32" s="18"/>
      <c r="S32" s="10"/>
      <c r="T32" s="10"/>
      <c r="U32" s="10"/>
      <c r="V32" s="10"/>
      <c r="W32" s="10"/>
      <c r="X32" s="10"/>
    </row>
    <row r="33" spans="1:24" s="9" customFormat="1" ht="42.75" customHeight="1">
      <c r="A33" s="213" t="s">
        <v>197</v>
      </c>
      <c r="B33" s="225" t="s">
        <v>198</v>
      </c>
      <c r="C33" s="212">
        <v>1095.76244</v>
      </c>
      <c r="D33" s="212">
        <v>3040.63904</v>
      </c>
      <c r="E33" s="385">
        <v>177.49071596212042</v>
      </c>
      <c r="F33" s="385">
        <v>0.11007890836538183</v>
      </c>
      <c r="G33" s="385">
        <v>0.1627365872282302</v>
      </c>
      <c r="H33" s="387"/>
      <c r="I33" s="134">
        <v>2527.96109</v>
      </c>
      <c r="J33" s="134">
        <v>11106.82567</v>
      </c>
      <c r="K33" s="385">
        <v>339.3590436947746</v>
      </c>
      <c r="L33" s="385">
        <v>0.08526843472713766</v>
      </c>
      <c r="M33" s="385">
        <v>0.10344673696730403</v>
      </c>
      <c r="N33" s="114"/>
      <c r="O33" s="18"/>
      <c r="P33" s="18"/>
      <c r="Q33" s="18"/>
      <c r="R33" s="18"/>
      <c r="S33" s="10"/>
      <c r="T33" s="10"/>
      <c r="U33" s="10"/>
      <c r="V33" s="10"/>
      <c r="W33" s="10"/>
      <c r="X33" s="10"/>
    </row>
    <row r="34" spans="1:24" s="14" customFormat="1" ht="12.75">
      <c r="A34" s="537" t="s">
        <v>66</v>
      </c>
      <c r="B34" s="537"/>
      <c r="C34" s="212">
        <v>8126.259900726003</v>
      </c>
      <c r="D34" s="212">
        <v>7426.219249111995</v>
      </c>
      <c r="E34" s="385">
        <v>-8.614549130424276</v>
      </c>
      <c r="F34" s="385">
        <v>-0.03962190235671539</v>
      </c>
      <c r="G34" s="385">
        <v>0.3974551272646543</v>
      </c>
      <c r="H34" s="387"/>
      <c r="I34" s="134">
        <v>68707.982559468</v>
      </c>
      <c r="J34" s="134">
        <v>54330.62477204098</v>
      </c>
      <c r="K34" s="385">
        <v>-20.925309188030894</v>
      </c>
      <c r="L34" s="385">
        <v>-0.14290175379431452</v>
      </c>
      <c r="M34" s="385">
        <v>0.506024494941282</v>
      </c>
      <c r="N34" s="114"/>
      <c r="O34" s="18"/>
      <c r="P34" s="18"/>
      <c r="Q34" s="18"/>
      <c r="R34" s="18"/>
      <c r="S34" s="114"/>
      <c r="T34" s="114"/>
      <c r="U34" s="114"/>
      <c r="V34" s="114"/>
      <c r="W34" s="114"/>
      <c r="X34" s="114"/>
    </row>
    <row r="35" spans="1:18" s="9" customFormat="1" ht="12.75">
      <c r="A35" s="214"/>
      <c r="B35" s="196"/>
      <c r="C35" s="212"/>
      <c r="D35" s="212"/>
      <c r="E35" s="443"/>
      <c r="F35" s="443"/>
      <c r="G35" s="443"/>
      <c r="H35" s="387"/>
      <c r="I35" s="134"/>
      <c r="J35" s="134"/>
      <c r="K35" s="443"/>
      <c r="L35" s="443"/>
      <c r="M35" s="443"/>
      <c r="N35" s="396"/>
      <c r="O35" s="18"/>
      <c r="P35" s="18"/>
      <c r="Q35" s="18"/>
      <c r="R35" s="18"/>
    </row>
    <row r="36" spans="1:18" s="14" customFormat="1" ht="12.75">
      <c r="A36" s="536" t="s">
        <v>15</v>
      </c>
      <c r="B36" s="536"/>
      <c r="C36" s="442">
        <v>48504.974473903</v>
      </c>
      <c r="D36" s="442">
        <v>47558.10744684101</v>
      </c>
      <c r="E36" s="386">
        <v>-1.9521029282706492</v>
      </c>
      <c r="F36" s="386">
        <v>-0.053592134691814605</v>
      </c>
      <c r="G36" s="386">
        <v>2.54533471389369</v>
      </c>
      <c r="H36" s="357"/>
      <c r="I36" s="454">
        <v>294220.167178761</v>
      </c>
      <c r="J36" s="454">
        <v>321238.1670777671</v>
      </c>
      <c r="K36" s="386">
        <v>9.182919090175968</v>
      </c>
      <c r="L36" s="386">
        <v>0.2685416629861537</v>
      </c>
      <c r="M36" s="386">
        <v>2.991947578983891</v>
      </c>
      <c r="N36" s="246"/>
      <c r="O36" s="18"/>
      <c r="P36" s="18"/>
      <c r="Q36" s="18"/>
      <c r="R36" s="18"/>
    </row>
    <row r="37" spans="1:18" s="9" customFormat="1" ht="38.25">
      <c r="A37" s="213" t="s">
        <v>250</v>
      </c>
      <c r="B37" s="196" t="s">
        <v>251</v>
      </c>
      <c r="C37" s="212">
        <v>30424.988683201</v>
      </c>
      <c r="D37" s="212">
        <v>22084.9650542</v>
      </c>
      <c r="E37" s="385">
        <v>-27.4117558952648</v>
      </c>
      <c r="F37" s="385">
        <v>-0.4720405895273356</v>
      </c>
      <c r="G37" s="385">
        <v>1.1819988478393126</v>
      </c>
      <c r="H37" s="387"/>
      <c r="I37" s="134">
        <v>192172.77106799503</v>
      </c>
      <c r="J37" s="134">
        <v>176722.652880765</v>
      </c>
      <c r="K37" s="385">
        <v>-8.039702035499829</v>
      </c>
      <c r="L37" s="385">
        <v>-0.15356430701163784</v>
      </c>
      <c r="M37" s="385">
        <v>1.6459591904912534</v>
      </c>
      <c r="N37" s="114"/>
      <c r="O37" s="15"/>
      <c r="P37" s="18"/>
      <c r="Q37" s="18"/>
      <c r="R37" s="18"/>
    </row>
    <row r="38" spans="1:18" s="9" customFormat="1" ht="38.25">
      <c r="A38" s="213" t="s">
        <v>252</v>
      </c>
      <c r="B38" s="196" t="s">
        <v>253</v>
      </c>
      <c r="C38" s="212">
        <v>3402.2504999999996</v>
      </c>
      <c r="D38" s="212">
        <v>2502.0702100000008</v>
      </c>
      <c r="E38" s="385">
        <v>-26.458377770831355</v>
      </c>
      <c r="F38" s="385">
        <v>-0.05094969195229799</v>
      </c>
      <c r="G38" s="385">
        <v>0.13391210256276304</v>
      </c>
      <c r="H38" s="387"/>
      <c r="I38" s="134">
        <v>21440.72897</v>
      </c>
      <c r="J38" s="134">
        <v>19996.30752</v>
      </c>
      <c r="K38" s="385">
        <v>-6.736811290423206</v>
      </c>
      <c r="L38" s="385">
        <v>-0.01435662668168641</v>
      </c>
      <c r="M38" s="385">
        <v>0.18624158024970275</v>
      </c>
      <c r="N38" s="114"/>
      <c r="O38" s="18"/>
      <c r="P38" s="18"/>
      <c r="Q38" s="18"/>
      <c r="R38" s="18"/>
    </row>
    <row r="39" spans="1:18" ht="25.5">
      <c r="A39" s="213" t="s">
        <v>254</v>
      </c>
      <c r="B39" s="196" t="s">
        <v>255</v>
      </c>
      <c r="C39" s="212">
        <v>4316.3294399999995</v>
      </c>
      <c r="D39" s="212">
        <v>4197.46418</v>
      </c>
      <c r="E39" s="385">
        <v>-2.753850503125632</v>
      </c>
      <c r="F39" s="385">
        <v>-0.006727706047451679</v>
      </c>
      <c r="G39" s="385">
        <v>0.22465047204877747</v>
      </c>
      <c r="H39" s="387"/>
      <c r="I39" s="134">
        <v>26175.604459999995</v>
      </c>
      <c r="J39" s="134">
        <v>25795.81935</v>
      </c>
      <c r="K39" s="385">
        <v>-1.4509124730256229</v>
      </c>
      <c r="L39" s="385">
        <v>-0.003774821430084063</v>
      </c>
      <c r="M39" s="385">
        <v>0.2402570651993984</v>
      </c>
      <c r="N39" s="114"/>
      <c r="O39" s="18"/>
      <c r="P39" s="18"/>
      <c r="Q39" s="18"/>
      <c r="R39" s="18"/>
    </row>
    <row r="40" spans="1:18" s="15" customFormat="1" ht="13.5" thickBot="1">
      <c r="A40" s="535" t="s">
        <v>66</v>
      </c>
      <c r="B40" s="535"/>
      <c r="C40" s="483">
        <v>10361.405850702002</v>
      </c>
      <c r="D40" s="483">
        <v>18773.60800264101</v>
      </c>
      <c r="E40" s="388">
        <v>81.18784529001984</v>
      </c>
      <c r="F40" s="388">
        <v>0.47612585283527054</v>
      </c>
      <c r="G40" s="388">
        <v>1.0047732914428371</v>
      </c>
      <c r="H40" s="389"/>
      <c r="I40" s="478">
        <v>54431.06268076599</v>
      </c>
      <c r="J40" s="478">
        <v>98723.38732700208</v>
      </c>
      <c r="K40" s="388">
        <v>81.37324987756934</v>
      </c>
      <c r="L40" s="388">
        <v>0.4402374181095622</v>
      </c>
      <c r="M40" s="388">
        <v>0.919489743043537</v>
      </c>
      <c r="N40" s="114"/>
      <c r="O40" s="18"/>
      <c r="P40" s="18"/>
      <c r="Q40" s="18"/>
      <c r="R40" s="18"/>
    </row>
    <row r="41" spans="1:17" s="4" customFormat="1" ht="12.75">
      <c r="A41" s="236" t="s">
        <v>73</v>
      </c>
      <c r="B41" s="196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P41" s="130"/>
      <c r="Q41" s="130"/>
    </row>
    <row r="42" spans="1:10" s="43" customFormat="1" ht="12.75">
      <c r="A42" s="236" t="s">
        <v>74</v>
      </c>
      <c r="B42" s="195"/>
      <c r="D42" s="68"/>
      <c r="E42" s="198"/>
      <c r="F42" s="198"/>
      <c r="G42" s="198"/>
      <c r="I42" s="115"/>
      <c r="J42" s="115"/>
    </row>
    <row r="43" spans="1:6" ht="12.75">
      <c r="A43" s="490" t="s">
        <v>153</v>
      </c>
      <c r="B43" s="490"/>
      <c r="C43" s="490"/>
      <c r="D43" s="490"/>
      <c r="E43" s="490"/>
      <c r="F43" s="430"/>
    </row>
    <row r="44" spans="1:5" ht="12.75">
      <c r="A44" s="490" t="s">
        <v>172</v>
      </c>
      <c r="B44" s="490"/>
      <c r="C44" s="490"/>
      <c r="D44" s="490"/>
      <c r="E44" s="490"/>
    </row>
  </sheetData>
  <sheetProtection/>
  <mergeCells count="19">
    <mergeCell ref="H1:M5"/>
    <mergeCell ref="G11:G12"/>
    <mergeCell ref="A11:A12"/>
    <mergeCell ref="B11:B12"/>
    <mergeCell ref="A15:B15"/>
    <mergeCell ref="A19:B19"/>
    <mergeCell ref="I10:M10"/>
    <mergeCell ref="I11:J11"/>
    <mergeCell ref="M11:M12"/>
    <mergeCell ref="A44:E44"/>
    <mergeCell ref="A43:E43"/>
    <mergeCell ref="A40:B40"/>
    <mergeCell ref="C10:G10"/>
    <mergeCell ref="C11:D11"/>
    <mergeCell ref="A21:B21"/>
    <mergeCell ref="A34:B34"/>
    <mergeCell ref="A27:B27"/>
    <mergeCell ref="A29:B29"/>
    <mergeCell ref="A36:B36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L27" sqref="L27"/>
    </sheetView>
  </sheetViews>
  <sheetFormatPr defaultColWidth="11.421875" defaultRowHeight="12.75"/>
  <cols>
    <col min="1" max="1" width="28.7109375" style="25" customWidth="1"/>
    <col min="2" max="3" width="13.8515625" style="25" bestFit="1" customWidth="1"/>
    <col min="4" max="4" width="8.7109375" style="25" bestFit="1" customWidth="1"/>
    <col min="5" max="5" width="14.57421875" style="25" bestFit="1" customWidth="1"/>
    <col min="6" max="6" width="2.421875" style="25" customWidth="1"/>
    <col min="7" max="8" width="13.8515625" style="25" bestFit="1" customWidth="1"/>
    <col min="9" max="9" width="11.57421875" style="25" bestFit="1" customWidth="1"/>
    <col min="10" max="10" width="14.57421875" style="25" bestFit="1" customWidth="1"/>
    <col min="11" max="11" width="3.140625" style="25" customWidth="1"/>
    <col min="12" max="12" width="13.8515625" style="25" bestFit="1" customWidth="1"/>
    <col min="13" max="13" width="14.8515625" style="25" bestFit="1" customWidth="1"/>
    <col min="14" max="14" width="11.57421875" style="25" bestFit="1" customWidth="1"/>
    <col min="15" max="15" width="11.7109375" style="25" bestFit="1" customWidth="1"/>
    <col min="16" max="16" width="2.28125" style="25" customWidth="1"/>
    <col min="17" max="18" width="14.8515625" style="25" bestFit="1" customWidth="1"/>
    <col min="19" max="19" width="8.7109375" style="25" bestFit="1" customWidth="1"/>
    <col min="20" max="20" width="11.28125" style="25" bestFit="1" customWidth="1"/>
    <col min="21" max="16384" width="11.421875" style="25" customWidth="1"/>
  </cols>
  <sheetData>
    <row r="1" spans="7:20" ht="12.75">
      <c r="G1" s="184"/>
      <c r="H1" s="184"/>
      <c r="O1" s="491" t="s">
        <v>109</v>
      </c>
      <c r="P1" s="492"/>
      <c r="Q1" s="492"/>
      <c r="R1" s="492"/>
      <c r="S1" s="492"/>
      <c r="T1" s="492"/>
    </row>
    <row r="2" spans="7:20" ht="12.75">
      <c r="G2" s="184"/>
      <c r="H2" s="184"/>
      <c r="O2" s="492"/>
      <c r="P2" s="492"/>
      <c r="Q2" s="492"/>
      <c r="R2" s="492"/>
      <c r="S2" s="492"/>
      <c r="T2" s="492"/>
    </row>
    <row r="3" spans="7:20" ht="12.75">
      <c r="G3" s="184"/>
      <c r="H3" s="184"/>
      <c r="O3" s="492"/>
      <c r="P3" s="492"/>
      <c r="Q3" s="492"/>
      <c r="R3" s="492"/>
      <c r="S3" s="492"/>
      <c r="T3" s="492"/>
    </row>
    <row r="4" spans="7:20" ht="12.75">
      <c r="G4" s="184"/>
      <c r="H4" s="184"/>
      <c r="O4" s="492"/>
      <c r="P4" s="492"/>
      <c r="Q4" s="492"/>
      <c r="R4" s="492"/>
      <c r="S4" s="492"/>
      <c r="T4" s="492"/>
    </row>
    <row r="5" spans="3:20" ht="12.75">
      <c r="C5" s="185"/>
      <c r="G5" s="184"/>
      <c r="H5" s="184"/>
      <c r="O5" s="492"/>
      <c r="P5" s="492"/>
      <c r="Q5" s="492"/>
      <c r="R5" s="492"/>
      <c r="S5" s="492"/>
      <c r="T5" s="492"/>
    </row>
    <row r="6" spans="7:18" ht="12.75"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</row>
    <row r="7" spans="1:18" ht="15">
      <c r="A7" s="20" t="s">
        <v>10</v>
      </c>
      <c r="B7" s="2"/>
      <c r="C7" s="2"/>
      <c r="D7" s="2"/>
      <c r="E7" s="2"/>
      <c r="F7" s="2"/>
      <c r="G7" s="62"/>
      <c r="H7" s="62"/>
      <c r="I7" s="184"/>
      <c r="J7" s="184"/>
      <c r="K7" s="184"/>
      <c r="L7" s="184"/>
      <c r="M7" s="184"/>
      <c r="N7" s="184"/>
      <c r="O7" s="184"/>
      <c r="P7" s="184"/>
      <c r="Q7" s="165"/>
      <c r="R7" s="165"/>
    </row>
    <row r="8" spans="1:18" ht="15">
      <c r="A8" s="20" t="s">
        <v>4</v>
      </c>
      <c r="B8" s="2"/>
      <c r="C8" s="2"/>
      <c r="D8" s="2"/>
      <c r="E8" s="2"/>
      <c r="F8" s="2"/>
      <c r="G8" s="129"/>
      <c r="H8" s="129"/>
      <c r="I8" s="184"/>
      <c r="J8" s="184"/>
      <c r="K8" s="184"/>
      <c r="L8" s="184"/>
      <c r="M8" s="184"/>
      <c r="N8" s="184"/>
      <c r="O8" s="184"/>
      <c r="P8" s="184"/>
      <c r="Q8" s="129"/>
      <c r="R8" s="129"/>
    </row>
    <row r="9" spans="1:20" ht="15">
      <c r="A9" s="118" t="s">
        <v>216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</row>
    <row r="10" spans="1:20" ht="15.75" thickBot="1">
      <c r="A10" s="20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</row>
    <row r="11" spans="1:20" ht="13.5" thickBot="1">
      <c r="A11" s="107"/>
      <c r="B11" s="493" t="s">
        <v>217</v>
      </c>
      <c r="C11" s="493"/>
      <c r="D11" s="493"/>
      <c r="E11" s="493"/>
      <c r="F11" s="493"/>
      <c r="G11" s="493"/>
      <c r="H11" s="493"/>
      <c r="I11" s="493"/>
      <c r="J11" s="493"/>
      <c r="K11" s="184"/>
      <c r="L11" s="494" t="s">
        <v>218</v>
      </c>
      <c r="M11" s="494"/>
      <c r="N11" s="494"/>
      <c r="O11" s="494"/>
      <c r="P11" s="494"/>
      <c r="Q11" s="494"/>
      <c r="R11" s="494"/>
      <c r="S11" s="494"/>
      <c r="T11" s="494"/>
    </row>
    <row r="12" spans="1:20" ht="13.5" thickBot="1">
      <c r="A12" s="495" t="s">
        <v>72</v>
      </c>
      <c r="B12" s="493" t="s">
        <v>47</v>
      </c>
      <c r="C12" s="493"/>
      <c r="D12" s="493"/>
      <c r="E12" s="493"/>
      <c r="F12" s="493"/>
      <c r="G12" s="493" t="s">
        <v>48</v>
      </c>
      <c r="H12" s="493"/>
      <c r="I12" s="493"/>
      <c r="J12" s="493"/>
      <c r="K12" s="184"/>
      <c r="L12" s="493" t="s">
        <v>47</v>
      </c>
      <c r="M12" s="493"/>
      <c r="N12" s="493"/>
      <c r="O12" s="493"/>
      <c r="P12" s="493"/>
      <c r="Q12" s="493" t="s">
        <v>48</v>
      </c>
      <c r="R12" s="493"/>
      <c r="S12" s="493"/>
      <c r="T12" s="493"/>
    </row>
    <row r="13" spans="1:20" ht="36.75" thickBot="1">
      <c r="A13" s="496"/>
      <c r="B13" s="183">
        <v>2016</v>
      </c>
      <c r="C13" s="183">
        <v>2017</v>
      </c>
      <c r="D13" s="53" t="s">
        <v>93</v>
      </c>
      <c r="E13" s="53" t="s">
        <v>94</v>
      </c>
      <c r="F13" s="40"/>
      <c r="G13" s="400">
        <v>2016</v>
      </c>
      <c r="H13" s="400">
        <v>2017</v>
      </c>
      <c r="I13" s="53" t="s">
        <v>93</v>
      </c>
      <c r="J13" s="53" t="s">
        <v>94</v>
      </c>
      <c r="K13" s="184"/>
      <c r="L13" s="400">
        <v>2016</v>
      </c>
      <c r="M13" s="400">
        <v>2017</v>
      </c>
      <c r="N13" s="53" t="s">
        <v>93</v>
      </c>
      <c r="O13" s="53" t="s">
        <v>94</v>
      </c>
      <c r="P13" s="40"/>
      <c r="Q13" s="400">
        <v>2016</v>
      </c>
      <c r="R13" s="400">
        <v>2017</v>
      </c>
      <c r="S13" s="53" t="s">
        <v>93</v>
      </c>
      <c r="T13" s="53" t="s">
        <v>94</v>
      </c>
    </row>
    <row r="14" spans="1:20" s="7" customFormat="1" ht="12.75">
      <c r="A14" s="60" t="s">
        <v>2</v>
      </c>
      <c r="B14" s="113">
        <v>1644202.7820793253</v>
      </c>
      <c r="C14" s="113">
        <v>1801559.670419999</v>
      </c>
      <c r="D14" s="28">
        <v>9.570406403380115</v>
      </c>
      <c r="E14" s="28">
        <v>9.570406403380124</v>
      </c>
      <c r="F14" s="247"/>
      <c r="G14" s="113">
        <v>2256972.2646209947</v>
      </c>
      <c r="H14" s="113">
        <v>2490767.9680459914</v>
      </c>
      <c r="I14" s="28">
        <v>10.358820402441115</v>
      </c>
      <c r="J14" s="28">
        <v>10.358820402441133</v>
      </c>
      <c r="K14" s="193"/>
      <c r="L14" s="113">
        <v>9560069.987323783</v>
      </c>
      <c r="M14" s="113">
        <v>10434810.192790002</v>
      </c>
      <c r="N14" s="28">
        <v>9.14993516392748</v>
      </c>
      <c r="O14" s="28">
        <v>9.149935163927498</v>
      </c>
      <c r="P14" s="247"/>
      <c r="Q14" s="113">
        <v>13170822.337575</v>
      </c>
      <c r="R14" s="113">
        <v>13168098.442913989</v>
      </c>
      <c r="S14" s="28">
        <v>-0.020681280114454026</v>
      </c>
      <c r="T14" s="28">
        <v>-0.02068128011444692</v>
      </c>
    </row>
    <row r="15" spans="1:20" ht="12.75">
      <c r="A15" s="142" t="s">
        <v>39</v>
      </c>
      <c r="B15" s="277">
        <v>697361.0751528001</v>
      </c>
      <c r="C15" s="277">
        <v>747585.7787400003</v>
      </c>
      <c r="D15" s="143">
        <v>7.20210883238579</v>
      </c>
      <c r="E15" s="143">
        <v>3.054653850158561</v>
      </c>
      <c r="F15" s="247"/>
      <c r="G15" s="277">
        <v>637502.7098150001</v>
      </c>
      <c r="H15" s="277">
        <v>518158.9329489996</v>
      </c>
      <c r="I15" s="143">
        <v>-18.720512874468152</v>
      </c>
      <c r="J15" s="143">
        <v>-5.287782164484925</v>
      </c>
      <c r="K15" s="247"/>
      <c r="L15" s="277">
        <v>4019683.759732613</v>
      </c>
      <c r="M15" s="277">
        <v>4471792.973660003</v>
      </c>
      <c r="N15" s="143">
        <v>11.247382653740523</v>
      </c>
      <c r="O15" s="143">
        <v>4.729141256568903</v>
      </c>
      <c r="P15" s="247"/>
      <c r="Q15" s="277">
        <v>2850219.414019999</v>
      </c>
      <c r="R15" s="277">
        <v>3040300.4388870024</v>
      </c>
      <c r="S15" s="143">
        <v>6.668996215940792</v>
      </c>
      <c r="T15" s="143">
        <v>1.443197850484414</v>
      </c>
    </row>
    <row r="16" spans="1:20" ht="12.75">
      <c r="A16" s="21" t="s">
        <v>115</v>
      </c>
      <c r="B16" s="67">
        <v>866371.0942644262</v>
      </c>
      <c r="C16" s="67">
        <v>930396.1982899986</v>
      </c>
      <c r="D16" s="26">
        <v>7.3900323371166365</v>
      </c>
      <c r="E16" s="26">
        <v>3.893990736629437</v>
      </c>
      <c r="F16" s="247"/>
      <c r="G16" s="67">
        <v>1509452.7432509945</v>
      </c>
      <c r="H16" s="67">
        <v>1824924.392236992</v>
      </c>
      <c r="I16" s="26">
        <v>20.899736702359316</v>
      </c>
      <c r="J16" s="26">
        <v>13.977648459892517</v>
      </c>
      <c r="K16" s="247"/>
      <c r="L16" s="67">
        <v>5130046.327796543</v>
      </c>
      <c r="M16" s="67">
        <v>5426759.669169998</v>
      </c>
      <c r="N16" s="26">
        <v>5.783833564343244</v>
      </c>
      <c r="O16" s="26">
        <v>3.103673317945197</v>
      </c>
      <c r="P16" s="247"/>
      <c r="Q16" s="67">
        <v>10069779.609548999</v>
      </c>
      <c r="R16" s="67">
        <v>9319315.134520987</v>
      </c>
      <c r="S16" s="26">
        <v>-7.4526405157503195</v>
      </c>
      <c r="T16" s="26">
        <v>-5.697931805571589</v>
      </c>
    </row>
    <row r="17" spans="1:20" ht="12.75">
      <c r="A17" s="142" t="s">
        <v>14</v>
      </c>
      <c r="B17" s="277">
        <v>25501.355606802015</v>
      </c>
      <c r="C17" s="277">
        <v>33189.94377999999</v>
      </c>
      <c r="D17" s="143">
        <v>30.14972337841988</v>
      </c>
      <c r="E17" s="143">
        <v>0.46761800046796387</v>
      </c>
      <c r="F17" s="247"/>
      <c r="G17" s="277">
        <v>25265.188149</v>
      </c>
      <c r="H17" s="277">
        <v>31379.099823999994</v>
      </c>
      <c r="I17" s="143">
        <v>24.198955649740462</v>
      </c>
      <c r="J17" s="143">
        <v>0.27088997817288996</v>
      </c>
      <c r="K17" s="247"/>
      <c r="L17" s="277">
        <v>107775.24864756201</v>
      </c>
      <c r="M17" s="277">
        <v>146061.90749000004</v>
      </c>
      <c r="N17" s="143">
        <v>35.52453770497899</v>
      </c>
      <c r="O17" s="143">
        <v>0.4004851313139379</v>
      </c>
      <c r="P17" s="247"/>
      <c r="Q17" s="277">
        <v>95618.781948</v>
      </c>
      <c r="R17" s="277">
        <v>159948.56253599998</v>
      </c>
      <c r="S17" s="143">
        <v>67.27734789906046</v>
      </c>
      <c r="T17" s="143">
        <v>0.4884264546221518</v>
      </c>
    </row>
    <row r="18" spans="1:20" ht="13.5" thickBot="1">
      <c r="A18" s="410" t="s">
        <v>100</v>
      </c>
      <c r="B18" s="140">
        <v>54969.257055296934</v>
      </c>
      <c r="C18" s="140">
        <v>90387.74961000014</v>
      </c>
      <c r="D18" s="411">
        <v>64.4332749832758</v>
      </c>
      <c r="E18" s="411">
        <v>2.154143816124162</v>
      </c>
      <c r="F18" s="412"/>
      <c r="G18" s="140">
        <v>84751.623406</v>
      </c>
      <c r="H18" s="140">
        <v>116305.543036</v>
      </c>
      <c r="I18" s="411">
        <v>37.231050405774454</v>
      </c>
      <c r="J18" s="411">
        <v>1.3980641288606501</v>
      </c>
      <c r="K18" s="412"/>
      <c r="L18" s="140">
        <v>302564.6511470659</v>
      </c>
      <c r="M18" s="140">
        <v>390195.64247000025</v>
      </c>
      <c r="N18" s="411">
        <v>28.962732755036868</v>
      </c>
      <c r="O18" s="411">
        <v>0.9166354580994598</v>
      </c>
      <c r="P18" s="412"/>
      <c r="Q18" s="140">
        <v>155204.53205800004</v>
      </c>
      <c r="R18" s="140">
        <v>648534.3069699998</v>
      </c>
      <c r="S18" s="411">
        <v>317.85784111487294</v>
      </c>
      <c r="T18" s="411">
        <v>3.7456262203505757</v>
      </c>
    </row>
    <row r="19" spans="1:20" ht="12.75">
      <c r="A19" s="11" t="s">
        <v>73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</row>
    <row r="20" spans="1:18" ht="12.75">
      <c r="A20" s="11" t="s">
        <v>74</v>
      </c>
      <c r="B20" s="38"/>
      <c r="C20" s="231"/>
      <c r="G20" s="67"/>
      <c r="H20" s="67"/>
      <c r="L20" s="67"/>
      <c r="M20" s="67"/>
      <c r="N20" s="67"/>
      <c r="O20" s="67"/>
      <c r="P20" s="67"/>
      <c r="Q20" s="67"/>
      <c r="R20" s="67"/>
    </row>
    <row r="21" spans="1:18" ht="12.75">
      <c r="A21" s="490"/>
      <c r="B21" s="490"/>
      <c r="C21" s="490"/>
      <c r="D21" s="490"/>
      <c r="E21" s="490"/>
      <c r="F21" s="490"/>
      <c r="L21" s="67"/>
      <c r="M21" s="67"/>
      <c r="N21" s="67"/>
      <c r="O21" s="67"/>
      <c r="P21" s="67"/>
      <c r="Q21" s="67"/>
      <c r="R21" s="67"/>
    </row>
    <row r="22" spans="2:3" ht="12.75">
      <c r="B22" s="67"/>
      <c r="C22" s="38"/>
    </row>
    <row r="23" spans="2:3" ht="12.75">
      <c r="B23" s="67"/>
      <c r="C23" s="67"/>
    </row>
    <row r="24" spans="2:3" ht="12.75">
      <c r="B24" s="67"/>
      <c r="C24" s="67"/>
    </row>
    <row r="25" spans="2:3" ht="12.75">
      <c r="B25" s="67"/>
      <c r="C25" s="67"/>
    </row>
    <row r="26" spans="2:3" ht="12.75">
      <c r="B26" s="67"/>
      <c r="C26" s="67"/>
    </row>
    <row r="27" spans="2:3" ht="12.75">
      <c r="B27" s="67"/>
      <c r="C27" s="67"/>
    </row>
  </sheetData>
  <sheetProtection/>
  <mergeCells count="9">
    <mergeCell ref="A21:F21"/>
    <mergeCell ref="O1:T5"/>
    <mergeCell ref="B11:J11"/>
    <mergeCell ref="L11:T11"/>
    <mergeCell ref="A12:A13"/>
    <mergeCell ref="B12:F12"/>
    <mergeCell ref="G12:J12"/>
    <mergeCell ref="L12:P12"/>
    <mergeCell ref="Q12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7">
      <selection activeCell="R30" sqref="R30"/>
    </sheetView>
  </sheetViews>
  <sheetFormatPr defaultColWidth="11.421875" defaultRowHeight="12.75"/>
  <cols>
    <col min="1" max="1" width="38.140625" style="43" customWidth="1"/>
    <col min="2" max="3" width="12.8515625" style="43" bestFit="1" customWidth="1"/>
    <col min="4" max="4" width="8.8515625" style="43" bestFit="1" customWidth="1"/>
    <col min="5" max="5" width="14.7109375" style="43" bestFit="1" customWidth="1"/>
    <col min="6" max="6" width="12.28125" style="43" bestFit="1" customWidth="1"/>
    <col min="7" max="7" width="1.28515625" style="221" customWidth="1"/>
    <col min="8" max="8" width="13.00390625" style="43" bestFit="1" customWidth="1"/>
    <col min="9" max="9" width="13.8515625" style="43" bestFit="1" customWidth="1"/>
    <col min="10" max="10" width="8.8515625" style="43" bestFit="1" customWidth="1"/>
    <col min="11" max="11" width="11.8515625" style="43" bestFit="1" customWidth="1"/>
    <col min="12" max="12" width="12.28125" style="43" bestFit="1" customWidth="1"/>
    <col min="13" max="16384" width="11.421875" style="43" customWidth="1"/>
  </cols>
  <sheetData>
    <row r="1" spans="8:13" ht="12.75">
      <c r="H1" s="491" t="s">
        <v>109</v>
      </c>
      <c r="I1" s="491"/>
      <c r="J1" s="491"/>
      <c r="K1" s="491"/>
      <c r="L1" s="491"/>
      <c r="M1" s="256"/>
    </row>
    <row r="2" spans="8:13" ht="12.75">
      <c r="H2" s="491"/>
      <c r="I2" s="491"/>
      <c r="J2" s="491"/>
      <c r="K2" s="491"/>
      <c r="L2" s="491"/>
      <c r="M2" s="256"/>
    </row>
    <row r="3" spans="8:13" ht="12.75">
      <c r="H3" s="491"/>
      <c r="I3" s="491"/>
      <c r="J3" s="491"/>
      <c r="K3" s="491"/>
      <c r="L3" s="491"/>
      <c r="M3" s="256"/>
    </row>
    <row r="4" spans="8:13" ht="12.75">
      <c r="H4" s="491"/>
      <c r="I4" s="491"/>
      <c r="J4" s="491"/>
      <c r="K4" s="491"/>
      <c r="L4" s="491"/>
      <c r="M4" s="256"/>
    </row>
    <row r="5" spans="8:13" ht="12.75">
      <c r="H5" s="491"/>
      <c r="I5" s="491"/>
      <c r="J5" s="491"/>
      <c r="K5" s="491"/>
      <c r="L5" s="491"/>
      <c r="M5" s="256"/>
    </row>
    <row r="6" ht="12.75"/>
    <row r="7" spans="1:7" ht="15">
      <c r="A7" s="49" t="s">
        <v>83</v>
      </c>
      <c r="B7" s="135"/>
      <c r="C7" s="64"/>
      <c r="E7" s="64"/>
      <c r="F7" s="64"/>
      <c r="G7" s="64"/>
    </row>
    <row r="8" spans="1:7" ht="15">
      <c r="A8" s="49" t="s">
        <v>1</v>
      </c>
      <c r="B8" s="101"/>
      <c r="C8" s="101"/>
      <c r="D8" s="64"/>
      <c r="E8" s="64"/>
      <c r="F8" s="64"/>
      <c r="G8" s="64"/>
    </row>
    <row r="9" spans="1:12" ht="15">
      <c r="A9" s="118" t="s">
        <v>216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</row>
    <row r="10" spans="1:12" ht="15.75" thickBot="1">
      <c r="A10" s="49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ht="15.75" thickBot="1">
      <c r="A11" s="145"/>
      <c r="B11" s="499" t="s">
        <v>217</v>
      </c>
      <c r="C11" s="499"/>
      <c r="D11" s="499"/>
      <c r="E11" s="499"/>
      <c r="F11" s="499"/>
      <c r="G11" s="393"/>
      <c r="H11" s="500" t="s">
        <v>218</v>
      </c>
      <c r="I11" s="500"/>
      <c r="J11" s="500"/>
      <c r="K11" s="500"/>
      <c r="L11" s="500"/>
    </row>
    <row r="12" spans="1:12" ht="13.5" thickBot="1">
      <c r="A12" s="501" t="s">
        <v>82</v>
      </c>
      <c r="B12" s="499" t="s">
        <v>47</v>
      </c>
      <c r="C12" s="499"/>
      <c r="D12" s="499"/>
      <c r="E12" s="499"/>
      <c r="F12" s="497" t="s">
        <v>192</v>
      </c>
      <c r="G12" s="392"/>
      <c r="H12" s="499" t="s">
        <v>47</v>
      </c>
      <c r="I12" s="499"/>
      <c r="J12" s="499"/>
      <c r="K12" s="499"/>
      <c r="L12" s="497" t="s">
        <v>192</v>
      </c>
    </row>
    <row r="13" spans="1:12" ht="24.75" thickBot="1">
      <c r="A13" s="502"/>
      <c r="B13" s="253">
        <v>2016</v>
      </c>
      <c r="C13" s="253">
        <v>2017</v>
      </c>
      <c r="D13" s="53" t="s">
        <v>93</v>
      </c>
      <c r="E13" s="53" t="s">
        <v>94</v>
      </c>
      <c r="F13" s="498"/>
      <c r="G13" s="166"/>
      <c r="H13" s="253">
        <v>2016</v>
      </c>
      <c r="I13" s="253">
        <v>2017</v>
      </c>
      <c r="J13" s="53" t="s">
        <v>93</v>
      </c>
      <c r="K13" s="53" t="s">
        <v>94</v>
      </c>
      <c r="L13" s="498"/>
    </row>
    <row r="14" spans="1:18" s="55" customFormat="1" ht="12.75">
      <c r="A14" s="280" t="s">
        <v>2</v>
      </c>
      <c r="B14" s="455">
        <v>1644202.782079327</v>
      </c>
      <c r="C14" s="455">
        <v>1801559.6704199957</v>
      </c>
      <c r="D14" s="456">
        <v>9.570406403379806</v>
      </c>
      <c r="E14" s="457">
        <v>9.57040640337982</v>
      </c>
      <c r="F14" s="458">
        <v>100</v>
      </c>
      <c r="G14" s="456"/>
      <c r="H14" s="455">
        <v>9560069.987323789</v>
      </c>
      <c r="I14" s="455">
        <v>10434810.192790003</v>
      </c>
      <c r="J14" s="458">
        <v>9.149935163927436</v>
      </c>
      <c r="K14" s="456">
        <v>9.149935163927452</v>
      </c>
      <c r="L14" s="458">
        <v>100.00000000000003</v>
      </c>
      <c r="M14" s="230"/>
      <c r="N14" s="230"/>
      <c r="O14" s="230"/>
      <c r="P14" s="190"/>
      <c r="Q14" s="230"/>
      <c r="R14" s="230"/>
    </row>
    <row r="15" spans="1:18" s="55" customFormat="1" ht="14.25">
      <c r="A15" s="197" t="s">
        <v>183</v>
      </c>
      <c r="B15" s="459">
        <v>449391.78306087723</v>
      </c>
      <c r="C15" s="459">
        <v>459062.30119000084</v>
      </c>
      <c r="D15" s="460">
        <v>2.151912539044698</v>
      </c>
      <c r="E15" s="461">
        <v>0.5881584823067767</v>
      </c>
      <c r="F15" s="460">
        <v>25.481381978482016</v>
      </c>
      <c r="G15" s="456"/>
      <c r="H15" s="459">
        <v>2628411.7425864823</v>
      </c>
      <c r="I15" s="459">
        <v>2628878.013390003</v>
      </c>
      <c r="J15" s="460">
        <v>0.017739640862401984</v>
      </c>
      <c r="K15" s="462">
        <v>0.004877273954463264</v>
      </c>
      <c r="L15" s="462">
        <v>25.19334769698487</v>
      </c>
      <c r="M15" s="230"/>
      <c r="N15" s="230"/>
      <c r="O15" s="230"/>
      <c r="P15" s="190"/>
      <c r="Q15" s="230"/>
      <c r="R15" s="230"/>
    </row>
    <row r="16" spans="1:18" s="55" customFormat="1" ht="14.25">
      <c r="A16" s="193" t="s">
        <v>184</v>
      </c>
      <c r="B16" s="455">
        <v>1194810.9990184496</v>
      </c>
      <c r="C16" s="455">
        <v>1342497.369229995</v>
      </c>
      <c r="D16" s="463">
        <v>12.36064702558577</v>
      </c>
      <c r="E16" s="390">
        <v>8.982247921073043</v>
      </c>
      <c r="F16" s="463">
        <v>74.51861802151798</v>
      </c>
      <c r="G16" s="456"/>
      <c r="H16" s="455">
        <v>6931658.244737307</v>
      </c>
      <c r="I16" s="455">
        <v>7805932.179400001</v>
      </c>
      <c r="J16" s="463">
        <v>12.612767447478612</v>
      </c>
      <c r="K16" s="463">
        <v>9.145057889972989</v>
      </c>
      <c r="L16" s="463">
        <v>74.80665230301516</v>
      </c>
      <c r="M16" s="230"/>
      <c r="N16" s="230"/>
      <c r="O16" s="230"/>
      <c r="P16" s="190"/>
      <c r="Q16" s="230"/>
      <c r="R16" s="230"/>
    </row>
    <row r="17" spans="1:18" ht="12.75">
      <c r="A17" s="288" t="s">
        <v>178</v>
      </c>
      <c r="B17" s="464">
        <v>14398.501339999999</v>
      </c>
      <c r="C17" s="464">
        <v>95948.71567999995</v>
      </c>
      <c r="D17" s="465">
        <v>566.3798781158425</v>
      </c>
      <c r="E17" s="466">
        <v>4.959863541701844</v>
      </c>
      <c r="F17" s="467">
        <v>5.325869426108518</v>
      </c>
      <c r="G17" s="456"/>
      <c r="H17" s="464">
        <v>71489.79127000002</v>
      </c>
      <c r="I17" s="464">
        <v>427225.01197999995</v>
      </c>
      <c r="J17" s="467">
        <v>497.60282466971023</v>
      </c>
      <c r="K17" s="467">
        <v>3.7210524732736094</v>
      </c>
      <c r="L17" s="467">
        <v>4.094228875147089</v>
      </c>
      <c r="M17" s="230"/>
      <c r="N17" s="230"/>
      <c r="O17" s="230"/>
      <c r="P17" s="190"/>
      <c r="Q17" s="230"/>
      <c r="R17" s="230"/>
    </row>
    <row r="18" spans="1:18" ht="12.75">
      <c r="A18" s="222" t="s">
        <v>90</v>
      </c>
      <c r="B18" s="468">
        <v>335020.6618099997</v>
      </c>
      <c r="C18" s="468">
        <v>414423.0463800013</v>
      </c>
      <c r="D18" s="469">
        <v>23.70074255749428</v>
      </c>
      <c r="E18" s="385">
        <v>4.829233074863556</v>
      </c>
      <c r="F18" s="470">
        <v>23.003570360974347</v>
      </c>
      <c r="G18" s="456"/>
      <c r="H18" s="468">
        <v>2012535.7933699987</v>
      </c>
      <c r="I18" s="468">
        <v>2104885.080880004</v>
      </c>
      <c r="J18" s="470">
        <v>4.588702860055283</v>
      </c>
      <c r="K18" s="470">
        <v>0.9659896594110308</v>
      </c>
      <c r="L18" s="470">
        <v>20.171762034870433</v>
      </c>
      <c r="M18" s="230"/>
      <c r="N18" s="230"/>
      <c r="O18" s="230"/>
      <c r="P18" s="190"/>
      <c r="Q18" s="230"/>
      <c r="R18" s="230"/>
    </row>
    <row r="19" spans="1:18" ht="12.75">
      <c r="A19" s="288" t="s">
        <v>162</v>
      </c>
      <c r="B19" s="464">
        <v>10786.841745231004</v>
      </c>
      <c r="C19" s="464">
        <v>42896.33408999999</v>
      </c>
      <c r="D19" s="465">
        <v>297.67278600304843</v>
      </c>
      <c r="E19" s="466">
        <v>1.952891254943748</v>
      </c>
      <c r="F19" s="467">
        <v>2.3810665166588465</v>
      </c>
      <c r="G19" s="456"/>
      <c r="H19" s="464">
        <v>81783.08148162201</v>
      </c>
      <c r="I19" s="464">
        <v>162584.30866999997</v>
      </c>
      <c r="J19" s="467">
        <v>98.79944081898564</v>
      </c>
      <c r="K19" s="467">
        <v>0.8451949336722078</v>
      </c>
      <c r="L19" s="467">
        <v>1.5580955059665444</v>
      </c>
      <c r="M19" s="230"/>
      <c r="N19" s="230"/>
      <c r="O19" s="230"/>
      <c r="P19" s="190"/>
      <c r="Q19" s="230"/>
      <c r="R19" s="230"/>
    </row>
    <row r="20" spans="1:18" ht="12.75">
      <c r="A20" s="222" t="s">
        <v>76</v>
      </c>
      <c r="B20" s="468">
        <v>87555.44650999998</v>
      </c>
      <c r="C20" s="468">
        <v>107612.71242999994</v>
      </c>
      <c r="D20" s="469">
        <v>22.90807336321352</v>
      </c>
      <c r="E20" s="385">
        <v>1.2198778726450472</v>
      </c>
      <c r="F20" s="470">
        <v>5.973308250451249</v>
      </c>
      <c r="G20" s="456"/>
      <c r="H20" s="468">
        <v>479061.08838000015</v>
      </c>
      <c r="I20" s="468">
        <v>507144.8120799994</v>
      </c>
      <c r="J20" s="470">
        <v>5.86224270373692</v>
      </c>
      <c r="K20" s="470">
        <v>0.29376064963161347</v>
      </c>
      <c r="L20" s="470">
        <v>4.860124934811122</v>
      </c>
      <c r="M20" s="230"/>
      <c r="N20" s="230"/>
      <c r="O20" s="230"/>
      <c r="P20" s="190"/>
      <c r="Q20" s="230"/>
      <c r="R20" s="230"/>
    </row>
    <row r="21" spans="1:18" ht="12.75">
      <c r="A21" s="288" t="s">
        <v>169</v>
      </c>
      <c r="B21" s="464">
        <v>26635.611549999998</v>
      </c>
      <c r="C21" s="464">
        <v>41050.12074</v>
      </c>
      <c r="D21" s="465">
        <v>54.11743283213637</v>
      </c>
      <c r="E21" s="466">
        <v>0.8766868264126655</v>
      </c>
      <c r="F21" s="467">
        <v>2.2785879043590063</v>
      </c>
      <c r="G21" s="456"/>
      <c r="H21" s="464">
        <v>118102.91917</v>
      </c>
      <c r="I21" s="464">
        <v>223353.44793</v>
      </c>
      <c r="J21" s="467">
        <v>89.11763527919243</v>
      </c>
      <c r="K21" s="467">
        <v>1.1009388937482398</v>
      </c>
      <c r="L21" s="467">
        <v>2.140464884395573</v>
      </c>
      <c r="M21" s="230"/>
      <c r="N21" s="230"/>
      <c r="O21" s="230"/>
      <c r="P21" s="190"/>
      <c r="Q21" s="230"/>
      <c r="R21" s="230"/>
    </row>
    <row r="22" spans="1:18" ht="12.75">
      <c r="A22" s="222" t="s">
        <v>177</v>
      </c>
      <c r="B22" s="468">
        <v>1393.8255</v>
      </c>
      <c r="C22" s="468">
        <v>12805.64972</v>
      </c>
      <c r="D22" s="469">
        <v>818.7412427165378</v>
      </c>
      <c r="E22" s="385">
        <v>0.6940642811446975</v>
      </c>
      <c r="F22" s="470">
        <v>0.7108090800575387</v>
      </c>
      <c r="G22" s="456"/>
      <c r="H22" s="468">
        <v>22253.272119999998</v>
      </c>
      <c r="I22" s="468">
        <v>27083.207550000003</v>
      </c>
      <c r="J22" s="470">
        <v>21.704383085573873</v>
      </c>
      <c r="K22" s="470">
        <v>0.050521967270158875</v>
      </c>
      <c r="L22" s="470">
        <v>0.25954671958205155</v>
      </c>
      <c r="M22" s="230"/>
      <c r="N22" s="101"/>
      <c r="O22" s="230"/>
      <c r="P22" s="190"/>
      <c r="Q22" s="230"/>
      <c r="R22" s="230"/>
    </row>
    <row r="23" spans="1:18" ht="12.75">
      <c r="A23" s="288" t="s">
        <v>75</v>
      </c>
      <c r="B23" s="464">
        <v>60392.535680000045</v>
      </c>
      <c r="C23" s="464">
        <v>68417.08252999996</v>
      </c>
      <c r="D23" s="465">
        <v>13.287315658543154</v>
      </c>
      <c r="E23" s="466">
        <v>0.48805092276098316</v>
      </c>
      <c r="F23" s="467">
        <v>3.7976584208309876</v>
      </c>
      <c r="G23" s="456"/>
      <c r="H23" s="464">
        <v>397838.9602300002</v>
      </c>
      <c r="I23" s="464">
        <v>390180.1889199997</v>
      </c>
      <c r="J23" s="467">
        <v>-1.9250933356483646</v>
      </c>
      <c r="K23" s="467">
        <v>-0.08011208411816707</v>
      </c>
      <c r="L23" s="467">
        <v>3.7392169259542176</v>
      </c>
      <c r="M23" s="230"/>
      <c r="N23" s="230"/>
      <c r="O23" s="230"/>
      <c r="P23" s="190"/>
      <c r="Q23" s="230"/>
      <c r="R23" s="230"/>
    </row>
    <row r="24" spans="1:18" ht="12.75">
      <c r="A24" s="222" t="s">
        <v>163</v>
      </c>
      <c r="B24" s="468">
        <v>33118.420119999966</v>
      </c>
      <c r="C24" s="468">
        <v>39781.53951999994</v>
      </c>
      <c r="D24" s="469">
        <v>20.119073844274872</v>
      </c>
      <c r="E24" s="385">
        <v>0.40524924739353135</v>
      </c>
      <c r="F24" s="470">
        <v>2.208172183979103</v>
      </c>
      <c r="G24" s="456"/>
      <c r="H24" s="468">
        <v>205378.4500999998</v>
      </c>
      <c r="I24" s="468">
        <v>216890.93789000006</v>
      </c>
      <c r="J24" s="470">
        <v>5.605499400932645</v>
      </c>
      <c r="K24" s="470">
        <v>0.12042263085171193</v>
      </c>
      <c r="L24" s="470">
        <v>2.0785326602285705</v>
      </c>
      <c r="M24" s="230"/>
      <c r="N24" s="230"/>
      <c r="O24" s="230"/>
      <c r="P24" s="190"/>
      <c r="Q24" s="230"/>
      <c r="R24" s="230"/>
    </row>
    <row r="25" spans="1:18" ht="12.75">
      <c r="A25" s="288" t="s">
        <v>97</v>
      </c>
      <c r="B25" s="464">
        <v>66692.16661</v>
      </c>
      <c r="C25" s="464">
        <v>72578.20589999993</v>
      </c>
      <c r="D25" s="465">
        <v>8.825683118708817</v>
      </c>
      <c r="E25" s="466">
        <v>0.3579874303920228</v>
      </c>
      <c r="F25" s="467">
        <v>4.028631806743312</v>
      </c>
      <c r="G25" s="456"/>
      <c r="H25" s="464">
        <v>499416.93338999996</v>
      </c>
      <c r="I25" s="464">
        <v>395647.61992999987</v>
      </c>
      <c r="J25" s="467">
        <v>-20.778092716164576</v>
      </c>
      <c r="K25" s="467">
        <v>-1.0854451232845932</v>
      </c>
      <c r="L25" s="467">
        <v>3.7916130012923004</v>
      </c>
      <c r="M25" s="230"/>
      <c r="N25" s="230"/>
      <c r="O25" s="230"/>
      <c r="P25" s="190"/>
      <c r="Q25" s="230"/>
      <c r="R25" s="230"/>
    </row>
    <row r="26" spans="1:18" ht="12.75">
      <c r="A26" s="222" t="s">
        <v>43</v>
      </c>
      <c r="B26" s="468">
        <v>84003.75609999987</v>
      </c>
      <c r="C26" s="468">
        <v>89569.58093000001</v>
      </c>
      <c r="D26" s="469">
        <v>6.625685669786541</v>
      </c>
      <c r="E26" s="385">
        <v>0.33851206740821593</v>
      </c>
      <c r="F26" s="470">
        <v>4.971779863895307</v>
      </c>
      <c r="G26" s="456"/>
      <c r="H26" s="468">
        <v>474848.8166700002</v>
      </c>
      <c r="I26" s="468">
        <v>543798.1791600003</v>
      </c>
      <c r="J26" s="470">
        <v>14.520276784835495</v>
      </c>
      <c r="K26" s="470">
        <v>0.7212223611482321</v>
      </c>
      <c r="L26" s="470">
        <v>5.211385440779182</v>
      </c>
      <c r="M26" s="230"/>
      <c r="N26" s="230"/>
      <c r="O26" s="230"/>
      <c r="P26" s="190"/>
      <c r="Q26" s="230"/>
      <c r="R26" s="230"/>
    </row>
    <row r="27" spans="1:18" ht="12.75">
      <c r="A27" s="288" t="s">
        <v>160</v>
      </c>
      <c r="B27" s="464">
        <v>797.9211699999998</v>
      </c>
      <c r="C27" s="464">
        <v>4610.776130000002</v>
      </c>
      <c r="D27" s="465">
        <v>477.84857744782016</v>
      </c>
      <c r="E27" s="466">
        <v>0.23189688045522633</v>
      </c>
      <c r="F27" s="467">
        <v>0.25593246816660237</v>
      </c>
      <c r="G27" s="456"/>
      <c r="H27" s="464">
        <v>5688.437469999999</v>
      </c>
      <c r="I27" s="464">
        <v>18879.921159999998</v>
      </c>
      <c r="J27" s="467">
        <v>231.89995072583613</v>
      </c>
      <c r="K27" s="467">
        <v>0.13798522089787307</v>
      </c>
      <c r="L27" s="467">
        <v>0.18093209949372338</v>
      </c>
      <c r="M27" s="230"/>
      <c r="N27" s="230"/>
      <c r="O27" s="230"/>
      <c r="P27" s="190"/>
      <c r="Q27" s="230"/>
      <c r="R27" s="230"/>
    </row>
    <row r="28" spans="1:18" ht="12.75">
      <c r="A28" s="222" t="s">
        <v>96</v>
      </c>
      <c r="B28" s="468">
        <v>3400.9175</v>
      </c>
      <c r="C28" s="468">
        <v>7127.315380000001</v>
      </c>
      <c r="D28" s="469">
        <v>109.57036976051317</v>
      </c>
      <c r="E28" s="385">
        <v>0.226638582577232</v>
      </c>
      <c r="F28" s="470">
        <v>0.3956191680477848</v>
      </c>
      <c r="G28" s="456"/>
      <c r="H28" s="468">
        <v>30185.75442</v>
      </c>
      <c r="I28" s="468">
        <v>27543.326390000002</v>
      </c>
      <c r="J28" s="470">
        <v>-8.753890968679002</v>
      </c>
      <c r="K28" s="470">
        <v>-0.027640258214675608</v>
      </c>
      <c r="L28" s="470">
        <v>0.26395618014241634</v>
      </c>
      <c r="M28" s="230"/>
      <c r="N28" s="230"/>
      <c r="O28" s="230"/>
      <c r="P28" s="190"/>
      <c r="Q28" s="230"/>
      <c r="R28" s="230"/>
    </row>
    <row r="29" spans="1:18" ht="12.75">
      <c r="A29" s="288" t="s">
        <v>80</v>
      </c>
      <c r="B29" s="464">
        <v>1226.1543300000008</v>
      </c>
      <c r="C29" s="464">
        <v>4261.0655</v>
      </c>
      <c r="D29" s="465">
        <v>247.51461506480976</v>
      </c>
      <c r="E29" s="466">
        <v>0.18458253465317245</v>
      </c>
      <c r="F29" s="467">
        <v>0.2365209196210871</v>
      </c>
      <c r="G29" s="456"/>
      <c r="H29" s="464">
        <v>10353.103519999999</v>
      </c>
      <c r="I29" s="464">
        <v>25958.07282</v>
      </c>
      <c r="J29" s="467">
        <v>150.72745355877598</v>
      </c>
      <c r="K29" s="467">
        <v>0.16323070145607163</v>
      </c>
      <c r="L29" s="467">
        <v>0.24876420692286186</v>
      </c>
      <c r="M29" s="230"/>
      <c r="N29" s="230"/>
      <c r="O29" s="230"/>
      <c r="P29" s="190"/>
      <c r="Q29" s="230"/>
      <c r="R29" s="230"/>
    </row>
    <row r="30" spans="1:18" ht="12.75">
      <c r="A30" s="222" t="s">
        <v>175</v>
      </c>
      <c r="B30" s="468">
        <v>1235.3531399999995</v>
      </c>
      <c r="C30" s="468">
        <v>4200.687910000001</v>
      </c>
      <c r="D30" s="469">
        <v>240.03944086789645</v>
      </c>
      <c r="E30" s="385">
        <v>0.18035091549047955</v>
      </c>
      <c r="F30" s="470">
        <v>0.23316951300429023</v>
      </c>
      <c r="G30" s="456"/>
      <c r="H30" s="468">
        <v>6304.79361</v>
      </c>
      <c r="I30" s="468">
        <v>12084.32523</v>
      </c>
      <c r="J30" s="470">
        <v>91.6688471900669</v>
      </c>
      <c r="K30" s="470">
        <v>0.060454909092332934</v>
      </c>
      <c r="L30" s="470">
        <v>0.11580781065236567</v>
      </c>
      <c r="M30" s="230"/>
      <c r="N30" s="230"/>
      <c r="O30" s="101"/>
      <c r="P30" s="175"/>
      <c r="Q30" s="230"/>
      <c r="R30" s="230"/>
    </row>
    <row r="31" spans="1:18" ht="12.75">
      <c r="A31" s="288" t="s">
        <v>161</v>
      </c>
      <c r="B31" s="464">
        <v>7110.844120000001</v>
      </c>
      <c r="C31" s="464">
        <v>9909.423700000007</v>
      </c>
      <c r="D31" s="465">
        <v>39.35650300825333</v>
      </c>
      <c r="E31" s="466">
        <v>0.1702089067420751</v>
      </c>
      <c r="F31" s="467">
        <v>0.5500469322611908</v>
      </c>
      <c r="G31" s="456"/>
      <c r="H31" s="464">
        <v>49819.14865000002</v>
      </c>
      <c r="I31" s="464">
        <v>52528.813190000015</v>
      </c>
      <c r="J31" s="467">
        <v>5.439002097439483</v>
      </c>
      <c r="K31" s="467">
        <v>0.02834356383993926</v>
      </c>
      <c r="L31" s="467">
        <v>0.5033997956790351</v>
      </c>
      <c r="M31" s="230"/>
      <c r="N31" s="230"/>
      <c r="O31" s="230"/>
      <c r="P31" s="190"/>
      <c r="Q31" s="230"/>
      <c r="R31" s="230"/>
    </row>
    <row r="32" spans="1:18" ht="12.75">
      <c r="A32" s="222" t="s">
        <v>52</v>
      </c>
      <c r="B32" s="468">
        <v>19499.3161</v>
      </c>
      <c r="C32" s="468">
        <v>22213.395430000004</v>
      </c>
      <c r="D32" s="469">
        <v>13.918843697292548</v>
      </c>
      <c r="E32" s="385">
        <v>0.16506962277290793</v>
      </c>
      <c r="F32" s="470">
        <v>1.233009141730033</v>
      </c>
      <c r="G32" s="456"/>
      <c r="H32" s="468">
        <v>117978.41970999997</v>
      </c>
      <c r="I32" s="468">
        <v>132675.35374999995</v>
      </c>
      <c r="J32" s="470">
        <v>12.45730708728441</v>
      </c>
      <c r="K32" s="470">
        <v>0.15373249421277702</v>
      </c>
      <c r="L32" s="470">
        <v>1.2714687790073347</v>
      </c>
      <c r="M32" s="230"/>
      <c r="N32" s="230"/>
      <c r="O32" s="230"/>
      <c r="P32" s="190"/>
      <c r="Q32" s="230"/>
      <c r="R32" s="230"/>
    </row>
    <row r="33" spans="1:18" ht="12.75">
      <c r="A33" s="288" t="s">
        <v>45</v>
      </c>
      <c r="B33" s="464">
        <v>16984.07811</v>
      </c>
      <c r="C33" s="464">
        <v>19429.429849999975</v>
      </c>
      <c r="D33" s="465">
        <v>14.39790681697457</v>
      </c>
      <c r="E33" s="466">
        <v>0.14872567828327618</v>
      </c>
      <c r="F33" s="467">
        <v>1.0784782857328512</v>
      </c>
      <c r="G33" s="456"/>
      <c r="H33" s="464">
        <v>107505.29558</v>
      </c>
      <c r="I33" s="464">
        <v>129096.36322999992</v>
      </c>
      <c r="J33" s="467">
        <v>20.08372474445497</v>
      </c>
      <c r="K33" s="467">
        <v>0.22584633458362413</v>
      </c>
      <c r="L33" s="467">
        <v>1.237170210524767</v>
      </c>
      <c r="M33" s="230"/>
      <c r="N33" s="230"/>
      <c r="O33" s="230"/>
      <c r="P33" s="190"/>
      <c r="Q33" s="230"/>
      <c r="R33" s="230"/>
    </row>
    <row r="34" spans="1:18" ht="12.75">
      <c r="A34" s="222" t="s">
        <v>182</v>
      </c>
      <c r="B34" s="468">
        <v>0</v>
      </c>
      <c r="C34" s="468">
        <v>1473.1201800000003</v>
      </c>
      <c r="D34" s="469" t="s">
        <v>171</v>
      </c>
      <c r="E34" s="385">
        <v>0.08959479913645638</v>
      </c>
      <c r="F34" s="470">
        <v>0.08176915836801416</v>
      </c>
      <c r="G34" s="456"/>
      <c r="H34" s="468">
        <v>0</v>
      </c>
      <c r="I34" s="468">
        <v>1668.7049200000004</v>
      </c>
      <c r="J34" s="470" t="s">
        <v>171</v>
      </c>
      <c r="K34" s="470">
        <v>0.017454944599910104</v>
      </c>
      <c r="L34" s="470">
        <v>0.015991713209627927</v>
      </c>
      <c r="M34" s="230"/>
      <c r="N34" s="230"/>
      <c r="O34" s="230"/>
      <c r="P34" s="190"/>
      <c r="Q34" s="230"/>
      <c r="R34" s="230"/>
    </row>
    <row r="35" spans="1:18" ht="12.75">
      <c r="A35" s="288" t="s">
        <v>167</v>
      </c>
      <c r="B35" s="464">
        <v>1757.3140700000001</v>
      </c>
      <c r="C35" s="464">
        <v>2972.8200900000006</v>
      </c>
      <c r="D35" s="465">
        <v>69.16839970444218</v>
      </c>
      <c r="E35" s="466">
        <v>0.07392677066650023</v>
      </c>
      <c r="F35" s="467">
        <v>0.1650136900159932</v>
      </c>
      <c r="G35" s="456"/>
      <c r="H35" s="464">
        <v>6789.888700000001</v>
      </c>
      <c r="I35" s="464">
        <v>14072.614509999998</v>
      </c>
      <c r="J35" s="467">
        <v>107.25839747564633</v>
      </c>
      <c r="K35" s="467">
        <v>0.07617858258000783</v>
      </c>
      <c r="L35" s="467">
        <v>0.1348621992158857</v>
      </c>
      <c r="M35" s="230"/>
      <c r="N35" s="230"/>
      <c r="O35" s="230"/>
      <c r="P35" s="190"/>
      <c r="Q35" s="230"/>
      <c r="R35" s="230"/>
    </row>
    <row r="36" spans="1:18" ht="12.75">
      <c r="A36" s="222" t="s">
        <v>165</v>
      </c>
      <c r="B36" s="468">
        <v>5945.607799999999</v>
      </c>
      <c r="C36" s="468">
        <v>6677.212069999999</v>
      </c>
      <c r="D36" s="469">
        <v>12.30495341451887</v>
      </c>
      <c r="E36" s="385">
        <v>0.04449598784127968</v>
      </c>
      <c r="F36" s="470">
        <v>0.3706350769077411</v>
      </c>
      <c r="G36" s="456"/>
      <c r="H36" s="468">
        <v>27700.609450000004</v>
      </c>
      <c r="I36" s="468">
        <v>42323.80285999999</v>
      </c>
      <c r="J36" s="470">
        <v>52.790150470859</v>
      </c>
      <c r="K36" s="470">
        <v>0.15296115435754828</v>
      </c>
      <c r="L36" s="470">
        <v>0.4056020385425303</v>
      </c>
      <c r="M36" s="230"/>
      <c r="N36" s="230"/>
      <c r="O36" s="230"/>
      <c r="P36" s="190"/>
      <c r="Q36" s="230"/>
      <c r="R36" s="230"/>
    </row>
    <row r="37" spans="1:18" ht="12.75">
      <c r="A37" s="288" t="s">
        <v>166</v>
      </c>
      <c r="B37" s="464">
        <v>2718.7756</v>
      </c>
      <c r="C37" s="464">
        <v>3116.752269999999</v>
      </c>
      <c r="D37" s="465">
        <v>14.63808451127775</v>
      </c>
      <c r="E37" s="466">
        <v>0.024204841053528766</v>
      </c>
      <c r="F37" s="467">
        <v>0.17300299963272345</v>
      </c>
      <c r="G37" s="456"/>
      <c r="H37" s="464">
        <v>15066.65408</v>
      </c>
      <c r="I37" s="464">
        <v>11152.20269</v>
      </c>
      <c r="J37" s="467">
        <v>-25.980893761914793</v>
      </c>
      <c r="K37" s="467">
        <v>-0.040945844488485775</v>
      </c>
      <c r="L37" s="467">
        <v>0.10687499325771813</v>
      </c>
      <c r="M37" s="230"/>
      <c r="N37" s="230"/>
      <c r="O37" s="230"/>
      <c r="P37" s="190"/>
      <c r="Q37" s="230"/>
      <c r="R37" s="230"/>
    </row>
    <row r="38" spans="1:18" ht="12.75">
      <c r="A38" s="222" t="s">
        <v>164</v>
      </c>
      <c r="B38" s="468">
        <v>910.54807</v>
      </c>
      <c r="C38" s="468">
        <v>1170.704</v>
      </c>
      <c r="D38" s="469">
        <v>28.57135593071982</v>
      </c>
      <c r="E38" s="385">
        <v>0.015822618282581663</v>
      </c>
      <c r="F38" s="470">
        <v>0.0649828045788278</v>
      </c>
      <c r="G38" s="456"/>
      <c r="H38" s="468">
        <v>6815.321500000001</v>
      </c>
      <c r="I38" s="468">
        <v>6737.143819999999</v>
      </c>
      <c r="J38" s="470">
        <v>-1.1470871917047765</v>
      </c>
      <c r="K38" s="470">
        <v>-0.0008177521723550304</v>
      </c>
      <c r="L38" s="470">
        <v>0.06456412426797252</v>
      </c>
      <c r="M38" s="230"/>
      <c r="N38" s="230"/>
      <c r="O38" s="230"/>
      <c r="P38" s="190"/>
      <c r="Q38" s="230"/>
      <c r="R38" s="230"/>
    </row>
    <row r="39" spans="1:18" ht="12.75">
      <c r="A39" s="288" t="s">
        <v>174</v>
      </c>
      <c r="B39" s="464">
        <v>218.77415</v>
      </c>
      <c r="C39" s="464">
        <v>0.020730000000000002</v>
      </c>
      <c r="D39" s="465">
        <v>-99.99052447466943</v>
      </c>
      <c r="E39" s="466">
        <v>-0.013304528029283306</v>
      </c>
      <c r="F39" s="467">
        <v>1.1506696303413162E-06</v>
      </c>
      <c r="G39" s="456"/>
      <c r="H39" s="464">
        <v>911.4999500000001</v>
      </c>
      <c r="I39" s="464">
        <v>214.80984</v>
      </c>
      <c r="J39" s="467">
        <v>-76.433367878956</v>
      </c>
      <c r="K39" s="467">
        <v>-0.007287500101189415</v>
      </c>
      <c r="L39" s="467">
        <v>0.002058588858170359</v>
      </c>
      <c r="M39" s="230"/>
      <c r="N39" s="230"/>
      <c r="O39" s="230"/>
      <c r="P39" s="175"/>
      <c r="Q39" s="230"/>
      <c r="R39" s="230"/>
    </row>
    <row r="40" spans="1:18" ht="12.75">
      <c r="A40" s="222" t="s">
        <v>95</v>
      </c>
      <c r="B40" s="468">
        <v>28996.899549999995</v>
      </c>
      <c r="C40" s="468">
        <v>27918.901079999992</v>
      </c>
      <c r="D40" s="469">
        <v>-3.7176335633442026</v>
      </c>
      <c r="E40" s="385">
        <v>-0.06556359603264514</v>
      </c>
      <c r="F40" s="470">
        <v>1.549707264122497</v>
      </c>
      <c r="G40" s="456"/>
      <c r="H40" s="468">
        <v>133393.45117999997</v>
      </c>
      <c r="I40" s="468">
        <v>136275.50794999994</v>
      </c>
      <c r="J40" s="470">
        <v>2.160568412096131</v>
      </c>
      <c r="K40" s="470">
        <v>0.030146816642780072</v>
      </c>
      <c r="L40" s="470">
        <v>1.3059701655537572</v>
      </c>
      <c r="M40" s="230"/>
      <c r="N40" s="230"/>
      <c r="O40" s="230"/>
      <c r="P40" s="190"/>
      <c r="Q40" s="230"/>
      <c r="R40" s="230"/>
    </row>
    <row r="41" spans="1:18" ht="12.75">
      <c r="A41" s="288" t="s">
        <v>173</v>
      </c>
      <c r="B41" s="464">
        <v>26879.310099999984</v>
      </c>
      <c r="C41" s="464">
        <v>25785.38836</v>
      </c>
      <c r="D41" s="465">
        <v>-4.0697537843427884</v>
      </c>
      <c r="E41" s="466">
        <v>-0.06653204531235282</v>
      </c>
      <c r="F41" s="467">
        <v>1.4312813937486</v>
      </c>
      <c r="G41" s="456"/>
      <c r="H41" s="464">
        <v>65103.68867999998</v>
      </c>
      <c r="I41" s="464">
        <v>136300.02193000002</v>
      </c>
      <c r="J41" s="467">
        <v>109.35837076751031</v>
      </c>
      <c r="K41" s="467">
        <v>0.744726067323807</v>
      </c>
      <c r="L41" s="467">
        <v>1.306205090574406</v>
      </c>
      <c r="M41" s="230"/>
      <c r="N41" s="230"/>
      <c r="O41" s="230"/>
      <c r="P41" s="190"/>
      <c r="Q41" s="230"/>
      <c r="R41" s="230"/>
    </row>
    <row r="42" spans="1:18" ht="12.75">
      <c r="A42" s="222" t="s">
        <v>176</v>
      </c>
      <c r="B42" s="468">
        <v>1150.6570399999998</v>
      </c>
      <c r="C42" s="468">
        <v>34.04675</v>
      </c>
      <c r="D42" s="469">
        <v>-97.04110357678775</v>
      </c>
      <c r="E42" s="385">
        <v>-0.06791195722147413</v>
      </c>
      <c r="F42" s="470">
        <v>0.0018898485883658083</v>
      </c>
      <c r="G42" s="456"/>
      <c r="H42" s="468">
        <v>8337.06785</v>
      </c>
      <c r="I42" s="468">
        <v>2559.77973</v>
      </c>
      <c r="J42" s="470">
        <v>-69.29640281145126</v>
      </c>
      <c r="K42" s="470">
        <v>-0.060431441690912475</v>
      </c>
      <c r="L42" s="470">
        <v>0.024531157564980876</v>
      </c>
      <c r="M42" s="230"/>
      <c r="N42" s="230"/>
      <c r="O42" s="230"/>
      <c r="P42" s="190"/>
      <c r="Q42" s="230"/>
      <c r="R42" s="230"/>
    </row>
    <row r="43" spans="1:18" s="221" customFormat="1" ht="12.75">
      <c r="A43" s="288" t="s">
        <v>81</v>
      </c>
      <c r="B43" s="464">
        <v>8290.781850000001</v>
      </c>
      <c r="C43" s="464">
        <v>5049.551839999999</v>
      </c>
      <c r="D43" s="465">
        <v>-39.094382998389975</v>
      </c>
      <c r="E43" s="466">
        <v>-0.19713079465180136</v>
      </c>
      <c r="F43" s="467">
        <v>0.2802877930111969</v>
      </c>
      <c r="G43" s="456"/>
      <c r="H43" s="464">
        <v>103474.36604000002</v>
      </c>
      <c r="I43" s="464">
        <v>43873.347489999986</v>
      </c>
      <c r="J43" s="467">
        <v>-57.59979097331227</v>
      </c>
      <c r="K43" s="467">
        <v>-0.6234370525427976</v>
      </c>
      <c r="L43" s="467">
        <v>0.420451801991708</v>
      </c>
      <c r="M43" s="230"/>
      <c r="N43" s="230"/>
      <c r="O43" s="230"/>
      <c r="P43" s="190"/>
      <c r="Q43" s="230"/>
      <c r="R43" s="230"/>
    </row>
    <row r="44" spans="1:18" s="221" customFormat="1" ht="12.75">
      <c r="A44" s="222" t="s">
        <v>179</v>
      </c>
      <c r="B44" s="468">
        <v>38416.35348</v>
      </c>
      <c r="C44" s="468">
        <v>30060.649660000006</v>
      </c>
      <c r="D44" s="469">
        <v>-21.750382488411002</v>
      </c>
      <c r="E44" s="385">
        <v>-0.508191806453035</v>
      </c>
      <c r="F44" s="470">
        <v>1.6685902861597695</v>
      </c>
      <c r="G44" s="456"/>
      <c r="H44" s="468">
        <v>174323.02200999996</v>
      </c>
      <c r="I44" s="468">
        <v>179666.0057</v>
      </c>
      <c r="J44" s="470">
        <v>3.064990285502023</v>
      </c>
      <c r="K44" s="470">
        <v>0.05588854158060147</v>
      </c>
      <c r="L44" s="470">
        <v>1.721794669769282</v>
      </c>
      <c r="M44" s="230"/>
      <c r="N44" s="230"/>
      <c r="O44" s="230"/>
      <c r="P44" s="190"/>
      <c r="Q44" s="230"/>
      <c r="R44" s="230"/>
    </row>
    <row r="45" spans="1:18" s="221" customFormat="1" ht="12.75">
      <c r="A45" s="288" t="s">
        <v>77</v>
      </c>
      <c r="B45" s="464">
        <v>55582.107280000084</v>
      </c>
      <c r="C45" s="464">
        <v>44314.64490999992</v>
      </c>
      <c r="D45" s="465">
        <v>-20.27174377041745</v>
      </c>
      <c r="E45" s="466">
        <v>-0.6852842297074125</v>
      </c>
      <c r="F45" s="467">
        <v>2.4597933467099033</v>
      </c>
      <c r="G45" s="456"/>
      <c r="H45" s="464">
        <v>343131.2782800001</v>
      </c>
      <c r="I45" s="464">
        <v>256905.31694999992</v>
      </c>
      <c r="J45" s="467">
        <v>-25.129146419475788</v>
      </c>
      <c r="K45" s="467">
        <v>-0.9019385992396687</v>
      </c>
      <c r="L45" s="467">
        <v>2.462002779192958</v>
      </c>
      <c r="M45" s="230"/>
      <c r="N45" s="230"/>
      <c r="O45" s="230"/>
      <c r="P45" s="190"/>
      <c r="Q45" s="230"/>
      <c r="R45" s="230"/>
    </row>
    <row r="46" spans="1:18" s="221" customFormat="1" ht="12.75">
      <c r="A46" s="222" t="s">
        <v>44</v>
      </c>
      <c r="B46" s="468">
        <v>46479.24267000001</v>
      </c>
      <c r="C46" s="468">
        <v>28162.68353000002</v>
      </c>
      <c r="D46" s="469">
        <v>-39.40804128424923</v>
      </c>
      <c r="E46" s="385">
        <v>-1.1140085237440185</v>
      </c>
      <c r="F46" s="470">
        <v>1.5632390085327832</v>
      </c>
      <c r="G46" s="456"/>
      <c r="H46" s="468">
        <v>180695.55812</v>
      </c>
      <c r="I46" s="468">
        <v>165617.86186000006</v>
      </c>
      <c r="J46" s="470">
        <v>-8.344253957801673</v>
      </c>
      <c r="K46" s="470">
        <v>-0.15771533346505057</v>
      </c>
      <c r="L46" s="470">
        <v>1.5871669805209754</v>
      </c>
      <c r="M46" s="230"/>
      <c r="N46" s="230"/>
      <c r="O46" s="230"/>
      <c r="P46" s="190"/>
      <c r="Q46" s="230"/>
      <c r="R46" s="230"/>
    </row>
    <row r="47" spans="1:18" s="221" customFormat="1" ht="12.75">
      <c r="A47" s="288" t="s">
        <v>168</v>
      </c>
      <c r="B47" s="464">
        <v>38491.75337</v>
      </c>
      <c r="C47" s="464">
        <v>19631.978870000017</v>
      </c>
      <c r="D47" s="465">
        <v>-48.996922324403805</v>
      </c>
      <c r="E47" s="466">
        <v>-1.1470467454232822</v>
      </c>
      <c r="F47" s="467">
        <v>1.0897212672074987</v>
      </c>
      <c r="G47" s="456"/>
      <c r="H47" s="464">
        <v>135270.97403000004</v>
      </c>
      <c r="I47" s="464">
        <v>100404.49854000002</v>
      </c>
      <c r="J47" s="467">
        <v>-25.775282347170368</v>
      </c>
      <c r="K47" s="467">
        <v>-0.36470941673263213</v>
      </c>
      <c r="L47" s="467">
        <v>0.9622072341035502</v>
      </c>
      <c r="M47" s="230"/>
      <c r="N47" s="230"/>
      <c r="O47" s="230"/>
      <c r="P47" s="190"/>
      <c r="Q47" s="230"/>
      <c r="R47" s="230"/>
    </row>
    <row r="48" spans="1:18" s="221" customFormat="1" ht="12.75">
      <c r="A48" s="222" t="s">
        <v>170</v>
      </c>
      <c r="B48" s="468">
        <v>168254.04886322116</v>
      </c>
      <c r="C48" s="468">
        <v>86864.78852000006</v>
      </c>
      <c r="D48" s="469">
        <v>-48.37283910438608</v>
      </c>
      <c r="E48" s="385">
        <v>-4.950074360067247</v>
      </c>
      <c r="F48" s="470">
        <v>4.821643709405937</v>
      </c>
      <c r="G48" s="456"/>
      <c r="H48" s="468">
        <v>1036879.1392456937</v>
      </c>
      <c r="I48" s="468">
        <v>942954.8969900004</v>
      </c>
      <c r="J48" s="470">
        <v>-9.058359716255948</v>
      </c>
      <c r="K48" s="470">
        <v>-0.9824639608311708</v>
      </c>
      <c r="L48" s="470">
        <v>9.036627208049659</v>
      </c>
      <c r="M48" s="230"/>
      <c r="N48" s="230"/>
      <c r="O48" s="230"/>
      <c r="P48" s="190"/>
      <c r="Q48" s="230"/>
      <c r="R48" s="230"/>
    </row>
    <row r="49" spans="1:18" ht="13.5" thickBot="1">
      <c r="A49" s="274" t="s">
        <v>101</v>
      </c>
      <c r="B49" s="471">
        <v>466.47368999767303</v>
      </c>
      <c r="C49" s="471">
        <v>2429.024549993753</v>
      </c>
      <c r="D49" s="472">
        <v>420.7205898377399</v>
      </c>
      <c r="E49" s="473">
        <v>0.11936185009455813</v>
      </c>
      <c r="F49" s="474">
        <v>0.13482898123643483</v>
      </c>
      <c r="G49" s="475"/>
      <c r="H49" s="471">
        <v>3221.6664799919126</v>
      </c>
      <c r="I49" s="471">
        <v>367646.69285999774</v>
      </c>
      <c r="J49" s="474" t="s">
        <v>181</v>
      </c>
      <c r="K49" s="474">
        <v>3.811949356680616</v>
      </c>
      <c r="L49" s="474">
        <v>3.523271492892372</v>
      </c>
      <c r="M49" s="230"/>
      <c r="N49" s="230"/>
      <c r="O49" s="230"/>
      <c r="P49" s="190"/>
      <c r="Q49" s="230"/>
      <c r="R49" s="230"/>
    </row>
    <row r="50" spans="1:13" ht="12.75">
      <c r="A50" s="58" t="s">
        <v>73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12.75">
      <c r="A51" s="58" t="s">
        <v>74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7" ht="12.75">
      <c r="A52" s="147" t="s">
        <v>78</v>
      </c>
      <c r="B52" s="84"/>
      <c r="C52" s="85"/>
      <c r="D52" s="85"/>
      <c r="E52" s="85"/>
      <c r="F52" s="85"/>
      <c r="G52" s="85"/>
    </row>
    <row r="53" spans="1:7" ht="12.75">
      <c r="A53" s="490" t="s">
        <v>99</v>
      </c>
      <c r="B53" s="490"/>
      <c r="C53" s="490"/>
      <c r="D53" s="490"/>
      <c r="E53" s="490"/>
      <c r="F53" s="490"/>
      <c r="G53" s="391"/>
    </row>
    <row r="54" spans="1:6" ht="12.75">
      <c r="A54" s="490" t="s">
        <v>153</v>
      </c>
      <c r="B54" s="490"/>
      <c r="C54" s="490"/>
      <c r="D54" s="490"/>
      <c r="E54" s="490"/>
      <c r="F54" s="490"/>
    </row>
    <row r="55" spans="1:6" ht="12.75">
      <c r="A55" s="490" t="s">
        <v>172</v>
      </c>
      <c r="B55" s="490"/>
      <c r="C55" s="490"/>
      <c r="D55" s="490"/>
      <c r="E55" s="490"/>
      <c r="F55" s="490"/>
    </row>
  </sheetData>
  <sheetProtection/>
  <mergeCells count="11">
    <mergeCell ref="H1:L5"/>
    <mergeCell ref="B11:F11"/>
    <mergeCell ref="H11:L11"/>
    <mergeCell ref="A12:A13"/>
    <mergeCell ref="B12:E12"/>
    <mergeCell ref="F12:F13"/>
    <mergeCell ref="H12:K12"/>
    <mergeCell ref="A55:F55"/>
    <mergeCell ref="A54:F54"/>
    <mergeCell ref="L12:L13"/>
    <mergeCell ref="A53:F5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55"/>
  <sheetViews>
    <sheetView zoomScalePageLayoutView="0" workbookViewId="0" topLeftCell="A8">
      <selection activeCell="N11" sqref="N11"/>
    </sheetView>
  </sheetViews>
  <sheetFormatPr defaultColWidth="11.421875" defaultRowHeight="12.75"/>
  <cols>
    <col min="1" max="1" width="39.421875" style="25" customWidth="1"/>
    <col min="2" max="3" width="12.8515625" style="25" bestFit="1" customWidth="1"/>
    <col min="4" max="4" width="11.57421875" style="25" bestFit="1" customWidth="1"/>
    <col min="5" max="5" width="12.7109375" style="25" bestFit="1" customWidth="1"/>
    <col min="6" max="6" width="12.140625" style="25" bestFit="1" customWidth="1"/>
    <col min="7" max="7" width="1.57421875" style="25" customWidth="1"/>
    <col min="8" max="9" width="13.8515625" style="25" bestFit="1" customWidth="1"/>
    <col min="10" max="10" width="11.57421875" style="25" bestFit="1" customWidth="1"/>
    <col min="11" max="11" width="11.7109375" style="25" bestFit="1" customWidth="1"/>
    <col min="12" max="12" width="12.140625" style="25" bestFit="1" customWidth="1"/>
    <col min="13" max="16384" width="11.421875" style="25" customWidth="1"/>
  </cols>
  <sheetData>
    <row r="1" spans="7:12" ht="12.75">
      <c r="G1" s="491" t="s">
        <v>109</v>
      </c>
      <c r="H1" s="492"/>
      <c r="I1" s="492"/>
      <c r="J1" s="492"/>
      <c r="K1" s="492"/>
      <c r="L1" s="492"/>
    </row>
    <row r="2" spans="7:12" ht="12.75">
      <c r="G2" s="492"/>
      <c r="H2" s="492"/>
      <c r="I2" s="492"/>
      <c r="J2" s="492"/>
      <c r="K2" s="492"/>
      <c r="L2" s="492"/>
    </row>
    <row r="3" spans="7:12" ht="12.75">
      <c r="G3" s="492"/>
      <c r="H3" s="492"/>
      <c r="I3" s="492"/>
      <c r="J3" s="492"/>
      <c r="K3" s="492"/>
      <c r="L3" s="492"/>
    </row>
    <row r="4" spans="7:12" ht="12.75">
      <c r="G4" s="492"/>
      <c r="H4" s="492"/>
      <c r="I4" s="492"/>
      <c r="J4" s="492"/>
      <c r="K4" s="492"/>
      <c r="L4" s="492"/>
    </row>
    <row r="5" spans="7:12" ht="12.75">
      <c r="G5" s="492"/>
      <c r="H5" s="492"/>
      <c r="I5" s="492"/>
      <c r="J5" s="492"/>
      <c r="K5" s="492"/>
      <c r="L5" s="492"/>
    </row>
    <row r="6" ht="12.75"/>
    <row r="7" spans="1:6" ht="15">
      <c r="A7" s="20" t="s">
        <v>61</v>
      </c>
      <c r="B7" s="221"/>
      <c r="C7" s="2"/>
      <c r="D7" s="2"/>
      <c r="E7" s="2"/>
      <c r="F7" s="2"/>
    </row>
    <row r="8" spans="1:9" ht="15">
      <c r="A8" s="20" t="s">
        <v>1</v>
      </c>
      <c r="B8" s="171"/>
      <c r="C8" s="171"/>
      <c r="D8" s="2"/>
      <c r="E8" s="2"/>
      <c r="F8" s="2"/>
      <c r="G8" s="184"/>
      <c r="H8" s="165"/>
      <c r="I8" s="165"/>
    </row>
    <row r="9" spans="1:9" ht="15">
      <c r="A9" s="118" t="s">
        <v>216</v>
      </c>
      <c r="B9" s="141"/>
      <c r="C9" s="141"/>
      <c r="D9" s="141"/>
      <c r="E9" s="141"/>
      <c r="F9" s="141"/>
      <c r="G9" s="141"/>
      <c r="H9" s="141"/>
      <c r="I9" s="141"/>
    </row>
    <row r="10" spans="1:12" ht="13.5" thickBot="1">
      <c r="A10" s="184"/>
      <c r="B10" s="136"/>
      <c r="C10" s="136"/>
      <c r="D10" s="107"/>
      <c r="E10" s="107"/>
      <c r="F10" s="107"/>
      <c r="G10" s="107"/>
      <c r="H10" s="136"/>
      <c r="I10" s="136"/>
      <c r="J10" s="107"/>
      <c r="K10" s="107"/>
      <c r="L10" s="107"/>
    </row>
    <row r="11" spans="1:12" ht="15.75" thickBot="1">
      <c r="A11" s="32"/>
      <c r="B11" s="494" t="s">
        <v>217</v>
      </c>
      <c r="C11" s="494"/>
      <c r="D11" s="494"/>
      <c r="E11" s="494"/>
      <c r="F11" s="494"/>
      <c r="G11" s="184"/>
      <c r="H11" s="494" t="s">
        <v>218</v>
      </c>
      <c r="I11" s="494"/>
      <c r="J11" s="494"/>
      <c r="K11" s="494"/>
      <c r="L11" s="494"/>
    </row>
    <row r="12" spans="1:12" ht="13.5" thickBot="1">
      <c r="A12" s="503" t="s">
        <v>82</v>
      </c>
      <c r="B12" s="493" t="s">
        <v>48</v>
      </c>
      <c r="C12" s="493"/>
      <c r="D12" s="493"/>
      <c r="E12" s="493"/>
      <c r="F12" s="505" t="s">
        <v>192</v>
      </c>
      <c r="G12" s="184"/>
      <c r="H12" s="493" t="s">
        <v>48</v>
      </c>
      <c r="I12" s="493"/>
      <c r="J12" s="493"/>
      <c r="K12" s="493"/>
      <c r="L12" s="505" t="s">
        <v>192</v>
      </c>
    </row>
    <row r="13" spans="1:12" ht="24.75" thickBot="1">
      <c r="A13" s="504"/>
      <c r="B13" s="235">
        <v>2016</v>
      </c>
      <c r="C13" s="235">
        <v>2017</v>
      </c>
      <c r="D13" s="53" t="s">
        <v>93</v>
      </c>
      <c r="E13" s="53" t="s">
        <v>94</v>
      </c>
      <c r="F13" s="506"/>
      <c r="G13" s="184"/>
      <c r="H13" s="400">
        <v>2016</v>
      </c>
      <c r="I13" s="400">
        <v>2017</v>
      </c>
      <c r="J13" s="53" t="s">
        <v>93</v>
      </c>
      <c r="K13" s="53" t="s">
        <v>94</v>
      </c>
      <c r="L13" s="506"/>
    </row>
    <row r="14" spans="1:12" s="7" customFormat="1" ht="12.75">
      <c r="A14" s="280" t="s">
        <v>2</v>
      </c>
      <c r="B14" s="436">
        <v>2256972.2646209984</v>
      </c>
      <c r="C14" s="436">
        <v>2490767.968045997</v>
      </c>
      <c r="D14" s="298">
        <v>10.358820402441182</v>
      </c>
      <c r="E14" s="298">
        <v>10.358820402441198</v>
      </c>
      <c r="F14" s="280">
        <v>100</v>
      </c>
      <c r="G14" s="299"/>
      <c r="H14" s="436">
        <v>13170822.337574992</v>
      </c>
      <c r="I14" s="436">
        <v>13168098.442913983</v>
      </c>
      <c r="J14" s="280">
        <v>-0.020681280114454026</v>
      </c>
      <c r="K14" s="298">
        <v>-0.020681280114459355</v>
      </c>
      <c r="L14" s="280">
        <v>99.99999999999997</v>
      </c>
    </row>
    <row r="15" spans="1:12" s="7" customFormat="1" ht="14.25">
      <c r="A15" s="197" t="s">
        <v>183</v>
      </c>
      <c r="B15" s="435">
        <v>1603095.839536999</v>
      </c>
      <c r="C15" s="435">
        <v>1667504.2732219973</v>
      </c>
      <c r="D15" s="300">
        <v>4.0177531558937</v>
      </c>
      <c r="E15" s="300">
        <v>2.8537538850001796</v>
      </c>
      <c r="F15" s="300">
        <v>66.94739512529347</v>
      </c>
      <c r="G15" s="301"/>
      <c r="H15" s="435">
        <v>10070166.665667998</v>
      </c>
      <c r="I15" s="435">
        <v>8754475.821956988</v>
      </c>
      <c r="J15" s="300">
        <v>-13.065234046190765</v>
      </c>
      <c r="K15" s="302">
        <v>-9.989435814933728</v>
      </c>
      <c r="L15" s="302">
        <v>66.48246031808752</v>
      </c>
    </row>
    <row r="16" spans="1:15" s="7" customFormat="1" ht="14.25">
      <c r="A16" s="193" t="s">
        <v>184</v>
      </c>
      <c r="B16" s="436">
        <v>653876.4250839993</v>
      </c>
      <c r="C16" s="436">
        <v>823263.694824</v>
      </c>
      <c r="D16" s="303">
        <v>25.90508898042021</v>
      </c>
      <c r="E16" s="303">
        <v>7.505066517441019</v>
      </c>
      <c r="F16" s="303">
        <v>33.05260487470654</v>
      </c>
      <c r="G16" s="301"/>
      <c r="H16" s="436">
        <v>3100655.6719069956</v>
      </c>
      <c r="I16" s="436">
        <v>4413622.620956992</v>
      </c>
      <c r="J16" s="303">
        <v>42.34481632210656</v>
      </c>
      <c r="K16" s="303">
        <v>9.968754534819269</v>
      </c>
      <c r="L16" s="303">
        <v>33.51753968191245</v>
      </c>
      <c r="O16" s="25"/>
    </row>
    <row r="17" spans="1:14" ht="12.75">
      <c r="A17" s="267" t="s">
        <v>76</v>
      </c>
      <c r="B17" s="434">
        <v>57900.731039999984</v>
      </c>
      <c r="C17" s="434">
        <v>106166.12465999996</v>
      </c>
      <c r="D17" s="304">
        <v>83.35886741508745</v>
      </c>
      <c r="E17" s="305">
        <v>2.1385018494281285</v>
      </c>
      <c r="F17" s="305">
        <v>4.262385176861218</v>
      </c>
      <c r="G17" s="301"/>
      <c r="H17" s="434">
        <v>366467.71757999994</v>
      </c>
      <c r="I17" s="434">
        <v>440962.26948</v>
      </c>
      <c r="J17" s="304">
        <v>20.327725561184785</v>
      </c>
      <c r="K17" s="305">
        <v>0.5656028909256094</v>
      </c>
      <c r="L17" s="305">
        <v>3.3487163799059436</v>
      </c>
      <c r="M17" s="7"/>
      <c r="N17" s="7"/>
    </row>
    <row r="18" spans="1:14" ht="12.75">
      <c r="A18" s="184" t="s">
        <v>179</v>
      </c>
      <c r="B18" s="431">
        <v>222685.0479</v>
      </c>
      <c r="C18" s="431">
        <v>268269.76238</v>
      </c>
      <c r="D18" s="306">
        <v>20.470487313755537</v>
      </c>
      <c r="E18" s="307">
        <v>2.019728606973146</v>
      </c>
      <c r="F18" s="307">
        <v>10.770564172240302</v>
      </c>
      <c r="G18" s="301"/>
      <c r="H18" s="431">
        <v>577604.93685</v>
      </c>
      <c r="I18" s="431">
        <v>1488305.99448</v>
      </c>
      <c r="J18" s="306">
        <v>157.6685030769574</v>
      </c>
      <c r="K18" s="307">
        <v>6.914534524027889</v>
      </c>
      <c r="L18" s="307">
        <v>11.302360784528362</v>
      </c>
      <c r="M18" s="7"/>
      <c r="N18" s="7"/>
    </row>
    <row r="19" spans="1:14" ht="12.75">
      <c r="A19" s="267" t="s">
        <v>178</v>
      </c>
      <c r="B19" s="434">
        <v>7571.453990000001</v>
      </c>
      <c r="C19" s="434">
        <v>49609.14575999996</v>
      </c>
      <c r="D19" s="304">
        <v>555.2129330181659</v>
      </c>
      <c r="E19" s="305">
        <v>1.862570153340326</v>
      </c>
      <c r="F19" s="305">
        <v>1.9917208827331372</v>
      </c>
      <c r="G19" s="301"/>
      <c r="H19" s="434">
        <v>33933.809239999995</v>
      </c>
      <c r="I19" s="434">
        <v>302761.9641299999</v>
      </c>
      <c r="J19" s="304">
        <v>792.2133144224629</v>
      </c>
      <c r="K19" s="305">
        <v>2.041088612387254</v>
      </c>
      <c r="L19" s="305">
        <v>2.2992079337994484</v>
      </c>
      <c r="M19" s="7"/>
      <c r="N19" s="7"/>
    </row>
    <row r="20" spans="1:14" ht="12.75">
      <c r="A20" s="184" t="s">
        <v>75</v>
      </c>
      <c r="B20" s="431">
        <v>93008.95156000006</v>
      </c>
      <c r="C20" s="431">
        <v>120253.82098999995</v>
      </c>
      <c r="D20" s="306">
        <v>29.292739003110068</v>
      </c>
      <c r="E20" s="307">
        <v>1.2071424118530307</v>
      </c>
      <c r="F20" s="307">
        <v>4.827981672027799</v>
      </c>
      <c r="G20" s="301"/>
      <c r="H20" s="431">
        <v>542908.5061599999</v>
      </c>
      <c r="I20" s="431">
        <v>523439.20288000006</v>
      </c>
      <c r="J20" s="306">
        <v>-3.5861112985144494</v>
      </c>
      <c r="K20" s="307">
        <v>-0.14782147067959367</v>
      </c>
      <c r="L20" s="307">
        <v>3.9750553593535227</v>
      </c>
      <c r="M20" s="7"/>
      <c r="N20" s="7"/>
    </row>
    <row r="21" spans="1:14" ht="12.75">
      <c r="A21" s="267" t="s">
        <v>173</v>
      </c>
      <c r="B21" s="434">
        <v>13204.333150000008</v>
      </c>
      <c r="C21" s="434">
        <v>37658.62417</v>
      </c>
      <c r="D21" s="304">
        <v>185.19898538003775</v>
      </c>
      <c r="E21" s="305">
        <v>1.0834998463796577</v>
      </c>
      <c r="F21" s="305">
        <v>1.5119282347100007</v>
      </c>
      <c r="G21" s="301"/>
      <c r="H21" s="434">
        <v>47169.224729999994</v>
      </c>
      <c r="I21" s="434">
        <v>139815.47849</v>
      </c>
      <c r="J21" s="304">
        <v>196.41250050284646</v>
      </c>
      <c r="K21" s="305">
        <v>0.7034204196627104</v>
      </c>
      <c r="L21" s="305">
        <v>1.0617742500644618</v>
      </c>
      <c r="M21" s="7"/>
      <c r="N21" s="7"/>
    </row>
    <row r="22" spans="1:14" ht="12.75">
      <c r="A22" s="184" t="s">
        <v>163</v>
      </c>
      <c r="B22" s="431">
        <v>21530.942540000007</v>
      </c>
      <c r="C22" s="431">
        <v>27470.36221000002</v>
      </c>
      <c r="D22" s="306">
        <v>27.58550703930314</v>
      </c>
      <c r="E22" s="307">
        <v>0.26315873540419377</v>
      </c>
      <c r="F22" s="307">
        <v>1.1028872445132039</v>
      </c>
      <c r="G22" s="301"/>
      <c r="H22" s="431">
        <v>147068.80074</v>
      </c>
      <c r="I22" s="431">
        <v>150982.6274</v>
      </c>
      <c r="J22" s="306">
        <v>2.661221578136863</v>
      </c>
      <c r="K22" s="307">
        <v>0.029715886826855557</v>
      </c>
      <c r="L22" s="307">
        <v>1.1465788173936897</v>
      </c>
      <c r="M22" s="7"/>
      <c r="N22" s="7"/>
    </row>
    <row r="23" spans="1:14" ht="12.75">
      <c r="A23" s="267" t="s">
        <v>169</v>
      </c>
      <c r="B23" s="434">
        <v>15618.155260000001</v>
      </c>
      <c r="C23" s="434">
        <v>20665.00123</v>
      </c>
      <c r="D23" s="304">
        <v>32.3139697741742</v>
      </c>
      <c r="E23" s="305">
        <v>0.2236113420227381</v>
      </c>
      <c r="F23" s="305">
        <v>0.8296638424418015</v>
      </c>
      <c r="G23" s="301"/>
      <c r="H23" s="434">
        <v>77325.90575</v>
      </c>
      <c r="I23" s="434">
        <v>122986.41424</v>
      </c>
      <c r="J23" s="304">
        <v>59.049432460091154</v>
      </c>
      <c r="K23" s="305">
        <v>0.3466792529706766</v>
      </c>
      <c r="L23" s="305">
        <v>0.9339724697014354</v>
      </c>
      <c r="M23" s="7"/>
      <c r="N23" s="7"/>
    </row>
    <row r="24" spans="1:14" ht="12.75">
      <c r="A24" s="184" t="s">
        <v>44</v>
      </c>
      <c r="B24" s="431">
        <v>7801.726469999996</v>
      </c>
      <c r="C24" s="431">
        <v>12792.867059999997</v>
      </c>
      <c r="D24" s="306">
        <v>63.97482158843238</v>
      </c>
      <c r="E24" s="307">
        <v>0.22114319560936815</v>
      </c>
      <c r="F24" s="307">
        <v>0.5136113529690193</v>
      </c>
      <c r="G24" s="301"/>
      <c r="H24" s="431">
        <v>49368.41715000001</v>
      </c>
      <c r="I24" s="431">
        <v>93608.43407999998</v>
      </c>
      <c r="J24" s="306">
        <v>89.61198167561662</v>
      </c>
      <c r="K24" s="307">
        <v>0.3358941134889337</v>
      </c>
      <c r="L24" s="307">
        <v>0.7108728301645751</v>
      </c>
      <c r="M24" s="7"/>
      <c r="N24" s="7"/>
    </row>
    <row r="25" spans="1:14" ht="12.75">
      <c r="A25" s="267" t="s">
        <v>52</v>
      </c>
      <c r="B25" s="434">
        <v>8085.711081999999</v>
      </c>
      <c r="C25" s="434">
        <v>11457.463241000007</v>
      </c>
      <c r="D25" s="304">
        <v>41.700131563023966</v>
      </c>
      <c r="E25" s="305">
        <v>0.14939271571271204</v>
      </c>
      <c r="F25" s="305">
        <v>0.4599972132285114</v>
      </c>
      <c r="G25" s="301"/>
      <c r="H25" s="434">
        <v>46434.446153</v>
      </c>
      <c r="I25" s="434">
        <v>61297.761012999996</v>
      </c>
      <c r="J25" s="304">
        <v>32.009243334196036</v>
      </c>
      <c r="K25" s="305">
        <v>0.11285031776335257</v>
      </c>
      <c r="L25" s="305">
        <v>0.4655019954379636</v>
      </c>
      <c r="M25" s="7"/>
      <c r="N25" s="7"/>
    </row>
    <row r="26" spans="1:14" ht="12.75">
      <c r="A26" s="184" t="s">
        <v>96</v>
      </c>
      <c r="B26" s="431">
        <v>2271.15918</v>
      </c>
      <c r="C26" s="431">
        <v>5294.194700000001</v>
      </c>
      <c r="D26" s="306">
        <v>133.10540038853645</v>
      </c>
      <c r="E26" s="307">
        <v>0.1339420766212935</v>
      </c>
      <c r="F26" s="307">
        <v>0.2125527053470696</v>
      </c>
      <c r="G26" s="301"/>
      <c r="H26" s="431">
        <v>18008.18309</v>
      </c>
      <c r="I26" s="431">
        <v>19230.698350000002</v>
      </c>
      <c r="J26" s="306">
        <v>6.788665207868028</v>
      </c>
      <c r="K26" s="307">
        <v>0.009281996436261174</v>
      </c>
      <c r="L26" s="307">
        <v>0.14604005607467513</v>
      </c>
      <c r="M26" s="7"/>
      <c r="N26" s="7"/>
    </row>
    <row r="27" spans="1:14" ht="12.75">
      <c r="A27" s="267" t="s">
        <v>80</v>
      </c>
      <c r="B27" s="434">
        <v>157.58490999999992</v>
      </c>
      <c r="C27" s="434">
        <v>2275.73698</v>
      </c>
      <c r="D27" s="304" t="s">
        <v>181</v>
      </c>
      <c r="E27" s="305">
        <v>0.09384927334743702</v>
      </c>
      <c r="F27" s="305">
        <v>0.09136687998221332</v>
      </c>
      <c r="G27" s="301"/>
      <c r="H27" s="434">
        <v>5858.19574</v>
      </c>
      <c r="I27" s="434">
        <v>7197.646520000001</v>
      </c>
      <c r="J27" s="304">
        <v>22.864561708892328</v>
      </c>
      <c r="K27" s="305">
        <v>0.010169834089847882</v>
      </c>
      <c r="L27" s="305">
        <v>0.05465972593691536</v>
      </c>
      <c r="M27" s="7"/>
      <c r="N27" s="7"/>
    </row>
    <row r="28" spans="1:13" ht="12.75">
      <c r="A28" s="184" t="s">
        <v>162</v>
      </c>
      <c r="B28" s="431">
        <v>1763.4288999999992</v>
      </c>
      <c r="C28" s="431">
        <v>3851.6066430000014</v>
      </c>
      <c r="D28" s="306">
        <v>118.41576051067344</v>
      </c>
      <c r="E28" s="307">
        <v>0.09252119646010179</v>
      </c>
      <c r="F28" s="307">
        <v>0.15463530495060845</v>
      </c>
      <c r="G28" s="301"/>
      <c r="H28" s="431">
        <v>14128.948303000008</v>
      </c>
      <c r="I28" s="431">
        <v>18843.7119</v>
      </c>
      <c r="J28" s="306">
        <v>33.369529676875544</v>
      </c>
      <c r="K28" s="307">
        <v>0.035797032836357205</v>
      </c>
      <c r="L28" s="307">
        <v>0.1431012380541564</v>
      </c>
      <c r="M28" s="7"/>
    </row>
    <row r="29" spans="1:14" ht="12.75">
      <c r="A29" s="267" t="s">
        <v>43</v>
      </c>
      <c r="B29" s="434">
        <v>5789.960369999999</v>
      </c>
      <c r="C29" s="434">
        <v>7469.215339999994</v>
      </c>
      <c r="D29" s="304">
        <v>29.00287502313241</v>
      </c>
      <c r="E29" s="305">
        <v>0.07440299539002017</v>
      </c>
      <c r="F29" s="305">
        <v>0.2998759995239372</v>
      </c>
      <c r="G29" s="301"/>
      <c r="H29" s="434">
        <v>34148.841380000034</v>
      </c>
      <c r="I29" s="434">
        <v>41978.04268</v>
      </c>
      <c r="J29" s="304">
        <v>22.926696729995943</v>
      </c>
      <c r="K29" s="305">
        <v>0.059443526754317126</v>
      </c>
      <c r="L29" s="305">
        <v>0.3187859117395134</v>
      </c>
      <c r="M29" s="7"/>
      <c r="N29" s="7"/>
    </row>
    <row r="30" spans="1:14" ht="12.75">
      <c r="A30" s="184" t="s">
        <v>45</v>
      </c>
      <c r="B30" s="431">
        <v>9508.484409999997</v>
      </c>
      <c r="C30" s="431">
        <v>11094.355719999998</v>
      </c>
      <c r="D30" s="306">
        <v>16.67848672425809</v>
      </c>
      <c r="E30" s="307">
        <v>0.0702654319177603</v>
      </c>
      <c r="F30" s="307">
        <v>0.445419078064646</v>
      </c>
      <c r="G30" s="301"/>
      <c r="H30" s="431">
        <v>58772.91332000001</v>
      </c>
      <c r="I30" s="431">
        <v>65431.379019999964</v>
      </c>
      <c r="J30" s="306">
        <v>11.329140115526881</v>
      </c>
      <c r="K30" s="307">
        <v>0.05055466947575509</v>
      </c>
      <c r="L30" s="307">
        <v>0.49689314902722265</v>
      </c>
      <c r="M30" s="7"/>
      <c r="N30" s="7"/>
    </row>
    <row r="31" spans="1:14" ht="12.75">
      <c r="A31" s="267" t="s">
        <v>90</v>
      </c>
      <c r="B31" s="434">
        <v>20673.82346000001</v>
      </c>
      <c r="C31" s="434">
        <v>22102.920150000005</v>
      </c>
      <c r="D31" s="304">
        <v>6.912590178420697</v>
      </c>
      <c r="E31" s="305">
        <v>0.06331919591577145</v>
      </c>
      <c r="F31" s="305">
        <v>0.8873937851119751</v>
      </c>
      <c r="G31" s="301"/>
      <c r="H31" s="434">
        <v>121991.08601999993</v>
      </c>
      <c r="I31" s="434">
        <v>116112.96432999999</v>
      </c>
      <c r="J31" s="304">
        <v>-4.818484597338745</v>
      </c>
      <c r="K31" s="305">
        <v>-0.044629876095361794</v>
      </c>
      <c r="L31" s="305">
        <v>0.8817747287762927</v>
      </c>
      <c r="M31" s="7"/>
      <c r="N31" s="7"/>
    </row>
    <row r="32" spans="1:14" ht="12.75">
      <c r="A32" s="184" t="s">
        <v>164</v>
      </c>
      <c r="B32" s="431">
        <v>179.33943999999997</v>
      </c>
      <c r="C32" s="431">
        <v>1107.41</v>
      </c>
      <c r="D32" s="306">
        <v>517.4938429605892</v>
      </c>
      <c r="E32" s="307">
        <v>0.04112015794557609</v>
      </c>
      <c r="F32" s="307">
        <v>0.044460584615144266</v>
      </c>
      <c r="G32" s="301"/>
      <c r="H32" s="431">
        <v>7336.465019999999</v>
      </c>
      <c r="I32" s="431">
        <v>6001.644520000001</v>
      </c>
      <c r="J32" s="306">
        <v>-18.194327872635295</v>
      </c>
      <c r="K32" s="307">
        <v>-0.010134678502130375</v>
      </c>
      <c r="L32" s="307">
        <v>0.045577154104810065</v>
      </c>
      <c r="M32" s="7"/>
      <c r="N32" s="7"/>
    </row>
    <row r="33" spans="1:14" ht="12.75">
      <c r="A33" s="267" t="s">
        <v>175</v>
      </c>
      <c r="B33" s="434">
        <v>309.98412</v>
      </c>
      <c r="C33" s="434">
        <v>1128.98165</v>
      </c>
      <c r="D33" s="304">
        <v>264.20628579296255</v>
      </c>
      <c r="E33" s="305">
        <v>0.03628744326362069</v>
      </c>
      <c r="F33" s="305">
        <v>0.04532664882813969</v>
      </c>
      <c r="G33" s="301"/>
      <c r="H33" s="434">
        <v>3329.59468</v>
      </c>
      <c r="I33" s="434">
        <v>3589.17347</v>
      </c>
      <c r="J33" s="304">
        <v>7.796107783305328</v>
      </c>
      <c r="K33" s="305">
        <v>0.0019708624362766523</v>
      </c>
      <c r="L33" s="305">
        <v>0.027256581392975585</v>
      </c>
      <c r="M33" s="7"/>
      <c r="N33" s="7"/>
    </row>
    <row r="34" spans="1:14" ht="12.75">
      <c r="A34" s="184" t="s">
        <v>160</v>
      </c>
      <c r="B34" s="431">
        <v>222.14114999999995</v>
      </c>
      <c r="C34" s="431">
        <v>1030.3413900000003</v>
      </c>
      <c r="D34" s="306">
        <v>363.8228396674819</v>
      </c>
      <c r="E34" s="307">
        <v>0.0358090461574953</v>
      </c>
      <c r="F34" s="307">
        <v>0.04136641402243105</v>
      </c>
      <c r="G34" s="301"/>
      <c r="H34" s="431">
        <v>1209.04344</v>
      </c>
      <c r="I34" s="431">
        <v>5209.02795</v>
      </c>
      <c r="J34" s="306">
        <v>330.83877532142264</v>
      </c>
      <c r="K34" s="307">
        <v>0.03037004377918346</v>
      </c>
      <c r="L34" s="307">
        <v>0.03955793596609297</v>
      </c>
      <c r="M34" s="7"/>
      <c r="N34" s="7"/>
    </row>
    <row r="35" spans="1:14" ht="12.75">
      <c r="A35" s="267" t="s">
        <v>97</v>
      </c>
      <c r="B35" s="434">
        <v>6751.33495</v>
      </c>
      <c r="C35" s="434">
        <v>7554.556239999996</v>
      </c>
      <c r="D35" s="304">
        <v>11.897221748714992</v>
      </c>
      <c r="E35" s="305">
        <v>0.03558844309213862</v>
      </c>
      <c r="F35" s="305">
        <v>0.30330228816642973</v>
      </c>
      <c r="G35" s="301"/>
      <c r="H35" s="434">
        <v>54639.711609999984</v>
      </c>
      <c r="I35" s="434">
        <v>41688.94632</v>
      </c>
      <c r="J35" s="304">
        <v>-23.702111355268897</v>
      </c>
      <c r="K35" s="305">
        <v>-0.09832920798766522</v>
      </c>
      <c r="L35" s="305">
        <v>0.3165904819190781</v>
      </c>
      <c r="M35" s="7"/>
      <c r="N35" s="7"/>
    </row>
    <row r="36" spans="1:14" ht="12.75">
      <c r="A36" s="184" t="s">
        <v>77</v>
      </c>
      <c r="B36" s="431">
        <v>7705.016489999995</v>
      </c>
      <c r="C36" s="431">
        <v>7931.675270000004</v>
      </c>
      <c r="D36" s="306">
        <v>2.9417040222325275</v>
      </c>
      <c r="E36" s="307">
        <v>0.010042603693141541</v>
      </c>
      <c r="F36" s="307">
        <v>0.31844296103672753</v>
      </c>
      <c r="G36" s="301"/>
      <c r="H36" s="431">
        <v>48280.520139999986</v>
      </c>
      <c r="I36" s="431">
        <v>44462.55659</v>
      </c>
      <c r="J36" s="306">
        <v>-7.907875762168592</v>
      </c>
      <c r="K36" s="307">
        <v>-0.028988042296400333</v>
      </c>
      <c r="L36" s="307">
        <v>0.3376535859201918</v>
      </c>
      <c r="M36" s="7"/>
      <c r="N36" s="7"/>
    </row>
    <row r="37" spans="1:228" ht="12.75">
      <c r="A37" s="267" t="s">
        <v>182</v>
      </c>
      <c r="B37" s="434">
        <v>0</v>
      </c>
      <c r="C37" s="434">
        <v>60.41831000000001</v>
      </c>
      <c r="D37" s="304" t="s">
        <v>171</v>
      </c>
      <c r="E37" s="305">
        <v>0.002676962891705971</v>
      </c>
      <c r="F37" s="305">
        <v>0.0024256900191067603</v>
      </c>
      <c r="G37" s="301"/>
      <c r="H37" s="434">
        <v>0</v>
      </c>
      <c r="I37" s="434">
        <v>93.02231000000002</v>
      </c>
      <c r="J37" s="304" t="s">
        <v>171</v>
      </c>
      <c r="K37" s="305">
        <v>0.0007062756418376169</v>
      </c>
      <c r="L37" s="305">
        <v>0.0007064217388962276</v>
      </c>
      <c r="M37" s="7"/>
      <c r="N37" s="7"/>
      <c r="O37" s="173"/>
      <c r="P37" s="241"/>
      <c r="Q37" s="241"/>
      <c r="R37" s="242"/>
      <c r="S37" s="243"/>
      <c r="T37" s="173"/>
      <c r="U37" s="219"/>
      <c r="V37" s="241"/>
      <c r="W37" s="241"/>
      <c r="X37" s="242"/>
      <c r="Y37" s="243"/>
      <c r="Z37" s="243"/>
      <c r="AA37" s="173"/>
      <c r="AB37" s="241"/>
      <c r="AC37" s="241"/>
      <c r="AD37" s="242"/>
      <c r="AE37" s="243"/>
      <c r="AF37" s="173"/>
      <c r="AG37" s="219"/>
      <c r="AH37" s="241"/>
      <c r="AI37" s="241"/>
      <c r="AJ37" s="242"/>
      <c r="AK37" s="243"/>
      <c r="AL37" s="243"/>
      <c r="AM37" s="173"/>
      <c r="AN37" s="241"/>
      <c r="AO37" s="241"/>
      <c r="AP37" s="242"/>
      <c r="AQ37" s="243"/>
      <c r="AR37" s="173"/>
      <c r="AS37" s="219"/>
      <c r="AT37" s="241"/>
      <c r="AU37" s="241"/>
      <c r="AV37" s="242"/>
      <c r="AW37" s="243"/>
      <c r="AX37" s="243"/>
      <c r="AY37" s="173"/>
      <c r="AZ37" s="241"/>
      <c r="BA37" s="241"/>
      <c r="BB37" s="242"/>
      <c r="BC37" s="243"/>
      <c r="BD37" s="173"/>
      <c r="BE37" s="219"/>
      <c r="BF37" s="241"/>
      <c r="BG37" s="241"/>
      <c r="BH37" s="242"/>
      <c r="BI37" s="243"/>
      <c r="BJ37" s="243"/>
      <c r="BK37" s="173"/>
      <c r="BL37" s="241"/>
      <c r="BM37" s="241"/>
      <c r="BN37" s="242"/>
      <c r="BO37" s="243"/>
      <c r="BP37" s="173"/>
      <c r="BQ37" s="219"/>
      <c r="BR37" s="241"/>
      <c r="BS37" s="241"/>
      <c r="BT37" s="242"/>
      <c r="BU37" s="243"/>
      <c r="BV37" s="243"/>
      <c r="BW37" s="173"/>
      <c r="BX37" s="241"/>
      <c r="BY37" s="241"/>
      <c r="BZ37" s="242"/>
      <c r="CA37" s="243"/>
      <c r="CB37" s="173"/>
      <c r="CC37" s="219"/>
      <c r="CD37" s="241"/>
      <c r="CE37" s="241"/>
      <c r="CF37" s="242"/>
      <c r="CG37" s="243"/>
      <c r="CH37" s="243"/>
      <c r="CI37" s="173"/>
      <c r="CJ37" s="241"/>
      <c r="CK37" s="241"/>
      <c r="CL37" s="242"/>
      <c r="CM37" s="243"/>
      <c r="CN37" s="173"/>
      <c r="CO37" s="219"/>
      <c r="CP37" s="241"/>
      <c r="CQ37" s="241"/>
      <c r="CR37" s="242"/>
      <c r="CS37" s="243"/>
      <c r="CT37" s="243"/>
      <c r="CU37" s="173"/>
      <c r="CV37" s="241"/>
      <c r="CW37" s="241"/>
      <c r="CX37" s="242"/>
      <c r="CY37" s="243"/>
      <c r="CZ37" s="173"/>
      <c r="DA37" s="219"/>
      <c r="DB37" s="241"/>
      <c r="DC37" s="241"/>
      <c r="DD37" s="242"/>
      <c r="DE37" s="243"/>
      <c r="DF37" s="243"/>
      <c r="DG37" s="173"/>
      <c r="DH37" s="241"/>
      <c r="DI37" s="241"/>
      <c r="DJ37" s="242"/>
      <c r="DK37" s="243"/>
      <c r="DL37" s="173"/>
      <c r="DM37" s="219"/>
      <c r="DN37" s="241"/>
      <c r="DO37" s="241"/>
      <c r="DP37" s="242"/>
      <c r="DQ37" s="243"/>
      <c r="DR37" s="243"/>
      <c r="DS37" s="173"/>
      <c r="DT37" s="241"/>
      <c r="DU37" s="241"/>
      <c r="DV37" s="242"/>
      <c r="DW37" s="243"/>
      <c r="DX37" s="173"/>
      <c r="DY37" s="219"/>
      <c r="DZ37" s="241"/>
      <c r="EA37" s="241"/>
      <c r="EB37" s="242"/>
      <c r="EC37" s="243"/>
      <c r="ED37" s="243"/>
      <c r="EE37" s="173"/>
      <c r="EF37" s="241"/>
      <c r="EG37" s="241"/>
      <c r="EH37" s="242"/>
      <c r="EI37" s="243"/>
      <c r="EJ37" s="173"/>
      <c r="EK37" s="219"/>
      <c r="EL37" s="241"/>
      <c r="EM37" s="241"/>
      <c r="EN37" s="242"/>
      <c r="EO37" s="243"/>
      <c r="EP37" s="243"/>
      <c r="EQ37" s="173"/>
      <c r="ER37" s="241"/>
      <c r="ES37" s="241"/>
      <c r="ET37" s="242"/>
      <c r="EU37" s="243"/>
      <c r="EV37" s="173"/>
      <c r="EW37" s="219"/>
      <c r="EX37" s="241"/>
      <c r="EY37" s="241"/>
      <c r="EZ37" s="242"/>
      <c r="FA37" s="243"/>
      <c r="FB37" s="243"/>
      <c r="FC37" s="173"/>
      <c r="FD37" s="241"/>
      <c r="FE37" s="241"/>
      <c r="FF37" s="242"/>
      <c r="FG37" s="243"/>
      <c r="FH37" s="173"/>
      <c r="FI37" s="219"/>
      <c r="FJ37" s="241"/>
      <c r="FK37" s="241"/>
      <c r="FL37" s="242"/>
      <c r="FM37" s="243"/>
      <c r="FN37" s="243"/>
      <c r="FO37" s="173"/>
      <c r="FP37" s="241"/>
      <c r="FQ37" s="241"/>
      <c r="FR37" s="242"/>
      <c r="FS37" s="243"/>
      <c r="FT37" s="173"/>
      <c r="FU37" s="219"/>
      <c r="FV37" s="241"/>
      <c r="FW37" s="241"/>
      <c r="FX37" s="242"/>
      <c r="FY37" s="243"/>
      <c r="FZ37" s="243"/>
      <c r="GA37" s="173"/>
      <c r="GB37" s="241"/>
      <c r="GC37" s="241"/>
      <c r="GD37" s="242"/>
      <c r="GE37" s="243"/>
      <c r="GF37" s="173"/>
      <c r="GG37" s="219"/>
      <c r="GH37" s="241"/>
      <c r="GI37" s="241"/>
      <c r="GJ37" s="242"/>
      <c r="GK37" s="243"/>
      <c r="GL37" s="243"/>
      <c r="GM37" s="173"/>
      <c r="GN37" s="241"/>
      <c r="GO37" s="241"/>
      <c r="GP37" s="242"/>
      <c r="GQ37" s="243"/>
      <c r="GR37" s="173"/>
      <c r="GS37" s="219"/>
      <c r="GT37" s="241"/>
      <c r="GU37" s="241"/>
      <c r="GV37" s="242"/>
      <c r="GW37" s="243"/>
      <c r="GX37" s="243"/>
      <c r="GY37" s="173"/>
      <c r="GZ37" s="241"/>
      <c r="HA37" s="241"/>
      <c r="HB37" s="242"/>
      <c r="HC37" s="243"/>
      <c r="HD37" s="173"/>
      <c r="HE37" s="219"/>
      <c r="HF37" s="241"/>
      <c r="HG37" s="241"/>
      <c r="HH37" s="242"/>
      <c r="HI37" s="243"/>
      <c r="HJ37" s="243"/>
      <c r="HK37" s="173"/>
      <c r="HL37" s="241"/>
      <c r="HM37" s="241"/>
      <c r="HN37" s="242"/>
      <c r="HO37" s="243"/>
      <c r="HP37" s="173"/>
      <c r="HQ37" s="219"/>
      <c r="HR37" s="241"/>
      <c r="HS37" s="241"/>
      <c r="HT37" s="242"/>
    </row>
    <row r="38" spans="1:14" ht="12.75">
      <c r="A38" s="184" t="s">
        <v>166</v>
      </c>
      <c r="B38" s="431">
        <v>68.71029</v>
      </c>
      <c r="C38" s="431">
        <v>49.851451999999995</v>
      </c>
      <c r="D38" s="306">
        <v>-27.446890414812685</v>
      </c>
      <c r="E38" s="307">
        <v>-0.0008355812916100173</v>
      </c>
      <c r="F38" s="307">
        <v>0.0020014490566581506</v>
      </c>
      <c r="G38" s="301"/>
      <c r="H38" s="431">
        <v>415.00903</v>
      </c>
      <c r="I38" s="431">
        <v>259.66331199999996</v>
      </c>
      <c r="J38" s="306">
        <v>-37.43188865071201</v>
      </c>
      <c r="K38" s="307">
        <v>-0.001179468631634448</v>
      </c>
      <c r="L38" s="307">
        <v>0.001971911989614036</v>
      </c>
      <c r="M38" s="7"/>
      <c r="N38" s="7"/>
    </row>
    <row r="39" spans="1:14" ht="12.75">
      <c r="A39" s="267" t="s">
        <v>176</v>
      </c>
      <c r="B39" s="434">
        <v>344.11805</v>
      </c>
      <c r="C39" s="434">
        <v>171.23867</v>
      </c>
      <c r="D39" s="304">
        <v>-50.23839348153925</v>
      </c>
      <c r="E39" s="305">
        <v>-0.007659791957125832</v>
      </c>
      <c r="F39" s="305">
        <v>0.006874934646535399</v>
      </c>
      <c r="G39" s="301"/>
      <c r="H39" s="434">
        <v>1414.00723</v>
      </c>
      <c r="I39" s="434">
        <v>3747.51707</v>
      </c>
      <c r="J39" s="304">
        <v>165.02814062697544</v>
      </c>
      <c r="K39" s="305">
        <v>0.017717267610107668</v>
      </c>
      <c r="L39" s="305">
        <v>0.02845906025267159</v>
      </c>
      <c r="M39" s="7"/>
      <c r="N39" s="7"/>
    </row>
    <row r="40" spans="1:14" ht="12.75">
      <c r="A40" s="184" t="s">
        <v>165</v>
      </c>
      <c r="B40" s="431">
        <v>8686.924420000001</v>
      </c>
      <c r="C40" s="431">
        <v>8224.87921</v>
      </c>
      <c r="D40" s="306">
        <v>-5.318858409038663</v>
      </c>
      <c r="E40" s="307">
        <v>-0.02047190465043626</v>
      </c>
      <c r="F40" s="307">
        <v>0.3302145890551339</v>
      </c>
      <c r="G40" s="301"/>
      <c r="H40" s="431">
        <v>31107.995179999998</v>
      </c>
      <c r="I40" s="431">
        <v>51455.327580000005</v>
      </c>
      <c r="J40" s="306">
        <v>65.40869085990391</v>
      </c>
      <c r="K40" s="307">
        <v>0.15448794219895573</v>
      </c>
      <c r="L40" s="307">
        <v>0.39075746436030895</v>
      </c>
      <c r="M40" s="7"/>
      <c r="N40" s="7"/>
    </row>
    <row r="41" spans="1:14" ht="12.75">
      <c r="A41" s="267" t="s">
        <v>177</v>
      </c>
      <c r="B41" s="434">
        <v>2048.3793</v>
      </c>
      <c r="C41" s="434">
        <v>1100.58644</v>
      </c>
      <c r="D41" s="304">
        <v>-46.270378733079376</v>
      </c>
      <c r="E41" s="305">
        <v>-0.0419939967742208</v>
      </c>
      <c r="F41" s="305">
        <v>0.04418663055408602</v>
      </c>
      <c r="G41" s="301"/>
      <c r="H41" s="434">
        <v>11106.024760000002</v>
      </c>
      <c r="I41" s="434">
        <v>9208.675539999995</v>
      </c>
      <c r="J41" s="304">
        <v>-17.083963533321047</v>
      </c>
      <c r="K41" s="305">
        <v>-0.01440570050502515</v>
      </c>
      <c r="L41" s="305">
        <v>0.06993170335049681</v>
      </c>
      <c r="M41" s="7"/>
      <c r="N41" s="7"/>
    </row>
    <row r="42" spans="1:14" ht="12.75">
      <c r="A42" s="184" t="s">
        <v>167</v>
      </c>
      <c r="B42" s="431">
        <v>12611.804409999999</v>
      </c>
      <c r="C42" s="431">
        <v>10642.32244</v>
      </c>
      <c r="D42" s="306">
        <v>-15.616179144344965</v>
      </c>
      <c r="E42" s="307">
        <v>-0.08726212549761765</v>
      </c>
      <c r="F42" s="307">
        <v>0.42727072840706565</v>
      </c>
      <c r="G42" s="301"/>
      <c r="H42" s="431">
        <v>70656.34545000001</v>
      </c>
      <c r="I42" s="431">
        <v>79107.66876999997</v>
      </c>
      <c r="J42" s="306">
        <v>11.961166780102662</v>
      </c>
      <c r="K42" s="307">
        <v>0.06416701329186733</v>
      </c>
      <c r="L42" s="307">
        <v>0.6007524101748297</v>
      </c>
      <c r="M42" s="7"/>
      <c r="N42" s="7"/>
    </row>
    <row r="43" spans="1:14" ht="12.75">
      <c r="A43" s="267" t="s">
        <v>174</v>
      </c>
      <c r="B43" s="434">
        <v>2920.73436</v>
      </c>
      <c r="C43" s="434">
        <v>0.00202</v>
      </c>
      <c r="D43" s="304">
        <v>-99.99993083931125</v>
      </c>
      <c r="E43" s="305">
        <v>-0.12940931467274647</v>
      </c>
      <c r="F43" s="305">
        <v>8.109948521558539E-08</v>
      </c>
      <c r="G43" s="301"/>
      <c r="H43" s="434">
        <v>10388.936609999999</v>
      </c>
      <c r="I43" s="434">
        <v>1779.5317800000003</v>
      </c>
      <c r="J43" s="304">
        <v>-82.87089577303716</v>
      </c>
      <c r="K43" s="305">
        <v>-0.06536725353464269</v>
      </c>
      <c r="L43" s="305">
        <v>0.013513961698529085</v>
      </c>
      <c r="M43" s="7"/>
      <c r="N43" s="7"/>
    </row>
    <row r="44" spans="1:14" ht="12.75">
      <c r="A44" s="184" t="s">
        <v>161</v>
      </c>
      <c r="B44" s="431">
        <v>5191.9197399999985</v>
      </c>
      <c r="C44" s="431">
        <v>989.7898199999996</v>
      </c>
      <c r="D44" s="306">
        <v>-80.93595684127428</v>
      </c>
      <c r="E44" s="307">
        <v>-0.18618438453454547</v>
      </c>
      <c r="F44" s="307">
        <v>0.03973833904634994</v>
      </c>
      <c r="G44" s="301"/>
      <c r="H44" s="431">
        <v>17498.127050000003</v>
      </c>
      <c r="I44" s="431">
        <v>5267.091579999999</v>
      </c>
      <c r="J44" s="306">
        <v>-69.89911225956038</v>
      </c>
      <c r="K44" s="307">
        <v>-0.09286463029044228</v>
      </c>
      <c r="L44" s="307">
        <v>0.039998877611932854</v>
      </c>
      <c r="M44" s="7"/>
      <c r="N44" s="7"/>
    </row>
    <row r="45" spans="1:14" ht="12.75">
      <c r="A45" s="267" t="s">
        <v>168</v>
      </c>
      <c r="B45" s="434">
        <v>35921.40838000001</v>
      </c>
      <c r="C45" s="434">
        <v>31669.105870000007</v>
      </c>
      <c r="D45" s="304">
        <v>-11.837794512443335</v>
      </c>
      <c r="E45" s="305">
        <v>-0.18840738881273175</v>
      </c>
      <c r="F45" s="305">
        <v>1.2714594966806307</v>
      </c>
      <c r="G45" s="301"/>
      <c r="H45" s="434">
        <v>213598.02701999992</v>
      </c>
      <c r="I45" s="434">
        <v>198592.38858000006</v>
      </c>
      <c r="J45" s="304">
        <v>-7.02517651934812</v>
      </c>
      <c r="K45" s="305">
        <v>-0.11393091528681808</v>
      </c>
      <c r="L45" s="305">
        <v>1.508132624015023</v>
      </c>
      <c r="M45" s="7"/>
      <c r="N45" s="7"/>
    </row>
    <row r="46" spans="1:14" ht="12.75">
      <c r="A46" s="184" t="s">
        <v>95</v>
      </c>
      <c r="B46" s="431">
        <v>17457.432340000003</v>
      </c>
      <c r="C46" s="431">
        <v>11173.937189999982</v>
      </c>
      <c r="D46" s="306">
        <v>-35.993237880708975</v>
      </c>
      <c r="E46" s="307">
        <v>-0.27840373798546325</v>
      </c>
      <c r="F46" s="307">
        <v>0.44861413561400165</v>
      </c>
      <c r="G46" s="301"/>
      <c r="H46" s="431">
        <v>82008.99150000003</v>
      </c>
      <c r="I46" s="431">
        <v>41795.75146999998</v>
      </c>
      <c r="J46" s="306">
        <v>-49.03515979708156</v>
      </c>
      <c r="K46" s="307">
        <v>-0.30532064740768566</v>
      </c>
      <c r="L46" s="307">
        <v>0.3174015720735374</v>
      </c>
      <c r="M46" s="7"/>
      <c r="N46" s="7"/>
    </row>
    <row r="47" spans="1:14" ht="12.75">
      <c r="A47" s="267" t="s">
        <v>170</v>
      </c>
      <c r="B47" s="434">
        <v>27165.62429199998</v>
      </c>
      <c r="C47" s="434">
        <v>18573.82648800004</v>
      </c>
      <c r="D47" s="304">
        <v>-31.62746311900567</v>
      </c>
      <c r="E47" s="305">
        <v>-0.38067804104995123</v>
      </c>
      <c r="F47" s="305">
        <v>0.7457068151784195</v>
      </c>
      <c r="G47" s="301"/>
      <c r="H47" s="434">
        <v>225131.39765099998</v>
      </c>
      <c r="I47" s="434">
        <v>121727.48110200006</v>
      </c>
      <c r="J47" s="304">
        <v>-45.93047332709108</v>
      </c>
      <c r="K47" s="305">
        <v>-0.7850984084266268</v>
      </c>
      <c r="L47" s="305">
        <v>0.9244119918279017</v>
      </c>
      <c r="M47" s="7"/>
      <c r="N47" s="7"/>
    </row>
    <row r="48" spans="1:14" ht="12.75">
      <c r="A48" s="184" t="s">
        <v>81</v>
      </c>
      <c r="B48" s="431">
        <v>38688.20144</v>
      </c>
      <c r="C48" s="431">
        <v>11409.11865</v>
      </c>
      <c r="D48" s="306">
        <v>-70.51008259535159</v>
      </c>
      <c r="E48" s="307">
        <v>-1.2086583081950648</v>
      </c>
      <c r="F48" s="307">
        <v>0.4580562620190765</v>
      </c>
      <c r="G48" s="301"/>
      <c r="H48" s="431">
        <v>134762.19870999997</v>
      </c>
      <c r="I48" s="431">
        <v>155647.36024</v>
      </c>
      <c r="J48" s="306">
        <v>15.497789239060733</v>
      </c>
      <c r="K48" s="307">
        <v>0.15857143156822356</v>
      </c>
      <c r="L48" s="307">
        <v>1.1820033159287093</v>
      </c>
      <c r="M48" s="7"/>
      <c r="N48" s="7"/>
    </row>
    <row r="49" spans="1:14" ht="13.5" thickBot="1">
      <c r="A49" s="268" t="s">
        <v>101</v>
      </c>
      <c r="B49" s="437">
        <v>31.857689999341964</v>
      </c>
      <c r="C49" s="437">
        <v>4014.452480000377</v>
      </c>
      <c r="D49" s="308" t="s">
        <v>181</v>
      </c>
      <c r="E49" s="309">
        <v>0.17645740944316882</v>
      </c>
      <c r="F49" s="309">
        <v>0.1611732819556736</v>
      </c>
      <c r="G49" s="310"/>
      <c r="H49" s="437">
        <v>46583.34461999655</v>
      </c>
      <c r="I49" s="437">
        <v>51035.20377999115</v>
      </c>
      <c r="J49" s="308">
        <v>9.55676153421492</v>
      </c>
      <c r="K49" s="309">
        <v>0.03380092029101257</v>
      </c>
      <c r="L49" s="309">
        <v>0.3875669976286836</v>
      </c>
      <c r="M49" s="7"/>
      <c r="N49" s="7"/>
    </row>
    <row r="50" spans="1:13" ht="12.75">
      <c r="A50" s="11" t="s">
        <v>73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12.75">
      <c r="A51" s="11" t="s">
        <v>74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2" ht="12.75">
      <c r="A52" s="11" t="s">
        <v>78</v>
      </c>
      <c r="B52" s="85"/>
    </row>
    <row r="53" spans="1:2" ht="12.75">
      <c r="A53" s="11" t="s">
        <v>99</v>
      </c>
      <c r="B53" s="11"/>
    </row>
    <row r="54" spans="1:6" ht="12.75">
      <c r="A54" s="490" t="s">
        <v>153</v>
      </c>
      <c r="B54" s="490"/>
      <c r="C54" s="490"/>
      <c r="D54" s="490"/>
      <c r="E54" s="490"/>
      <c r="F54" s="490"/>
    </row>
    <row r="55" spans="1:6" ht="12.75">
      <c r="A55" s="490" t="s">
        <v>172</v>
      </c>
      <c r="B55" s="490"/>
      <c r="C55" s="490"/>
      <c r="D55" s="490"/>
      <c r="E55" s="490"/>
      <c r="F55" s="490"/>
    </row>
  </sheetData>
  <sheetProtection/>
  <mergeCells count="10">
    <mergeCell ref="A55:F55"/>
    <mergeCell ref="A54:F54"/>
    <mergeCell ref="G1:L5"/>
    <mergeCell ref="B11:F11"/>
    <mergeCell ref="H11:L11"/>
    <mergeCell ref="A12:A13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"/>
  <sheetViews>
    <sheetView zoomScalePageLayoutView="0" workbookViewId="0" topLeftCell="A1">
      <selection activeCell="P20" sqref="P20"/>
    </sheetView>
  </sheetViews>
  <sheetFormatPr defaultColWidth="6.7109375" defaultRowHeight="12.75"/>
  <cols>
    <col min="1" max="1" width="7.8515625" style="43" customWidth="1"/>
    <col min="2" max="2" width="33.140625" style="44" customWidth="1"/>
    <col min="3" max="4" width="10.28125" style="43" bestFit="1" customWidth="1"/>
    <col min="5" max="5" width="8.7109375" style="43" bestFit="1" customWidth="1"/>
    <col min="6" max="6" width="11.7109375" style="43" bestFit="1" customWidth="1"/>
    <col min="7" max="7" width="2.7109375" style="43" customWidth="1"/>
    <col min="8" max="9" width="10.28125" style="43" bestFit="1" customWidth="1"/>
    <col min="10" max="10" width="8.7109375" style="43" bestFit="1" customWidth="1"/>
    <col min="11" max="11" width="12.7109375" style="43" bestFit="1" customWidth="1"/>
    <col min="12" max="12" width="1.7109375" style="43" customWidth="1"/>
    <col min="13" max="13" width="10.28125" style="43" bestFit="1" customWidth="1"/>
    <col min="14" max="14" width="11.28125" style="43" bestFit="1" customWidth="1"/>
    <col min="15" max="15" width="8.7109375" style="43" bestFit="1" customWidth="1"/>
    <col min="16" max="16" width="11.7109375" style="43" bestFit="1" customWidth="1"/>
    <col min="17" max="17" width="2.00390625" style="43" customWidth="1"/>
    <col min="18" max="19" width="11.28125" style="43" bestFit="1" customWidth="1"/>
    <col min="20" max="20" width="8.7109375" style="43" bestFit="1" customWidth="1"/>
    <col min="21" max="21" width="11.7109375" style="43" bestFit="1" customWidth="1"/>
    <col min="22" max="16384" width="6.7109375" style="43" customWidth="1"/>
  </cols>
  <sheetData>
    <row r="1" spans="16:21" ht="12.75">
      <c r="P1" s="491" t="s">
        <v>109</v>
      </c>
      <c r="Q1" s="492"/>
      <c r="R1" s="492"/>
      <c r="S1" s="492"/>
      <c r="T1" s="492"/>
      <c r="U1" s="492"/>
    </row>
    <row r="2" spans="16:21" ht="12.75">
      <c r="P2" s="492"/>
      <c r="Q2" s="492"/>
      <c r="R2" s="492"/>
      <c r="S2" s="492"/>
      <c r="T2" s="492"/>
      <c r="U2" s="492"/>
    </row>
    <row r="3" spans="16:21" ht="12.75">
      <c r="P3" s="492"/>
      <c r="Q3" s="492"/>
      <c r="R3" s="492"/>
      <c r="S3" s="492"/>
      <c r="T3" s="492"/>
      <c r="U3" s="492"/>
    </row>
    <row r="4" spans="16:21" ht="12.75">
      <c r="P4" s="492"/>
      <c r="Q4" s="492"/>
      <c r="R4" s="492"/>
      <c r="S4" s="492"/>
      <c r="T4" s="492"/>
      <c r="U4" s="492"/>
    </row>
    <row r="5" spans="16:21" ht="12.75">
      <c r="P5" s="492"/>
      <c r="Q5" s="492"/>
      <c r="R5" s="492"/>
      <c r="S5" s="492"/>
      <c r="T5" s="492"/>
      <c r="U5" s="492"/>
    </row>
    <row r="6" ht="12.75"/>
    <row r="7" spans="1:2" s="47" customFormat="1" ht="15">
      <c r="A7" s="45" t="s">
        <v>67</v>
      </c>
      <c r="B7" s="46"/>
    </row>
    <row r="8" spans="1:19" s="47" customFormat="1" ht="15">
      <c r="A8" s="45" t="s">
        <v>87</v>
      </c>
      <c r="B8" s="46"/>
      <c r="C8" s="48"/>
      <c r="D8" s="48"/>
      <c r="E8" s="48"/>
      <c r="F8" s="48"/>
      <c r="G8" s="48"/>
      <c r="H8" s="167"/>
      <c r="I8" s="167"/>
      <c r="J8" s="48"/>
      <c r="K8" s="48"/>
      <c r="R8" s="164"/>
      <c r="S8" s="164"/>
    </row>
    <row r="9" spans="1:12" s="47" customFormat="1" ht="15.75" thickBot="1">
      <c r="A9" s="118" t="s">
        <v>216</v>
      </c>
      <c r="B9" s="118"/>
      <c r="C9" s="118"/>
      <c r="D9" s="118"/>
      <c r="E9" s="50"/>
      <c r="F9" s="50"/>
      <c r="G9" s="50"/>
      <c r="H9" s="50"/>
      <c r="I9" s="50"/>
      <c r="J9" s="50"/>
      <c r="K9" s="50"/>
      <c r="L9" s="50"/>
    </row>
    <row r="10" spans="1:48" ht="13.5" thickBot="1">
      <c r="A10" s="51"/>
      <c r="B10" s="51"/>
      <c r="C10" s="499" t="s">
        <v>217</v>
      </c>
      <c r="D10" s="499"/>
      <c r="E10" s="499"/>
      <c r="F10" s="499"/>
      <c r="G10" s="499"/>
      <c r="H10" s="499"/>
      <c r="I10" s="499"/>
      <c r="J10" s="499"/>
      <c r="K10" s="499"/>
      <c r="L10" s="52"/>
      <c r="M10" s="499" t="s">
        <v>218</v>
      </c>
      <c r="N10" s="499"/>
      <c r="O10" s="499"/>
      <c r="P10" s="499"/>
      <c r="Q10" s="499"/>
      <c r="R10" s="499"/>
      <c r="S10" s="499"/>
      <c r="T10" s="499"/>
      <c r="U10" s="499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</row>
    <row r="11" spans="1:44" ht="13.5" thickBot="1">
      <c r="A11" s="509" t="s">
        <v>3</v>
      </c>
      <c r="B11" s="509" t="s">
        <v>38</v>
      </c>
      <c r="C11" s="500" t="s">
        <v>47</v>
      </c>
      <c r="D11" s="500"/>
      <c r="E11" s="500"/>
      <c r="F11" s="500"/>
      <c r="G11" s="507"/>
      <c r="H11" s="500" t="s">
        <v>48</v>
      </c>
      <c r="I11" s="500"/>
      <c r="J11" s="500"/>
      <c r="K11" s="500"/>
      <c r="L11" s="52"/>
      <c r="M11" s="500" t="s">
        <v>47</v>
      </c>
      <c r="N11" s="500"/>
      <c r="O11" s="500"/>
      <c r="P11" s="500"/>
      <c r="Q11" s="507"/>
      <c r="R11" s="500" t="s">
        <v>48</v>
      </c>
      <c r="S11" s="500"/>
      <c r="T11" s="500"/>
      <c r="U11" s="500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ht="24.75" thickBot="1">
      <c r="A12" s="510"/>
      <c r="B12" s="510"/>
      <c r="C12" s="183">
        <v>2016</v>
      </c>
      <c r="D12" s="183">
        <v>2017</v>
      </c>
      <c r="E12" s="53" t="s">
        <v>93</v>
      </c>
      <c r="F12" s="53" t="s">
        <v>94</v>
      </c>
      <c r="G12" s="71"/>
      <c r="H12" s="400">
        <v>2016</v>
      </c>
      <c r="I12" s="400">
        <v>2017</v>
      </c>
      <c r="J12" s="53" t="s">
        <v>93</v>
      </c>
      <c r="K12" s="53" t="s">
        <v>94</v>
      </c>
      <c r="L12" s="52"/>
      <c r="M12" s="400">
        <v>2016</v>
      </c>
      <c r="N12" s="400">
        <v>2017</v>
      </c>
      <c r="O12" s="53" t="s">
        <v>93</v>
      </c>
      <c r="P12" s="53" t="s">
        <v>94</v>
      </c>
      <c r="Q12" s="71"/>
      <c r="R12" s="400">
        <v>2016</v>
      </c>
      <c r="S12" s="400">
        <v>2017</v>
      </c>
      <c r="T12" s="53" t="s">
        <v>93</v>
      </c>
      <c r="U12" s="53" t="s">
        <v>94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21" s="55" customFormat="1" ht="12.75">
      <c r="A13" s="55" t="s">
        <v>89</v>
      </c>
      <c r="B13" s="312"/>
      <c r="C13" s="113">
        <v>1644202.7829999998</v>
      </c>
      <c r="D13" s="113">
        <v>1801559.6700000002</v>
      </c>
      <c r="E13" s="313">
        <v>9.570406316481739</v>
      </c>
      <c r="F13" s="314">
        <v>9.570406316481716</v>
      </c>
      <c r="G13" s="218"/>
      <c r="H13" s="113">
        <v>2256972.2649999997</v>
      </c>
      <c r="I13" s="113">
        <v>2490767.9669999997</v>
      </c>
      <c r="J13" s="313">
        <v>10.358820337564056</v>
      </c>
      <c r="K13" s="313">
        <v>10.358820337564042</v>
      </c>
      <c r="L13" s="315"/>
      <c r="M13" s="113">
        <v>9560069.988</v>
      </c>
      <c r="N13" s="113">
        <v>10434810.192</v>
      </c>
      <c r="O13" s="313">
        <v>9.149935147943399</v>
      </c>
      <c r="P13" s="314">
        <v>9.149935147943392</v>
      </c>
      <c r="Q13" s="218"/>
      <c r="R13" s="113">
        <v>13170822.338000001</v>
      </c>
      <c r="S13" s="113">
        <v>13168098.443</v>
      </c>
      <c r="T13" s="316">
        <v>-0.020681282687584623</v>
      </c>
      <c r="U13" s="316">
        <v>-0.020681282687574104</v>
      </c>
    </row>
    <row r="14" spans="1:21" ht="12.75">
      <c r="A14" s="317" t="s">
        <v>50</v>
      </c>
      <c r="B14" s="318" t="s">
        <v>51</v>
      </c>
      <c r="C14" s="277">
        <v>985802.34</v>
      </c>
      <c r="D14" s="277">
        <v>1170052.942</v>
      </c>
      <c r="E14" s="319">
        <v>18.69042043458733</v>
      </c>
      <c r="F14" s="320">
        <v>11.206075303182363</v>
      </c>
      <c r="G14" s="321"/>
      <c r="H14" s="277">
        <v>973732.734</v>
      </c>
      <c r="I14" s="277">
        <v>1107292.152</v>
      </c>
      <c r="J14" s="289">
        <v>13.716229652807366</v>
      </c>
      <c r="K14" s="289">
        <v>5.917636652925372</v>
      </c>
      <c r="L14" s="322"/>
      <c r="M14" s="277">
        <v>6029750.899</v>
      </c>
      <c r="N14" s="277">
        <v>6743054.849</v>
      </c>
      <c r="O14" s="319">
        <v>11.82974159211614</v>
      </c>
      <c r="P14" s="320">
        <v>7.461283765656049</v>
      </c>
      <c r="Q14" s="323"/>
      <c r="R14" s="277">
        <v>5509714.7190000005</v>
      </c>
      <c r="S14" s="277">
        <v>5841925.932</v>
      </c>
      <c r="T14" s="324">
        <v>6.029553796213527</v>
      </c>
      <c r="U14" s="324">
        <v>2.52232703831647</v>
      </c>
    </row>
    <row r="15" spans="1:21" s="104" customFormat="1" ht="25.5">
      <c r="A15" s="325" t="s">
        <v>113</v>
      </c>
      <c r="B15" s="326" t="s">
        <v>114</v>
      </c>
      <c r="C15" s="67">
        <v>14834.21</v>
      </c>
      <c r="D15" s="67">
        <v>17158.845</v>
      </c>
      <c r="E15" s="327">
        <v>15.670770469071172</v>
      </c>
      <c r="F15" s="328">
        <v>0.14138371641474118</v>
      </c>
      <c r="G15" s="329"/>
      <c r="H15" s="67">
        <v>92435.337</v>
      </c>
      <c r="I15" s="67">
        <v>143153.348</v>
      </c>
      <c r="J15" s="327">
        <v>54.86863860300526</v>
      </c>
      <c r="K15" s="327">
        <v>2.247170325772701</v>
      </c>
      <c r="L15" s="330"/>
      <c r="M15" s="67">
        <v>73379.39199999999</v>
      </c>
      <c r="N15" s="67">
        <v>127262.22</v>
      </c>
      <c r="O15" s="327">
        <v>73.43046396459651</v>
      </c>
      <c r="P15" s="328">
        <v>0.5636237817048919</v>
      </c>
      <c r="Q15" s="331"/>
      <c r="R15" s="67">
        <v>470251.071</v>
      </c>
      <c r="S15" s="67">
        <v>844251.92</v>
      </c>
      <c r="T15" s="327">
        <v>79.53216314950191</v>
      </c>
      <c r="U15" s="327">
        <v>2.8396165357188496</v>
      </c>
    </row>
    <row r="16" spans="1:21" ht="12.75">
      <c r="A16" s="317" t="s">
        <v>49</v>
      </c>
      <c r="B16" s="318" t="s">
        <v>103</v>
      </c>
      <c r="C16" s="277">
        <v>254480.508</v>
      </c>
      <c r="D16" s="277">
        <v>221898.607</v>
      </c>
      <c r="E16" s="332">
        <v>-12.803299260939859</v>
      </c>
      <c r="F16" s="320">
        <v>-1.9816230295238477</v>
      </c>
      <c r="G16" s="321"/>
      <c r="H16" s="277">
        <v>1157822.627</v>
      </c>
      <c r="I16" s="277">
        <v>1206136.721</v>
      </c>
      <c r="J16" s="289">
        <v>4.17284071612809</v>
      </c>
      <c r="K16" s="289">
        <v>2.140659623923195</v>
      </c>
      <c r="L16" s="333"/>
      <c r="M16" s="277">
        <v>1179685.317</v>
      </c>
      <c r="N16" s="277">
        <v>1297190.414</v>
      </c>
      <c r="O16" s="319">
        <v>9.96071539644332</v>
      </c>
      <c r="P16" s="320">
        <v>1.2291238154897917</v>
      </c>
      <c r="Q16" s="323"/>
      <c r="R16" s="277">
        <v>6982139.363</v>
      </c>
      <c r="S16" s="277">
        <v>6305120.48</v>
      </c>
      <c r="T16" s="324">
        <v>-9.696438982408196</v>
      </c>
      <c r="U16" s="324">
        <v>-5.140293184630454</v>
      </c>
    </row>
    <row r="17" spans="1:21" ht="13.5" thickBot="1">
      <c r="A17" s="508" t="s">
        <v>102</v>
      </c>
      <c r="B17" s="508"/>
      <c r="C17" s="140">
        <v>389085.725</v>
      </c>
      <c r="D17" s="140">
        <v>392449.276</v>
      </c>
      <c r="E17" s="334">
        <v>0.8644755599810372</v>
      </c>
      <c r="F17" s="335">
        <v>0.20457032640845713</v>
      </c>
      <c r="G17" s="336"/>
      <c r="H17" s="140">
        <v>32981.567</v>
      </c>
      <c r="I17" s="140">
        <v>34185.746</v>
      </c>
      <c r="J17" s="337">
        <v>3.651066670058456</v>
      </c>
      <c r="K17" s="337">
        <v>0.053353734942772846</v>
      </c>
      <c r="L17" s="338"/>
      <c r="M17" s="140">
        <v>2277254.3800000004</v>
      </c>
      <c r="N17" s="140">
        <v>2267302.709</v>
      </c>
      <c r="O17" s="339">
        <v>-0.43700304574672</v>
      </c>
      <c r="P17" s="335">
        <v>-0.10409621490733961</v>
      </c>
      <c r="Q17" s="340"/>
      <c r="R17" s="140">
        <v>208717.18500000003</v>
      </c>
      <c r="S17" s="140">
        <v>176800.111</v>
      </c>
      <c r="T17" s="337">
        <v>-15.29202015636615</v>
      </c>
      <c r="U17" s="337">
        <v>-0.24233167209244014</v>
      </c>
    </row>
    <row r="18" spans="1:21" ht="12.75">
      <c r="A18" s="58" t="s">
        <v>73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19" s="52" customFormat="1" ht="12.75">
      <c r="A19" s="58" t="s">
        <v>74</v>
      </c>
      <c r="B19" s="44"/>
      <c r="C19" s="101"/>
      <c r="D19" s="101"/>
      <c r="E19" s="43"/>
      <c r="F19" s="43"/>
      <c r="G19" s="93"/>
      <c r="H19" s="101"/>
      <c r="I19" s="101"/>
      <c r="J19" s="43"/>
      <c r="M19" s="155"/>
      <c r="N19" s="155"/>
      <c r="R19" s="155"/>
      <c r="S19" s="155"/>
    </row>
    <row r="20" spans="1:7" ht="12.75">
      <c r="A20" s="490"/>
      <c r="B20" s="490"/>
      <c r="C20" s="490"/>
      <c r="D20" s="490"/>
      <c r="E20" s="490"/>
      <c r="F20" s="490"/>
      <c r="G20" s="71"/>
    </row>
    <row r="21" spans="2:7" ht="12.75">
      <c r="B21" s="43"/>
      <c r="G21" s="93"/>
    </row>
    <row r="22" spans="2:7" ht="12.75">
      <c r="B22" s="43"/>
      <c r="G22" s="71"/>
    </row>
    <row r="23" spans="2:7" ht="12.75">
      <c r="B23" s="43"/>
      <c r="G23" s="93"/>
    </row>
    <row r="24" ht="12.75">
      <c r="B24" s="43"/>
    </row>
    <row r="25" ht="12.75">
      <c r="B25" s="43"/>
    </row>
  </sheetData>
  <sheetProtection/>
  <mergeCells count="11">
    <mergeCell ref="C11:G11"/>
    <mergeCell ref="H11:K11"/>
    <mergeCell ref="M11:Q11"/>
    <mergeCell ref="R11:U11"/>
    <mergeCell ref="A20:F20"/>
    <mergeCell ref="A17:B17"/>
    <mergeCell ref="P1:U5"/>
    <mergeCell ref="C10:K10"/>
    <mergeCell ref="M10:U10"/>
    <mergeCell ref="A11:A12"/>
    <mergeCell ref="B11:B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zoomScalePageLayoutView="0" workbookViewId="0" topLeftCell="A1">
      <selection activeCell="K31" sqref="K31"/>
    </sheetView>
  </sheetViews>
  <sheetFormatPr defaultColWidth="6.7109375" defaultRowHeight="12.75"/>
  <cols>
    <col min="1" max="1" width="23.7109375" style="43" customWidth="1"/>
    <col min="2" max="2" width="41.8515625" style="44" bestFit="1" customWidth="1"/>
    <col min="3" max="4" width="12.8515625" style="43" bestFit="1" customWidth="1"/>
    <col min="5" max="5" width="8.7109375" style="43" bestFit="1" customWidth="1"/>
    <col min="6" max="6" width="11.7109375" style="43" bestFit="1" customWidth="1"/>
    <col min="7" max="7" width="1.28515625" style="43" customWidth="1"/>
    <col min="8" max="9" width="12.8515625" style="43" bestFit="1" customWidth="1"/>
    <col min="10" max="10" width="8.7109375" style="43" bestFit="1" customWidth="1"/>
    <col min="11" max="11" width="11.7109375" style="43" bestFit="1" customWidth="1"/>
    <col min="12" max="12" width="1.1484375" style="43" customWidth="1"/>
    <col min="13" max="14" width="12.8515625" style="43" bestFit="1" customWidth="1"/>
    <col min="15" max="15" width="11.57421875" style="43" bestFit="1" customWidth="1"/>
    <col min="16" max="16" width="10.28125" style="43" bestFit="1" customWidth="1"/>
    <col min="17" max="17" width="1.7109375" style="43" customWidth="1"/>
    <col min="18" max="19" width="12.8515625" style="43" bestFit="1" customWidth="1"/>
    <col min="20" max="20" width="8.7109375" style="43" bestFit="1" customWidth="1"/>
    <col min="21" max="21" width="11.7109375" style="43" bestFit="1" customWidth="1"/>
    <col min="22" max="16384" width="6.7109375" style="43" customWidth="1"/>
  </cols>
  <sheetData>
    <row r="1" spans="16:21" ht="12.75">
      <c r="P1" s="491" t="s">
        <v>109</v>
      </c>
      <c r="Q1" s="492"/>
      <c r="R1" s="492"/>
      <c r="S1" s="492"/>
      <c r="T1" s="492"/>
      <c r="U1" s="492"/>
    </row>
    <row r="2" spans="16:21" ht="12.75">
      <c r="P2" s="492"/>
      <c r="Q2" s="492"/>
      <c r="R2" s="492"/>
      <c r="S2" s="492"/>
      <c r="T2" s="492"/>
      <c r="U2" s="492"/>
    </row>
    <row r="3" spans="16:21" ht="12.75">
      <c r="P3" s="492"/>
      <c r="Q3" s="492"/>
      <c r="R3" s="492"/>
      <c r="S3" s="492"/>
      <c r="T3" s="492"/>
      <c r="U3" s="492"/>
    </row>
    <row r="4" spans="16:21" ht="12.75">
      <c r="P4" s="492"/>
      <c r="Q4" s="492"/>
      <c r="R4" s="492"/>
      <c r="S4" s="492"/>
      <c r="T4" s="492"/>
      <c r="U4" s="492"/>
    </row>
    <row r="5" spans="16:21" ht="12.75">
      <c r="P5" s="492"/>
      <c r="Q5" s="492"/>
      <c r="R5" s="492"/>
      <c r="S5" s="492"/>
      <c r="T5" s="492"/>
      <c r="U5" s="492"/>
    </row>
    <row r="6" ht="12.75"/>
    <row r="7" spans="1:19" s="47" customFormat="1" ht="15">
      <c r="A7" s="45" t="s">
        <v>117</v>
      </c>
      <c r="B7" s="46"/>
      <c r="R7" s="48"/>
      <c r="S7" s="48"/>
    </row>
    <row r="8" spans="1:19" s="47" customFormat="1" ht="15">
      <c r="A8" s="45" t="s">
        <v>118</v>
      </c>
      <c r="B8" s="46"/>
      <c r="C8" s="48"/>
      <c r="D8" s="48"/>
      <c r="E8" s="48"/>
      <c r="F8" s="48"/>
      <c r="G8" s="48"/>
      <c r="H8" s="165"/>
      <c r="I8" s="165"/>
      <c r="J8" s="48"/>
      <c r="K8" s="48"/>
      <c r="R8" s="165"/>
      <c r="S8" s="165"/>
    </row>
    <row r="9" spans="1:12" s="47" customFormat="1" ht="15.75" thickBot="1">
      <c r="A9" s="118" t="s">
        <v>216</v>
      </c>
      <c r="B9" s="118"/>
      <c r="C9" s="118"/>
      <c r="D9" s="118"/>
      <c r="E9" s="50"/>
      <c r="F9" s="50"/>
      <c r="G9" s="50"/>
      <c r="H9" s="50"/>
      <c r="I9" s="50"/>
      <c r="J9" s="50"/>
      <c r="K9" s="50"/>
      <c r="L9" s="50"/>
    </row>
    <row r="10" spans="1:48" ht="13.5" thickBot="1">
      <c r="A10" s="51"/>
      <c r="B10" s="51"/>
      <c r="C10" s="499" t="s">
        <v>217</v>
      </c>
      <c r="D10" s="499"/>
      <c r="E10" s="499"/>
      <c r="F10" s="499"/>
      <c r="G10" s="499"/>
      <c r="H10" s="499"/>
      <c r="I10" s="499"/>
      <c r="J10" s="499"/>
      <c r="K10" s="499"/>
      <c r="L10" s="52"/>
      <c r="M10" s="499" t="s">
        <v>218</v>
      </c>
      <c r="N10" s="499"/>
      <c r="O10" s="499"/>
      <c r="P10" s="499"/>
      <c r="Q10" s="499"/>
      <c r="R10" s="499"/>
      <c r="S10" s="499"/>
      <c r="T10" s="499"/>
      <c r="U10" s="499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</row>
    <row r="11" spans="1:44" ht="13.5" thickBot="1">
      <c r="A11" s="509" t="s">
        <v>3</v>
      </c>
      <c r="B11" s="509" t="s">
        <v>38</v>
      </c>
      <c r="C11" s="500" t="s">
        <v>47</v>
      </c>
      <c r="D11" s="500"/>
      <c r="E11" s="500"/>
      <c r="F11" s="500"/>
      <c r="G11" s="507"/>
      <c r="H11" s="500" t="s">
        <v>48</v>
      </c>
      <c r="I11" s="500"/>
      <c r="J11" s="500"/>
      <c r="K11" s="500"/>
      <c r="L11" s="52"/>
      <c r="M11" s="500" t="s">
        <v>47</v>
      </c>
      <c r="N11" s="500"/>
      <c r="O11" s="500"/>
      <c r="P11" s="500"/>
      <c r="Q11" s="507"/>
      <c r="R11" s="500" t="s">
        <v>48</v>
      </c>
      <c r="S11" s="500"/>
      <c r="T11" s="500"/>
      <c r="U11" s="500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ht="36.75" thickBot="1">
      <c r="A12" s="510"/>
      <c r="B12" s="510"/>
      <c r="C12" s="183">
        <v>2016</v>
      </c>
      <c r="D12" s="183">
        <v>2017</v>
      </c>
      <c r="E12" s="53" t="s">
        <v>93</v>
      </c>
      <c r="F12" s="53" t="s">
        <v>94</v>
      </c>
      <c r="G12" s="71"/>
      <c r="H12" s="400">
        <v>2016</v>
      </c>
      <c r="I12" s="400">
        <v>2017</v>
      </c>
      <c r="J12" s="53" t="s">
        <v>93</v>
      </c>
      <c r="K12" s="53" t="s">
        <v>94</v>
      </c>
      <c r="L12" s="52"/>
      <c r="M12" s="400">
        <v>2016</v>
      </c>
      <c r="N12" s="400">
        <v>2017</v>
      </c>
      <c r="O12" s="53" t="s">
        <v>93</v>
      </c>
      <c r="P12" s="53" t="s">
        <v>94</v>
      </c>
      <c r="Q12" s="71"/>
      <c r="R12" s="400">
        <v>2016</v>
      </c>
      <c r="S12" s="400">
        <v>2017</v>
      </c>
      <c r="T12" s="53" t="s">
        <v>93</v>
      </c>
      <c r="U12" s="53" t="s">
        <v>94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21" s="55" customFormat="1" ht="12.75">
      <c r="A13" s="511" t="s">
        <v>89</v>
      </c>
      <c r="B13" s="511"/>
      <c r="C13" s="113">
        <v>1644202.782</v>
      </c>
      <c r="D13" s="113">
        <v>1801559.671</v>
      </c>
      <c r="E13" s="341">
        <v>9.570406443941915</v>
      </c>
      <c r="F13" s="342">
        <v>9.5704064439419</v>
      </c>
      <c r="G13" s="342"/>
      <c r="H13" s="113">
        <v>2256972.2649999997</v>
      </c>
      <c r="I13" s="113">
        <v>2490767.9669999997</v>
      </c>
      <c r="J13" s="341">
        <v>10.358820337564056</v>
      </c>
      <c r="K13" s="342">
        <v>10.358820337564055</v>
      </c>
      <c r="L13" s="343"/>
      <c r="M13" s="113">
        <v>9560069.987</v>
      </c>
      <c r="N13" s="113">
        <v>10434810.193</v>
      </c>
      <c r="O13" s="341">
        <v>9.149935169820855</v>
      </c>
      <c r="P13" s="342">
        <v>9.14993516982084</v>
      </c>
      <c r="Q13" s="329"/>
      <c r="R13" s="113">
        <v>13170822.338</v>
      </c>
      <c r="S13" s="113">
        <v>13168098.443</v>
      </c>
      <c r="T13" s="341">
        <v>-0.02068128268757352</v>
      </c>
      <c r="U13" s="342">
        <v>-0.02068128268756958</v>
      </c>
    </row>
    <row r="14" spans="1:21" ht="12.75">
      <c r="A14" s="317" t="s">
        <v>49</v>
      </c>
      <c r="B14" s="344" t="s">
        <v>119</v>
      </c>
      <c r="C14" s="277">
        <v>985742.891</v>
      </c>
      <c r="D14" s="277">
        <v>1170750.339</v>
      </c>
      <c r="E14" s="332">
        <v>18.76832688210581</v>
      </c>
      <c r="F14" s="332">
        <v>11.252106493516441</v>
      </c>
      <c r="G14" s="345"/>
      <c r="H14" s="277">
        <v>981362.243</v>
      </c>
      <c r="I14" s="277">
        <v>1118050.461</v>
      </c>
      <c r="J14" s="332">
        <v>13.928416237224228</v>
      </c>
      <c r="K14" s="332">
        <v>6.056264851796922</v>
      </c>
      <c r="L14" s="343"/>
      <c r="M14" s="277">
        <v>6030648.308</v>
      </c>
      <c r="N14" s="277">
        <v>6745822.607</v>
      </c>
      <c r="O14" s="332">
        <v>11.858995293280161</v>
      </c>
      <c r="P14" s="332">
        <v>7.480847943294452</v>
      </c>
      <c r="Q14" s="422"/>
      <c r="R14" s="277">
        <v>5558846.186</v>
      </c>
      <c r="S14" s="277">
        <v>5909336.006</v>
      </c>
      <c r="T14" s="332">
        <v>6.305082174835341</v>
      </c>
      <c r="U14" s="332">
        <v>2.6611080994447796</v>
      </c>
    </row>
    <row r="15" spans="1:21" s="55" customFormat="1" ht="12.75">
      <c r="A15" s="346" t="s">
        <v>120</v>
      </c>
      <c r="B15" s="347" t="s">
        <v>121</v>
      </c>
      <c r="C15" s="67">
        <v>14922.454</v>
      </c>
      <c r="D15" s="67">
        <v>17165.28</v>
      </c>
      <c r="E15" s="327">
        <v>15.029873772772229</v>
      </c>
      <c r="F15" s="327">
        <v>0.13640811367998276</v>
      </c>
      <c r="G15" s="331"/>
      <c r="H15" s="67">
        <v>92447.548</v>
      </c>
      <c r="I15" s="67">
        <v>143147.901</v>
      </c>
      <c r="J15" s="327">
        <v>54.84229067925093</v>
      </c>
      <c r="K15" s="327">
        <v>2.2463879501859996</v>
      </c>
      <c r="L15" s="343"/>
      <c r="M15" s="67">
        <v>73654.173</v>
      </c>
      <c r="N15" s="67">
        <v>127521.429</v>
      </c>
      <c r="O15" s="327">
        <v>73.13537550682976</v>
      </c>
      <c r="P15" s="327">
        <v>0.5634608959270165</v>
      </c>
      <c r="Q15" s="331"/>
      <c r="R15" s="67">
        <v>470227.38499999995</v>
      </c>
      <c r="S15" s="67">
        <v>844279.845</v>
      </c>
      <c r="T15" s="327">
        <v>79.54714504770921</v>
      </c>
      <c r="U15" s="327">
        <v>2.840008394318682</v>
      </c>
    </row>
    <row r="16" spans="1:21" ht="12.75">
      <c r="A16" s="317" t="s">
        <v>126</v>
      </c>
      <c r="B16" s="344" t="s">
        <v>122</v>
      </c>
      <c r="C16" s="277">
        <v>254211.87</v>
      </c>
      <c r="D16" s="277">
        <v>221608.992</v>
      </c>
      <c r="E16" s="332">
        <v>-12.825080905938812</v>
      </c>
      <c r="F16" s="332">
        <v>-1.982898846597378</v>
      </c>
      <c r="G16" s="345"/>
      <c r="H16" s="277">
        <v>1152748.211</v>
      </c>
      <c r="I16" s="277">
        <v>1198964.915</v>
      </c>
      <c r="J16" s="332">
        <v>4.009262695789184</v>
      </c>
      <c r="K16" s="332">
        <v>2.047730258661382</v>
      </c>
      <c r="L16" s="343"/>
      <c r="M16" s="277">
        <v>1178396.37</v>
      </c>
      <c r="N16" s="277">
        <v>1295528.016</v>
      </c>
      <c r="O16" s="332">
        <v>9.939919112276275</v>
      </c>
      <c r="P16" s="332">
        <v>1.2252174530027313</v>
      </c>
      <c r="Q16" s="422"/>
      <c r="R16" s="277">
        <v>6948584.208</v>
      </c>
      <c r="S16" s="277">
        <v>6254256.409</v>
      </c>
      <c r="T16" s="332">
        <v>-9.992363598337207</v>
      </c>
      <c r="U16" s="332">
        <v>-5.271711827717463</v>
      </c>
    </row>
    <row r="17" spans="1:21" ht="26.25" thickBot="1">
      <c r="A17" s="348" t="s">
        <v>123</v>
      </c>
      <c r="B17" s="349" t="s">
        <v>102</v>
      </c>
      <c r="C17" s="140">
        <v>389325.567</v>
      </c>
      <c r="D17" s="140">
        <v>392035.06</v>
      </c>
      <c r="E17" s="334">
        <v>0.695945303792489</v>
      </c>
      <c r="F17" s="334">
        <v>0.16479068334285404</v>
      </c>
      <c r="G17" s="350"/>
      <c r="H17" s="140">
        <v>30414.263</v>
      </c>
      <c r="I17" s="140">
        <v>30604.69</v>
      </c>
      <c r="J17" s="334">
        <v>0.6261108480583699</v>
      </c>
      <c r="K17" s="334">
        <v>0.008437276919749818</v>
      </c>
      <c r="L17" s="351"/>
      <c r="M17" s="140">
        <v>2277371.136</v>
      </c>
      <c r="N17" s="140">
        <v>2265938.141</v>
      </c>
      <c r="O17" s="334">
        <v>-0.5020259903741997</v>
      </c>
      <c r="P17" s="334">
        <v>-0.11959112240336062</v>
      </c>
      <c r="Q17" s="350"/>
      <c r="R17" s="140">
        <v>193164.559</v>
      </c>
      <c r="S17" s="140">
        <v>160226.183</v>
      </c>
      <c r="T17" s="334">
        <v>-17.051976910526335</v>
      </c>
      <c r="U17" s="334">
        <v>-0.2500859487335681</v>
      </c>
    </row>
    <row r="18" spans="1:21" ht="12.75">
      <c r="A18" s="58" t="s">
        <v>73</v>
      </c>
      <c r="C18" s="115"/>
      <c r="D18" s="115"/>
      <c r="E18" s="115"/>
      <c r="F18" s="115"/>
      <c r="G18" s="115"/>
      <c r="H18" s="113"/>
      <c r="I18" s="113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21" s="52" customFormat="1" ht="12.75">
      <c r="A19" s="58" t="s">
        <v>74</v>
      </c>
      <c r="B19" s="44"/>
      <c r="C19" s="43"/>
      <c r="D19" s="43"/>
      <c r="E19" s="186"/>
      <c r="F19" s="175"/>
      <c r="G19" s="43"/>
      <c r="H19" s="43"/>
      <c r="I19" s="43"/>
      <c r="J19" s="186"/>
      <c r="K19" s="175"/>
      <c r="L19" s="43"/>
      <c r="M19" s="43"/>
      <c r="N19" s="43"/>
      <c r="O19" s="186"/>
      <c r="P19" s="175"/>
      <c r="Q19" s="43"/>
      <c r="R19" s="43"/>
      <c r="S19" s="115"/>
      <c r="T19" s="186"/>
      <c r="U19" s="175"/>
    </row>
    <row r="20" spans="1:21" ht="12.75">
      <c r="A20" s="490"/>
      <c r="B20" s="490"/>
      <c r="C20" s="490"/>
      <c r="D20" s="490"/>
      <c r="E20" s="490"/>
      <c r="F20" s="490"/>
      <c r="J20" s="186"/>
      <c r="K20" s="175"/>
      <c r="O20" s="186"/>
      <c r="P20" s="175"/>
      <c r="T20" s="186"/>
      <c r="U20" s="175"/>
    </row>
    <row r="21" spans="1:21" ht="12.75">
      <c r="A21" s="61"/>
      <c r="B21" s="59"/>
      <c r="E21" s="186"/>
      <c r="F21" s="175"/>
      <c r="J21" s="186"/>
      <c r="K21" s="175"/>
      <c r="O21" s="186"/>
      <c r="P21" s="175"/>
      <c r="T21" s="186"/>
      <c r="U21" s="175"/>
    </row>
    <row r="22" spans="5:21" ht="12.75">
      <c r="E22" s="186"/>
      <c r="F22" s="175"/>
      <c r="J22" s="186"/>
      <c r="K22" s="175"/>
      <c r="O22" s="186"/>
      <c r="P22" s="175"/>
      <c r="T22" s="186"/>
      <c r="U22" s="175"/>
    </row>
    <row r="23" spans="5:21" ht="12.75">
      <c r="E23" s="186"/>
      <c r="F23" s="175"/>
      <c r="J23" s="186"/>
      <c r="K23" s="175"/>
      <c r="O23" s="186"/>
      <c r="P23" s="175"/>
      <c r="T23" s="186"/>
      <c r="U23" s="175"/>
    </row>
  </sheetData>
  <sheetProtection/>
  <mergeCells count="11">
    <mergeCell ref="A20:F20"/>
    <mergeCell ref="A13:B13"/>
    <mergeCell ref="P1:U5"/>
    <mergeCell ref="C10:K10"/>
    <mergeCell ref="M10:U10"/>
    <mergeCell ref="A11:A12"/>
    <mergeCell ref="B11:B12"/>
    <mergeCell ref="C11:G11"/>
    <mergeCell ref="H11:K11"/>
    <mergeCell ref="M11:Q11"/>
    <mergeCell ref="R11:U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N15" sqref="N15"/>
    </sheetView>
  </sheetViews>
  <sheetFormatPr defaultColWidth="11.421875" defaultRowHeight="12.75"/>
  <cols>
    <col min="1" max="1" width="18.7109375" style="43" customWidth="1"/>
    <col min="2" max="2" width="14.00390625" style="62" bestFit="1" customWidth="1"/>
    <col min="3" max="3" width="12.28125" style="63" bestFit="1" customWidth="1"/>
    <col min="4" max="4" width="8.7109375" style="63" bestFit="1" customWidth="1"/>
    <col min="5" max="5" width="12.7109375" style="63" bestFit="1" customWidth="1"/>
    <col min="6" max="6" width="0.71875" style="63" customWidth="1"/>
    <col min="7" max="7" width="14.8515625" style="221" bestFit="1" customWidth="1"/>
    <col min="8" max="8" width="13.8515625" style="221" bestFit="1" customWidth="1"/>
    <col min="9" max="9" width="8.7109375" style="221" customWidth="1"/>
    <col min="10" max="10" width="11.7109375" style="221" bestFit="1" customWidth="1"/>
    <col min="11" max="12" width="11.421875" style="221" customWidth="1"/>
    <col min="13" max="16384" width="11.421875" style="43" customWidth="1"/>
  </cols>
  <sheetData>
    <row r="1" spans="7:10" ht="12.75">
      <c r="G1" s="512"/>
      <c r="H1" s="512"/>
      <c r="I1" s="512"/>
      <c r="J1" s="512"/>
    </row>
    <row r="2" spans="7:10" ht="12.75">
      <c r="G2" s="512"/>
      <c r="H2" s="512"/>
      <c r="I2" s="512"/>
      <c r="J2" s="512"/>
    </row>
    <row r="3" spans="7:10" ht="12.75">
      <c r="G3" s="512"/>
      <c r="H3" s="512"/>
      <c r="I3" s="512"/>
      <c r="J3" s="512"/>
    </row>
    <row r="4" spans="7:10" ht="12.75">
      <c r="G4" s="512"/>
      <c r="H4" s="512"/>
      <c r="I4" s="512"/>
      <c r="J4" s="512"/>
    </row>
    <row r="5" spans="7:10" ht="12.75">
      <c r="G5" s="512"/>
      <c r="H5" s="512"/>
      <c r="I5" s="512"/>
      <c r="J5" s="512"/>
    </row>
    <row r="6" ht="12.75"/>
    <row r="7" spans="1:3" ht="15">
      <c r="A7" s="49" t="s">
        <v>68</v>
      </c>
      <c r="B7" s="27"/>
      <c r="C7" s="27"/>
    </row>
    <row r="8" spans="1:6" ht="15">
      <c r="A8" s="23" t="s">
        <v>157</v>
      </c>
      <c r="C8" s="64"/>
      <c r="D8" s="64"/>
      <c r="E8" s="157"/>
      <c r="F8" s="157"/>
    </row>
    <row r="9" spans="1:10" ht="15">
      <c r="A9" s="118" t="s">
        <v>216</v>
      </c>
      <c r="B9" s="139"/>
      <c r="C9" s="139"/>
      <c r="D9" s="139"/>
      <c r="E9" s="135"/>
      <c r="F9" s="135"/>
      <c r="G9" s="62"/>
      <c r="H9" s="62"/>
      <c r="I9" s="64"/>
      <c r="J9" s="64"/>
    </row>
    <row r="10" spans="1:10" s="221" customFormat="1" ht="15">
      <c r="A10" s="118"/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13.5" thickBot="1">
      <c r="A11" s="33"/>
      <c r="B11" s="500" t="s">
        <v>217</v>
      </c>
      <c r="C11" s="500"/>
      <c r="D11" s="500"/>
      <c r="E11" s="500"/>
      <c r="F11" s="421"/>
      <c r="G11" s="500" t="s">
        <v>218</v>
      </c>
      <c r="H11" s="500"/>
      <c r="I11" s="500"/>
      <c r="J11" s="500"/>
    </row>
    <row r="12" spans="1:10" ht="13.5" thickBot="1">
      <c r="A12" s="513" t="s">
        <v>57</v>
      </c>
      <c r="B12" s="499" t="s">
        <v>47</v>
      </c>
      <c r="C12" s="499"/>
      <c r="D12" s="499"/>
      <c r="E12" s="499"/>
      <c r="F12" s="420"/>
      <c r="G12" s="499" t="s">
        <v>47</v>
      </c>
      <c r="H12" s="499"/>
      <c r="I12" s="499"/>
      <c r="J12" s="499"/>
    </row>
    <row r="13" spans="1:10" ht="24.75" thickBot="1">
      <c r="A13" s="514"/>
      <c r="B13" s="398">
        <v>2016</v>
      </c>
      <c r="C13" s="398">
        <v>2017</v>
      </c>
      <c r="D13" s="105" t="s">
        <v>93</v>
      </c>
      <c r="E13" s="105" t="s">
        <v>94</v>
      </c>
      <c r="F13" s="105"/>
      <c r="G13" s="400">
        <v>2016</v>
      </c>
      <c r="H13" s="400">
        <v>2017</v>
      </c>
      <c r="I13" s="105" t="s">
        <v>93</v>
      </c>
      <c r="J13" s="105" t="s">
        <v>94</v>
      </c>
    </row>
    <row r="14" spans="1:18" s="55" customFormat="1" ht="12.75">
      <c r="A14" s="352" t="s">
        <v>89</v>
      </c>
      <c r="B14" s="103">
        <v>697361.0751528001</v>
      </c>
      <c r="C14" s="103">
        <v>747585.7787400003</v>
      </c>
      <c r="D14" s="286">
        <v>7.20210883238579</v>
      </c>
      <c r="E14" s="286">
        <v>7.202108832385784</v>
      </c>
      <c r="F14" s="286">
        <v>0</v>
      </c>
      <c r="G14" s="103">
        <v>4019683.7597326105</v>
      </c>
      <c r="H14" s="103">
        <v>4471792.973660001</v>
      </c>
      <c r="I14" s="286">
        <v>11.247382653740523</v>
      </c>
      <c r="J14" s="286">
        <v>11.247382653740512</v>
      </c>
      <c r="K14" s="103"/>
      <c r="L14" s="103"/>
      <c r="M14" s="103"/>
      <c r="N14" s="103"/>
      <c r="O14" s="103"/>
      <c r="P14" s="103"/>
      <c r="Q14" s="103"/>
      <c r="R14" s="103"/>
    </row>
    <row r="15" spans="1:18" ht="12.75">
      <c r="A15" s="353"/>
      <c r="B15" s="449"/>
      <c r="C15" s="449"/>
      <c r="D15" s="284"/>
      <c r="E15" s="284"/>
      <c r="F15" s="284"/>
      <c r="G15" s="449"/>
      <c r="H15" s="449"/>
      <c r="I15" s="284"/>
      <c r="J15" s="284"/>
      <c r="K15" s="103"/>
      <c r="L15" s="103"/>
      <c r="M15" s="103"/>
      <c r="N15" s="103"/>
      <c r="O15" s="103"/>
      <c r="P15" s="103"/>
      <c r="Q15" s="103"/>
      <c r="R15" s="103"/>
    </row>
    <row r="16" spans="1:18" s="65" customFormat="1" ht="12.75">
      <c r="A16" s="352" t="s">
        <v>58</v>
      </c>
      <c r="B16" s="103">
        <v>90196.23576280002</v>
      </c>
      <c r="C16" s="103">
        <v>98035.79514999998</v>
      </c>
      <c r="D16" s="286">
        <v>8.691670246435335</v>
      </c>
      <c r="E16" s="286">
        <v>1.124175074653</v>
      </c>
      <c r="F16" s="286"/>
      <c r="G16" s="103">
        <v>599255.3345027999</v>
      </c>
      <c r="H16" s="103">
        <v>509257.02798</v>
      </c>
      <c r="I16" s="286">
        <v>-15.018357174487418</v>
      </c>
      <c r="J16" s="286">
        <v>-2.238939973944282</v>
      </c>
      <c r="K16" s="103"/>
      <c r="L16" s="103"/>
      <c r="M16" s="438"/>
      <c r="N16" s="103"/>
      <c r="O16" s="103"/>
      <c r="P16" s="103"/>
      <c r="Q16" s="103"/>
      <c r="R16" s="103"/>
    </row>
    <row r="17" spans="1:18" s="65" customFormat="1" ht="12.75">
      <c r="A17" s="354" t="s">
        <v>85</v>
      </c>
      <c r="B17" s="450">
        <v>6141.212699999999</v>
      </c>
      <c r="C17" s="450">
        <v>6510.2692400000005</v>
      </c>
      <c r="D17" s="284">
        <v>6.009505907522161</v>
      </c>
      <c r="E17" s="284">
        <v>0.05292187263522506</v>
      </c>
      <c r="F17" s="284">
        <v>-6.938893903907228E-17</v>
      </c>
      <c r="G17" s="450">
        <v>59381.111260000005</v>
      </c>
      <c r="H17" s="450">
        <v>46574.020959999994</v>
      </c>
      <c r="I17" s="284">
        <v>-21.567616415806377</v>
      </c>
      <c r="J17" s="284">
        <v>-0.3186093997815375</v>
      </c>
      <c r="K17" s="103"/>
      <c r="L17" s="103"/>
      <c r="M17" s="103"/>
      <c r="N17" s="103"/>
      <c r="O17" s="103"/>
      <c r="P17" s="103"/>
      <c r="Q17" s="103"/>
      <c r="R17" s="103"/>
    </row>
    <row r="18" spans="1:18" s="66" customFormat="1" ht="12.75">
      <c r="A18" s="67" t="s">
        <v>16</v>
      </c>
      <c r="B18" s="438">
        <v>118.8968</v>
      </c>
      <c r="C18" s="438">
        <v>176.17099</v>
      </c>
      <c r="D18" s="293">
        <v>48.171346915980905</v>
      </c>
      <c r="E18" s="293">
        <v>0.008212989230500217</v>
      </c>
      <c r="F18" s="402"/>
      <c r="G18" s="438">
        <v>2084.15881</v>
      </c>
      <c r="H18" s="438">
        <v>7380.4876699999995</v>
      </c>
      <c r="I18" s="293">
        <v>254.1230943912571</v>
      </c>
      <c r="J18" s="293">
        <v>0.1317598392454712</v>
      </c>
      <c r="K18" s="103"/>
      <c r="L18" s="103"/>
      <c r="M18" s="103"/>
      <c r="N18" s="103"/>
      <c r="O18" s="103"/>
      <c r="P18" s="103"/>
      <c r="Q18" s="103"/>
      <c r="R18" s="103"/>
    </row>
    <row r="19" spans="1:18" s="66" customFormat="1" ht="12.75">
      <c r="A19" s="277" t="s">
        <v>19</v>
      </c>
      <c r="B19" s="449">
        <v>3897.1943599999995</v>
      </c>
      <c r="C19" s="449">
        <v>2541.90891</v>
      </c>
      <c r="D19" s="401">
        <v>-34.775926597615204</v>
      </c>
      <c r="E19" s="401">
        <v>-0.19434486642418924</v>
      </c>
      <c r="F19" s="401"/>
      <c r="G19" s="449">
        <v>22003.10032</v>
      </c>
      <c r="H19" s="449">
        <v>16506.33565</v>
      </c>
      <c r="I19" s="401">
        <v>-24.98177343219058</v>
      </c>
      <c r="J19" s="401">
        <v>-0.13674619692882617</v>
      </c>
      <c r="K19" s="103"/>
      <c r="L19" s="103"/>
      <c r="M19" s="103"/>
      <c r="N19" s="103"/>
      <c r="O19" s="103"/>
      <c r="P19" s="103"/>
      <c r="Q19" s="103"/>
      <c r="R19" s="103"/>
    </row>
    <row r="20" spans="1:18" s="96" customFormat="1" ht="12.75">
      <c r="A20" s="355" t="s">
        <v>18</v>
      </c>
      <c r="B20" s="438">
        <v>2125.12154</v>
      </c>
      <c r="C20" s="438">
        <v>3792.18934</v>
      </c>
      <c r="D20" s="293">
        <v>78.44576268329575</v>
      </c>
      <c r="E20" s="293">
        <v>0.23905374982891403</v>
      </c>
      <c r="F20" s="402"/>
      <c r="G20" s="438">
        <v>35293.85213</v>
      </c>
      <c r="H20" s="438">
        <v>22687.19764</v>
      </c>
      <c r="I20" s="293">
        <v>-35.71912310270113</v>
      </c>
      <c r="J20" s="293">
        <v>-0.31362304209818237</v>
      </c>
      <c r="K20" s="103"/>
      <c r="L20" s="103"/>
      <c r="M20" s="103"/>
      <c r="N20" s="103"/>
      <c r="O20" s="103"/>
      <c r="P20" s="103"/>
      <c r="Q20" s="103"/>
      <c r="R20" s="103"/>
    </row>
    <row r="21" spans="1:18" s="55" customFormat="1" ht="12.75">
      <c r="A21" s="356" t="s">
        <v>84</v>
      </c>
      <c r="B21" s="450">
        <v>84055.02306280001</v>
      </c>
      <c r="C21" s="450">
        <v>91525.52590999998</v>
      </c>
      <c r="D21" s="284">
        <v>8.887634046115878</v>
      </c>
      <c r="E21" s="284">
        <v>1.0712532020177763</v>
      </c>
      <c r="F21" s="284">
        <v>6.217248937900877E-15</v>
      </c>
      <c r="G21" s="450">
        <v>539874.2232427999</v>
      </c>
      <c r="H21" s="450">
        <v>462683.00702</v>
      </c>
      <c r="I21" s="284">
        <v>-14.29799995990627</v>
      </c>
      <c r="J21" s="284">
        <v>-1.9203305741627443</v>
      </c>
      <c r="K21" s="103"/>
      <c r="L21" s="103"/>
      <c r="M21" s="103"/>
      <c r="N21" s="103"/>
      <c r="O21" s="103"/>
      <c r="P21" s="103"/>
      <c r="Q21" s="103"/>
      <c r="R21" s="103"/>
    </row>
    <row r="22" spans="1:18" ht="12.75">
      <c r="A22" s="67" t="s">
        <v>22</v>
      </c>
      <c r="B22" s="438">
        <v>5761.80308</v>
      </c>
      <c r="C22" s="438">
        <v>3541.9243600000004</v>
      </c>
      <c r="D22" s="402">
        <v>-38.52750066564232</v>
      </c>
      <c r="E22" s="402">
        <v>-0.3183255847071186</v>
      </c>
      <c r="F22" s="402"/>
      <c r="G22" s="438">
        <v>49577.20002000001</v>
      </c>
      <c r="H22" s="438">
        <v>25576.012</v>
      </c>
      <c r="I22" s="402">
        <v>-48.411745742635034</v>
      </c>
      <c r="J22" s="402">
        <v>-0.5970914493431834</v>
      </c>
      <c r="K22" s="103"/>
      <c r="L22" s="103"/>
      <c r="M22" s="103"/>
      <c r="N22" s="103"/>
      <c r="O22" s="103"/>
      <c r="P22" s="103"/>
      <c r="Q22" s="103"/>
      <c r="R22" s="103"/>
    </row>
    <row r="23" spans="1:18" ht="12.75">
      <c r="A23" s="277" t="s">
        <v>17</v>
      </c>
      <c r="B23" s="449">
        <v>2904.21842</v>
      </c>
      <c r="C23" s="449">
        <v>15690.453730000001</v>
      </c>
      <c r="D23" s="401">
        <v>440.2642453455687</v>
      </c>
      <c r="E23" s="401">
        <v>1.8335172073087653</v>
      </c>
      <c r="F23" s="401"/>
      <c r="G23" s="449">
        <v>20858.47289</v>
      </c>
      <c r="H23" s="449">
        <v>38651.77332000001</v>
      </c>
      <c r="I23" s="401">
        <v>85.30490474463497</v>
      </c>
      <c r="J23" s="401">
        <v>0.442654235844255</v>
      </c>
      <c r="K23" s="103"/>
      <c r="L23" s="103"/>
      <c r="M23" s="103"/>
      <c r="N23" s="438"/>
      <c r="O23" s="103"/>
      <c r="P23" s="103"/>
      <c r="Q23" s="103"/>
      <c r="R23" s="103"/>
    </row>
    <row r="24" spans="1:18" ht="12.75">
      <c r="A24" s="67" t="s">
        <v>20</v>
      </c>
      <c r="B24" s="438">
        <v>33602.20376</v>
      </c>
      <c r="C24" s="438">
        <v>24789.350089999996</v>
      </c>
      <c r="D24" s="402">
        <v>-26.22701098102026</v>
      </c>
      <c r="E24" s="402">
        <v>-1.2637432721734576</v>
      </c>
      <c r="F24" s="402"/>
      <c r="G24" s="438">
        <v>232927.21622</v>
      </c>
      <c r="H24" s="438">
        <v>114569.64007999998</v>
      </c>
      <c r="I24" s="402">
        <v>-50.813115813916376</v>
      </c>
      <c r="J24" s="402">
        <v>-2.9444499421982675</v>
      </c>
      <c r="K24" s="103"/>
      <c r="L24" s="103"/>
      <c r="M24" s="103"/>
      <c r="N24" s="103"/>
      <c r="O24" s="103"/>
      <c r="P24" s="103"/>
      <c r="Q24" s="103"/>
      <c r="R24" s="103"/>
    </row>
    <row r="25" spans="1:18" ht="12.75">
      <c r="A25" s="277" t="s">
        <v>21</v>
      </c>
      <c r="B25" s="449">
        <v>539.13392</v>
      </c>
      <c r="C25" s="449">
        <v>232.14207000000002</v>
      </c>
      <c r="D25" s="401">
        <v>-56.94166859321336</v>
      </c>
      <c r="E25" s="401">
        <v>-0.044021936545961426</v>
      </c>
      <c r="F25" s="401"/>
      <c r="G25" s="449">
        <v>1781.52756</v>
      </c>
      <c r="H25" s="449">
        <v>757.8975300000001</v>
      </c>
      <c r="I25" s="401">
        <v>-57.457995766284974</v>
      </c>
      <c r="J25" s="401">
        <v>-0.025465436864816744</v>
      </c>
      <c r="K25" s="103"/>
      <c r="L25" s="103"/>
      <c r="M25" s="103"/>
      <c r="N25" s="103"/>
      <c r="O25" s="103"/>
      <c r="P25" s="103"/>
      <c r="Q25" s="103"/>
      <c r="R25" s="103"/>
    </row>
    <row r="26" spans="1:18" ht="12.75">
      <c r="A26" s="67" t="s">
        <v>23</v>
      </c>
      <c r="B26" s="438">
        <v>27592.9962428</v>
      </c>
      <c r="C26" s="438">
        <v>38301.696070000005</v>
      </c>
      <c r="D26" s="402">
        <v>38.80948532363278</v>
      </c>
      <c r="E26" s="402">
        <v>1.5356033206834212</v>
      </c>
      <c r="F26" s="402"/>
      <c r="G26" s="438">
        <v>162770.83724279996</v>
      </c>
      <c r="H26" s="438">
        <v>237694.26854000002</v>
      </c>
      <c r="I26" s="402">
        <v>46.030009162783394</v>
      </c>
      <c r="J26" s="402">
        <v>1.8639135756834753</v>
      </c>
      <c r="K26" s="103"/>
      <c r="L26" s="103"/>
      <c r="M26" s="103"/>
      <c r="N26" s="103"/>
      <c r="O26" s="103"/>
      <c r="P26" s="103"/>
      <c r="Q26" s="103"/>
      <c r="R26" s="103"/>
    </row>
    <row r="27" spans="1:18" ht="12.75">
      <c r="A27" s="277" t="s">
        <v>35</v>
      </c>
      <c r="B27" s="449">
        <v>5048.39487</v>
      </c>
      <c r="C27" s="449">
        <v>2373.418029999999</v>
      </c>
      <c r="D27" s="401">
        <v>-52.98668010095655</v>
      </c>
      <c r="E27" s="401">
        <v>-0.3835856251962274</v>
      </c>
      <c r="F27" s="401"/>
      <c r="G27" s="449">
        <v>29478.655060000005</v>
      </c>
      <c r="H27" s="449">
        <v>16017.204619999993</v>
      </c>
      <c r="I27" s="401">
        <v>-45.66507668888205</v>
      </c>
      <c r="J27" s="401">
        <v>-0.33488829581199364</v>
      </c>
      <c r="K27" s="103"/>
      <c r="L27" s="103"/>
      <c r="M27" s="103"/>
      <c r="N27" s="103"/>
      <c r="O27" s="103"/>
      <c r="P27" s="103"/>
      <c r="Q27" s="103"/>
      <c r="R27" s="103"/>
    </row>
    <row r="28" spans="1:18" ht="12.75">
      <c r="A28" s="67" t="s">
        <v>24</v>
      </c>
      <c r="B28" s="438">
        <v>3046.2071499999997</v>
      </c>
      <c r="C28" s="438">
        <v>67.00521</v>
      </c>
      <c r="D28" s="402">
        <v>-97.80037250585536</v>
      </c>
      <c r="E28" s="402">
        <v>-0.4272108160535375</v>
      </c>
      <c r="F28" s="402"/>
      <c r="G28" s="438">
        <v>4218.1624</v>
      </c>
      <c r="H28" s="438">
        <v>684.69195</v>
      </c>
      <c r="I28" s="402">
        <v>-83.76800404839796</v>
      </c>
      <c r="J28" s="402">
        <v>-0.08790419001108303</v>
      </c>
      <c r="K28" s="103"/>
      <c r="L28" s="103"/>
      <c r="M28" s="103"/>
      <c r="N28" s="103"/>
      <c r="O28" s="103"/>
      <c r="P28" s="103"/>
      <c r="Q28" s="103"/>
      <c r="R28" s="103"/>
    </row>
    <row r="29" spans="1:18" ht="12.75">
      <c r="A29" s="277" t="s">
        <v>25</v>
      </c>
      <c r="B29" s="449">
        <v>5134.599260000001</v>
      </c>
      <c r="C29" s="449">
        <v>4648.628019999999</v>
      </c>
      <c r="D29" s="401">
        <v>-9.46463814198425</v>
      </c>
      <c r="E29" s="401">
        <v>-0.06968717602907777</v>
      </c>
      <c r="F29" s="401"/>
      <c r="G29" s="449">
        <v>25724.447310000003</v>
      </c>
      <c r="H29" s="449">
        <v>19501.06991</v>
      </c>
      <c r="I29" s="401">
        <v>-24.192463010005095</v>
      </c>
      <c r="J29" s="401">
        <v>-0.15482256246978943</v>
      </c>
      <c r="K29" s="103"/>
      <c r="L29" s="103"/>
      <c r="M29" s="103"/>
      <c r="N29" s="103"/>
      <c r="O29" s="103"/>
      <c r="P29" s="103"/>
      <c r="Q29" s="103"/>
      <c r="R29" s="103"/>
    </row>
    <row r="30" spans="1:18" ht="12.75">
      <c r="A30" s="67" t="s">
        <v>26</v>
      </c>
      <c r="B30" s="438">
        <v>425.46636000000007</v>
      </c>
      <c r="C30" s="438">
        <v>1880.9083300000002</v>
      </c>
      <c r="D30" s="402">
        <v>342.0815619829497</v>
      </c>
      <c r="E30" s="402">
        <v>0.2087070847309761</v>
      </c>
      <c r="F30" s="402"/>
      <c r="G30" s="438">
        <v>12537.70454</v>
      </c>
      <c r="H30" s="438">
        <v>9230.44907</v>
      </c>
      <c r="I30" s="402">
        <v>-26.37847669362928</v>
      </c>
      <c r="J30" s="402">
        <v>-0.08227650899134412</v>
      </c>
      <c r="K30" s="103"/>
      <c r="L30" s="103"/>
      <c r="M30" s="103"/>
      <c r="N30" s="103"/>
      <c r="O30" s="103"/>
      <c r="P30" s="103"/>
      <c r="Q30" s="103"/>
      <c r="R30" s="103"/>
    </row>
    <row r="31" spans="1:18" s="221" customFormat="1" ht="12.75">
      <c r="A31" s="277"/>
      <c r="B31" s="449">
        <v>0</v>
      </c>
      <c r="C31" s="449">
        <v>0</v>
      </c>
      <c r="D31" s="401"/>
      <c r="E31" s="401"/>
      <c r="F31" s="401"/>
      <c r="G31" s="449">
        <v>0</v>
      </c>
      <c r="H31" s="449">
        <v>0</v>
      </c>
      <c r="I31" s="401"/>
      <c r="J31" s="401"/>
      <c r="K31" s="103"/>
      <c r="L31" s="103"/>
      <c r="M31" s="103"/>
      <c r="N31" s="103"/>
      <c r="O31" s="103"/>
      <c r="P31" s="103"/>
      <c r="Q31" s="103"/>
      <c r="R31" s="103"/>
    </row>
    <row r="32" spans="1:18" ht="12.75">
      <c r="A32" s="67" t="s">
        <v>27</v>
      </c>
      <c r="B32" s="438">
        <v>141530.99576000002</v>
      </c>
      <c r="C32" s="438">
        <v>144827.91886000006</v>
      </c>
      <c r="D32" s="402">
        <v>2.329470715793436</v>
      </c>
      <c r="E32" s="402">
        <v>0.47277131137232725</v>
      </c>
      <c r="F32" s="402"/>
      <c r="G32" s="438">
        <v>843027.6228949578</v>
      </c>
      <c r="H32" s="438">
        <v>762958.0340400004</v>
      </c>
      <c r="I32" s="402">
        <v>-9.497860648978296</v>
      </c>
      <c r="J32" s="402">
        <v>-1.991937516504621</v>
      </c>
      <c r="K32" s="103"/>
      <c r="L32" s="103"/>
      <c r="M32" s="103"/>
      <c r="N32" s="103"/>
      <c r="O32" s="103"/>
      <c r="P32" s="103"/>
      <c r="Q32" s="103"/>
      <c r="R32" s="103"/>
    </row>
    <row r="33" spans="1:18" s="221" customFormat="1" ht="12.75">
      <c r="A33" s="277" t="s">
        <v>71</v>
      </c>
      <c r="B33" s="449">
        <v>30.21797</v>
      </c>
      <c r="C33" s="449">
        <v>0.09808</v>
      </c>
      <c r="D33" s="401">
        <v>-99.67542492099899</v>
      </c>
      <c r="E33" s="401">
        <v>-0.004319124062581264</v>
      </c>
      <c r="F33" s="401"/>
      <c r="G33" s="449">
        <v>2360.8565200000003</v>
      </c>
      <c r="H33" s="449">
        <v>1755.6562099999999</v>
      </c>
      <c r="I33" s="401">
        <v>-25.634777246014107</v>
      </c>
      <c r="J33" s="401">
        <v>-0.015055918479523834</v>
      </c>
      <c r="K33" s="103"/>
      <c r="L33" s="103"/>
      <c r="M33" s="103"/>
      <c r="N33" s="103"/>
      <c r="O33" s="103"/>
      <c r="P33" s="103"/>
      <c r="Q33" s="103"/>
      <c r="R33" s="103"/>
    </row>
    <row r="34" spans="1:18" s="55" customFormat="1" ht="12.75">
      <c r="A34" s="67" t="s">
        <v>28</v>
      </c>
      <c r="B34" s="438">
        <v>2070.7145499999997</v>
      </c>
      <c r="C34" s="438">
        <v>2381.1905699999998</v>
      </c>
      <c r="D34" s="402">
        <v>14.993665833854308</v>
      </c>
      <c r="E34" s="402">
        <v>0.044521558639040906</v>
      </c>
      <c r="F34" s="402"/>
      <c r="G34" s="438">
        <v>15276.417580000001</v>
      </c>
      <c r="H34" s="438">
        <v>16815.027179999997</v>
      </c>
      <c r="I34" s="402">
        <v>10.071795903342906</v>
      </c>
      <c r="J34" s="402">
        <v>0.03827688176401076</v>
      </c>
      <c r="K34" s="103"/>
      <c r="L34" s="103"/>
      <c r="M34" s="103"/>
      <c r="N34" s="103"/>
      <c r="O34" s="103"/>
      <c r="P34" s="103"/>
      <c r="Q34" s="103"/>
      <c r="R34" s="103"/>
    </row>
    <row r="35" spans="1:18" s="55" customFormat="1" ht="12.75">
      <c r="A35" s="353"/>
      <c r="B35" s="449">
        <v>0</v>
      </c>
      <c r="C35" s="449">
        <v>0</v>
      </c>
      <c r="D35" s="401"/>
      <c r="E35" s="401"/>
      <c r="F35" s="401"/>
      <c r="G35" s="449">
        <v>0</v>
      </c>
      <c r="H35" s="449">
        <v>0</v>
      </c>
      <c r="I35" s="401"/>
      <c r="J35" s="401"/>
      <c r="K35" s="103"/>
      <c r="L35" s="103"/>
      <c r="M35" s="103"/>
      <c r="N35" s="103"/>
      <c r="O35" s="103"/>
      <c r="P35" s="103"/>
      <c r="Q35" s="103"/>
      <c r="R35" s="103"/>
    </row>
    <row r="36" spans="1:18" s="55" customFormat="1" ht="12.75">
      <c r="A36" s="113" t="s">
        <v>152</v>
      </c>
      <c r="B36" s="103">
        <v>92263.25036000002</v>
      </c>
      <c r="C36" s="103">
        <v>102817.9222</v>
      </c>
      <c r="D36" s="286">
        <v>11.439735538057615</v>
      </c>
      <c r="E36" s="286">
        <v>1.513516055895052</v>
      </c>
      <c r="F36" s="286">
        <v>5.551115123125783E-15</v>
      </c>
      <c r="G36" s="103">
        <v>510885.3026248331</v>
      </c>
      <c r="H36" s="103">
        <v>532878.07991</v>
      </c>
      <c r="I36" s="286">
        <v>4.304836559629366</v>
      </c>
      <c r="J36" s="286">
        <v>0.5471270527667067</v>
      </c>
      <c r="K36" s="103"/>
      <c r="L36" s="103"/>
      <c r="M36" s="103"/>
      <c r="N36" s="103"/>
      <c r="O36" s="103"/>
      <c r="P36" s="103"/>
      <c r="Q36" s="103"/>
      <c r="R36" s="103"/>
    </row>
    <row r="37" spans="1:14" ht="12.75">
      <c r="A37" s="277" t="s">
        <v>129</v>
      </c>
      <c r="B37" s="449">
        <v>19924.432059999992</v>
      </c>
      <c r="C37" s="449">
        <v>28882.98510000002</v>
      </c>
      <c r="D37" s="401">
        <v>44.96265194923721</v>
      </c>
      <c r="E37" s="401">
        <v>1.2846362321035918</v>
      </c>
      <c r="F37" s="401"/>
      <c r="G37" s="449">
        <v>148718.9914433</v>
      </c>
      <c r="H37" s="449">
        <v>139586.05484</v>
      </c>
      <c r="I37" s="401">
        <v>-6.141069485925065</v>
      </c>
      <c r="J37" s="401">
        <v>-0.22720535119676996</v>
      </c>
      <c r="K37" s="103"/>
      <c r="L37" s="103"/>
      <c r="M37" s="103"/>
      <c r="N37" s="103"/>
    </row>
    <row r="38" spans="1:14" ht="12.75">
      <c r="A38" s="67" t="s">
        <v>36</v>
      </c>
      <c r="B38" s="438">
        <v>1661.7803399999998</v>
      </c>
      <c r="C38" s="438">
        <v>3575.065630000001</v>
      </c>
      <c r="D38" s="402">
        <v>115.13466876133589</v>
      </c>
      <c r="E38" s="402">
        <v>0.274360780687505</v>
      </c>
      <c r="F38" s="402"/>
      <c r="G38" s="438">
        <v>10149.227127533</v>
      </c>
      <c r="H38" s="438">
        <v>10007.306190000001</v>
      </c>
      <c r="I38" s="402">
        <v>-1.398342314637857</v>
      </c>
      <c r="J38" s="402">
        <v>-0.0035306493250712636</v>
      </c>
      <c r="K38" s="103"/>
      <c r="L38" s="103"/>
      <c r="M38" s="103"/>
      <c r="N38" s="103"/>
    </row>
    <row r="39" spans="1:14" ht="12.75">
      <c r="A39" s="277" t="s">
        <v>37</v>
      </c>
      <c r="B39" s="449">
        <v>6430.907780000001</v>
      </c>
      <c r="C39" s="449">
        <v>13314.568150000005</v>
      </c>
      <c r="D39" s="401">
        <v>107.04025940798054</v>
      </c>
      <c r="E39" s="401">
        <v>0.9871013188528929</v>
      </c>
      <c r="F39" s="401"/>
      <c r="G39" s="449">
        <v>23347.83775</v>
      </c>
      <c r="H39" s="449">
        <v>42775.084050000005</v>
      </c>
      <c r="I39" s="401">
        <v>83.2079034813406</v>
      </c>
      <c r="J39" s="401">
        <v>0.48330285318993116</v>
      </c>
      <c r="K39" s="103"/>
      <c r="L39" s="103"/>
      <c r="M39" s="103"/>
      <c r="N39" s="103"/>
    </row>
    <row r="40" spans="1:14" ht="12.75">
      <c r="A40" s="67" t="s">
        <v>130</v>
      </c>
      <c r="B40" s="438">
        <v>49.6986</v>
      </c>
      <c r="C40" s="438">
        <v>62.888169999999995</v>
      </c>
      <c r="D40" s="402">
        <v>26.539117802111136</v>
      </c>
      <c r="E40" s="402">
        <v>0.001891354489080138</v>
      </c>
      <c r="F40" s="402"/>
      <c r="G40" s="438">
        <v>497.19612999999987</v>
      </c>
      <c r="H40" s="438">
        <v>1330.87047</v>
      </c>
      <c r="I40" s="402">
        <v>167.67514662674472</v>
      </c>
      <c r="J40" s="402">
        <v>0.02073979919394097</v>
      </c>
      <c r="K40" s="103"/>
      <c r="L40" s="103"/>
      <c r="M40" s="103"/>
      <c r="N40" s="103"/>
    </row>
    <row r="41" spans="1:14" ht="12.75">
      <c r="A41" s="277" t="s">
        <v>131</v>
      </c>
      <c r="B41" s="449">
        <v>0</v>
      </c>
      <c r="C41" s="449">
        <v>41.193760000000005</v>
      </c>
      <c r="D41" s="401" t="s">
        <v>171</v>
      </c>
      <c r="E41" s="401">
        <v>0.005907091959638551</v>
      </c>
      <c r="F41" s="401"/>
      <c r="G41" s="449">
        <v>0</v>
      </c>
      <c r="H41" s="449">
        <v>52.05586</v>
      </c>
      <c r="I41" s="401" t="s">
        <v>171</v>
      </c>
      <c r="J41" s="401">
        <v>0.0012950237658363143</v>
      </c>
      <c r="K41" s="103"/>
      <c r="L41" s="103"/>
      <c r="M41" s="103"/>
      <c r="N41" s="103"/>
    </row>
    <row r="42" spans="1:14" ht="12.75">
      <c r="A42" s="67" t="s">
        <v>154</v>
      </c>
      <c r="B42" s="438">
        <v>0</v>
      </c>
      <c r="C42" s="438">
        <v>0</v>
      </c>
      <c r="D42" s="402" t="s">
        <v>171</v>
      </c>
      <c r="E42" s="402">
        <v>0</v>
      </c>
      <c r="F42" s="402"/>
      <c r="G42" s="438">
        <v>4.99525</v>
      </c>
      <c r="H42" s="438">
        <v>17.516330000000004</v>
      </c>
      <c r="I42" s="402">
        <v>250.6597267404034</v>
      </c>
      <c r="J42" s="402">
        <v>0.00031149415596894874</v>
      </c>
      <c r="K42" s="103"/>
      <c r="L42" s="103"/>
      <c r="M42" s="103"/>
      <c r="N42" s="103"/>
    </row>
    <row r="43" spans="1:14" ht="12.75">
      <c r="A43" s="277" t="s">
        <v>29</v>
      </c>
      <c r="B43" s="449">
        <v>1037.00935</v>
      </c>
      <c r="C43" s="449">
        <v>315.09236</v>
      </c>
      <c r="D43" s="401">
        <v>-69.61528263944776</v>
      </c>
      <c r="E43" s="401">
        <v>-0.10352126261733487</v>
      </c>
      <c r="F43" s="401"/>
      <c r="G43" s="449">
        <v>3322.8318899999995</v>
      </c>
      <c r="H43" s="449">
        <v>3837.51384</v>
      </c>
      <c r="I43" s="401">
        <v>15.489256364395864</v>
      </c>
      <c r="J43" s="401">
        <v>0.0128040408341535</v>
      </c>
      <c r="K43" s="103"/>
      <c r="L43" s="103"/>
      <c r="M43" s="103"/>
      <c r="N43" s="103"/>
    </row>
    <row r="44" spans="1:14" ht="12.75">
      <c r="A44" s="67" t="s">
        <v>132</v>
      </c>
      <c r="B44" s="438">
        <v>5.9176899999999995</v>
      </c>
      <c r="C44" s="438">
        <v>58.710860000000004</v>
      </c>
      <c r="D44" s="402">
        <v>892.1246297119316</v>
      </c>
      <c r="E44" s="402">
        <v>0.007570421103362041</v>
      </c>
      <c r="F44" s="402"/>
      <c r="G44" s="438">
        <v>446.8054900000001</v>
      </c>
      <c r="H44" s="438">
        <v>645.33467</v>
      </c>
      <c r="I44" s="402">
        <v>44.43302162647997</v>
      </c>
      <c r="J44" s="402">
        <v>0.004938925345042716</v>
      </c>
      <c r="K44" s="103"/>
      <c r="L44" s="103"/>
      <c r="M44" s="103"/>
      <c r="N44" s="103"/>
    </row>
    <row r="45" spans="1:14" ht="12.75">
      <c r="A45" s="277" t="s">
        <v>133</v>
      </c>
      <c r="B45" s="449">
        <v>903.60843</v>
      </c>
      <c r="C45" s="449">
        <v>50.14834</v>
      </c>
      <c r="D45" s="401">
        <v>-94.45021335181656</v>
      </c>
      <c r="E45" s="401">
        <v>-0.12238424546609471</v>
      </c>
      <c r="F45" s="401"/>
      <c r="G45" s="449">
        <v>2371.66897</v>
      </c>
      <c r="H45" s="449">
        <v>2401.2450099999996</v>
      </c>
      <c r="I45" s="401">
        <v>1.2470559919666835</v>
      </c>
      <c r="J45" s="401">
        <v>0.000735780269489831</v>
      </c>
      <c r="K45" s="103"/>
      <c r="L45" s="103"/>
      <c r="M45" s="103"/>
      <c r="N45" s="103"/>
    </row>
    <row r="46" spans="1:14" ht="12.75">
      <c r="A46" s="67" t="s">
        <v>30</v>
      </c>
      <c r="B46" s="438">
        <v>9059.283599999995</v>
      </c>
      <c r="C46" s="438">
        <v>13238.280100000004</v>
      </c>
      <c r="D46" s="402">
        <v>46.12943676915038</v>
      </c>
      <c r="E46" s="402">
        <v>0.5992586407384926</v>
      </c>
      <c r="F46" s="402"/>
      <c r="G46" s="438">
        <v>61688.13184</v>
      </c>
      <c r="H46" s="438">
        <v>67407.15107000002</v>
      </c>
      <c r="I46" s="402">
        <v>9.27085820143394</v>
      </c>
      <c r="J46" s="402">
        <v>0.1422753522874259</v>
      </c>
      <c r="K46" s="103"/>
      <c r="L46" s="103"/>
      <c r="M46" s="103"/>
      <c r="N46" s="103"/>
    </row>
    <row r="47" spans="1:14" ht="12.75">
      <c r="A47" s="277" t="s">
        <v>134</v>
      </c>
      <c r="B47" s="449">
        <v>25.53774</v>
      </c>
      <c r="C47" s="449">
        <v>1.37344</v>
      </c>
      <c r="D47" s="401">
        <v>-94.62192034220726</v>
      </c>
      <c r="E47" s="401">
        <v>-0.0034651059344981815</v>
      </c>
      <c r="F47" s="401"/>
      <c r="G47" s="449">
        <v>1014.6385499999999</v>
      </c>
      <c r="H47" s="449">
        <v>189.12274000000002</v>
      </c>
      <c r="I47" s="401">
        <v>-81.36058008046312</v>
      </c>
      <c r="J47" s="401">
        <v>-0.020536834719926157</v>
      </c>
      <c r="K47" s="103"/>
      <c r="L47" s="103"/>
      <c r="M47" s="103"/>
      <c r="N47" s="103"/>
    </row>
    <row r="48" spans="1:14" ht="12.75">
      <c r="A48" s="67" t="s">
        <v>106</v>
      </c>
      <c r="B48" s="438">
        <v>407.90598</v>
      </c>
      <c r="C48" s="438">
        <v>842.51067</v>
      </c>
      <c r="D48" s="402">
        <v>106.54530977947418</v>
      </c>
      <c r="E48" s="402">
        <v>0.06232132900517469</v>
      </c>
      <c r="F48" s="402"/>
      <c r="G48" s="438">
        <v>1219.8044399999999</v>
      </c>
      <c r="H48" s="438">
        <v>3581.1420899999994</v>
      </c>
      <c r="I48" s="402">
        <v>193.58329684387766</v>
      </c>
      <c r="J48" s="402">
        <v>0.05874436376450359</v>
      </c>
      <c r="K48" s="103"/>
      <c r="L48" s="103"/>
      <c r="M48" s="103"/>
      <c r="N48" s="103"/>
    </row>
    <row r="49" spans="1:14" ht="12.75">
      <c r="A49" s="277" t="s">
        <v>135</v>
      </c>
      <c r="B49" s="449">
        <v>8237.193249999998</v>
      </c>
      <c r="C49" s="449">
        <v>8344.218859999999</v>
      </c>
      <c r="D49" s="401">
        <v>1.299297063353455</v>
      </c>
      <c r="E49" s="401">
        <v>0.015347230267555273</v>
      </c>
      <c r="F49" s="401"/>
      <c r="G49" s="449">
        <v>46219.20359400001</v>
      </c>
      <c r="H49" s="449">
        <v>46305.83661999999</v>
      </c>
      <c r="I49" s="401">
        <v>0.18743946079422535</v>
      </c>
      <c r="J49" s="401">
        <v>0.0021552199421215417</v>
      </c>
      <c r="K49" s="103"/>
      <c r="L49" s="103"/>
      <c r="M49" s="103"/>
      <c r="N49" s="103"/>
    </row>
    <row r="50" spans="1:14" ht="12.75">
      <c r="A50" s="67" t="s">
        <v>136</v>
      </c>
      <c r="B50" s="438">
        <v>21.338</v>
      </c>
      <c r="C50" s="438">
        <v>0.38650999999999996</v>
      </c>
      <c r="D50" s="402">
        <v>-98.18863061205361</v>
      </c>
      <c r="E50" s="402">
        <v>-0.003004396251312031</v>
      </c>
      <c r="F50" s="402"/>
      <c r="G50" s="438">
        <v>254.75471</v>
      </c>
      <c r="H50" s="438">
        <v>501.24656999999996</v>
      </c>
      <c r="I50" s="402">
        <v>96.75654671899882</v>
      </c>
      <c r="J50" s="402">
        <v>0.00613212070236084</v>
      </c>
      <c r="K50" s="103"/>
      <c r="L50" s="103"/>
      <c r="M50" s="103"/>
      <c r="N50" s="103"/>
    </row>
    <row r="51" spans="1:14" ht="12.75">
      <c r="A51" s="277" t="s">
        <v>137</v>
      </c>
      <c r="B51" s="449">
        <v>1374.3618199999999</v>
      </c>
      <c r="C51" s="449">
        <v>236.94563</v>
      </c>
      <c r="D51" s="401">
        <v>-82.75958873770227</v>
      </c>
      <c r="E51" s="401">
        <v>-0.1631029075935703</v>
      </c>
      <c r="F51" s="401"/>
      <c r="G51" s="449">
        <v>6203.005550000001</v>
      </c>
      <c r="H51" s="449">
        <v>1670.28252</v>
      </c>
      <c r="I51" s="401">
        <v>-73.07301264626469</v>
      </c>
      <c r="J51" s="401">
        <v>-0.1127631749394514</v>
      </c>
      <c r="K51" s="103"/>
      <c r="L51" s="103"/>
      <c r="M51" s="103"/>
      <c r="N51" s="103"/>
    </row>
    <row r="52" spans="1:14" ht="12.75">
      <c r="A52" s="67" t="s">
        <v>138</v>
      </c>
      <c r="B52" s="438">
        <v>681.17481</v>
      </c>
      <c r="C52" s="438">
        <v>1063.43817</v>
      </c>
      <c r="D52" s="402">
        <v>56.11824665095882</v>
      </c>
      <c r="E52" s="402">
        <v>0.05481570073526709</v>
      </c>
      <c r="F52" s="402"/>
      <c r="G52" s="438">
        <v>3266.6199999999994</v>
      </c>
      <c r="H52" s="438">
        <v>12787.47928</v>
      </c>
      <c r="I52" s="402">
        <v>291.4590396189334</v>
      </c>
      <c r="J52" s="402">
        <v>0.23685592820449453</v>
      </c>
      <c r="K52" s="103"/>
      <c r="L52" s="103"/>
      <c r="M52" s="103"/>
      <c r="N52" s="103"/>
    </row>
    <row r="53" spans="1:14" ht="12.75">
      <c r="A53" s="277" t="s">
        <v>31</v>
      </c>
      <c r="B53" s="449">
        <v>14616.57717000001</v>
      </c>
      <c r="C53" s="449">
        <v>10422.190669999994</v>
      </c>
      <c r="D53" s="401">
        <v>-28.696092465538648</v>
      </c>
      <c r="E53" s="401">
        <v>-0.6014655319098468</v>
      </c>
      <c r="F53" s="401"/>
      <c r="G53" s="449">
        <v>70008.55795000002</v>
      </c>
      <c r="H53" s="449">
        <v>66744.7841</v>
      </c>
      <c r="I53" s="401">
        <v>-4.661964116345596</v>
      </c>
      <c r="J53" s="401">
        <v>-0.08119479155785933</v>
      </c>
      <c r="K53" s="103"/>
      <c r="L53" s="103"/>
      <c r="M53" s="103"/>
      <c r="N53" s="103"/>
    </row>
    <row r="54" spans="1:14" ht="12.75">
      <c r="A54" s="67" t="s">
        <v>139</v>
      </c>
      <c r="B54" s="438">
        <v>0.1</v>
      </c>
      <c r="C54" s="438">
        <v>0</v>
      </c>
      <c r="D54" s="402">
        <v>-100</v>
      </c>
      <c r="E54" s="402">
        <v>-1.4339773693002412E-05</v>
      </c>
      <c r="F54" s="402"/>
      <c r="G54" s="438">
        <v>26.41</v>
      </c>
      <c r="H54" s="438">
        <v>29.81476</v>
      </c>
      <c r="I54" s="402">
        <v>12.8919348731541</v>
      </c>
      <c r="J54" s="402">
        <v>8.470218563229667E-05</v>
      </c>
      <c r="K54" s="103"/>
      <c r="L54" s="103"/>
      <c r="M54" s="103"/>
      <c r="N54" s="103"/>
    </row>
    <row r="55" spans="1:14" ht="12.75">
      <c r="A55" s="277" t="s">
        <v>107</v>
      </c>
      <c r="B55" s="449">
        <v>0.1</v>
      </c>
      <c r="C55" s="449">
        <v>0</v>
      </c>
      <c r="D55" s="401">
        <v>-100</v>
      </c>
      <c r="E55" s="401">
        <v>-1.4339773693002412E-05</v>
      </c>
      <c r="F55" s="401"/>
      <c r="G55" s="449">
        <v>1.26726</v>
      </c>
      <c r="H55" s="449">
        <v>16.65232</v>
      </c>
      <c r="I55" s="401" t="s">
        <v>181</v>
      </c>
      <c r="J55" s="401">
        <v>0.0003827430444683393</v>
      </c>
      <c r="K55" s="103"/>
      <c r="L55" s="103"/>
      <c r="M55" s="103"/>
      <c r="N55" s="103"/>
    </row>
    <row r="56" spans="1:14" ht="12.75">
      <c r="A56" s="67" t="s">
        <v>140</v>
      </c>
      <c r="B56" s="438">
        <v>4.61422</v>
      </c>
      <c r="C56" s="438">
        <v>84.6113</v>
      </c>
      <c r="D56" s="402" t="s">
        <v>181</v>
      </c>
      <c r="E56" s="402">
        <v>0.011471400233010094</v>
      </c>
      <c r="F56" s="402"/>
      <c r="G56" s="438">
        <v>154.28001999999998</v>
      </c>
      <c r="H56" s="438">
        <v>439.7405100000001</v>
      </c>
      <c r="I56" s="402">
        <v>185.02751684890896</v>
      </c>
      <c r="J56" s="402">
        <v>0.007101565870917889</v>
      </c>
      <c r="K56" s="103"/>
      <c r="L56" s="103"/>
      <c r="M56" s="103"/>
      <c r="N56" s="103"/>
    </row>
    <row r="57" spans="1:14" ht="12.75">
      <c r="A57" s="277" t="s">
        <v>141</v>
      </c>
      <c r="B57" s="449">
        <v>0</v>
      </c>
      <c r="C57" s="449">
        <v>0</v>
      </c>
      <c r="D57" s="401" t="s">
        <v>171</v>
      </c>
      <c r="E57" s="401">
        <v>0</v>
      </c>
      <c r="F57" s="401"/>
      <c r="G57" s="449">
        <v>1.7634499999999997</v>
      </c>
      <c r="H57" s="449">
        <v>0.68938</v>
      </c>
      <c r="I57" s="401">
        <v>-60.9073123706371</v>
      </c>
      <c r="J57" s="401">
        <v>-2.6720261199638424E-05</v>
      </c>
      <c r="K57" s="103"/>
      <c r="L57" s="103"/>
      <c r="M57" s="103"/>
      <c r="N57" s="103"/>
    </row>
    <row r="58" spans="1:14" ht="12.75">
      <c r="A58" s="67" t="s">
        <v>32</v>
      </c>
      <c r="B58" s="438">
        <v>4440.456109999999</v>
      </c>
      <c r="C58" s="438">
        <v>1328.7611299999999</v>
      </c>
      <c r="D58" s="402">
        <v>-70.07602153734608</v>
      </c>
      <c r="E58" s="402">
        <v>-0.4462100181485166</v>
      </c>
      <c r="F58" s="402"/>
      <c r="G58" s="438">
        <v>29296.387329999998</v>
      </c>
      <c r="H58" s="438">
        <v>18757.25648</v>
      </c>
      <c r="I58" s="402">
        <v>-35.9741654535259</v>
      </c>
      <c r="J58" s="402">
        <v>-0.2621880595577265</v>
      </c>
      <c r="K58" s="103"/>
      <c r="L58" s="103"/>
      <c r="M58" s="103"/>
      <c r="N58" s="103"/>
    </row>
    <row r="59" spans="1:14" ht="12.75">
      <c r="A59" s="277" t="s">
        <v>142</v>
      </c>
      <c r="B59" s="449">
        <v>1493.19154</v>
      </c>
      <c r="C59" s="449">
        <v>1093.94266</v>
      </c>
      <c r="D59" s="401">
        <v>-26.737954864116098</v>
      </c>
      <c r="E59" s="401">
        <v>-0.05725138586384678</v>
      </c>
      <c r="F59" s="401"/>
      <c r="G59" s="449">
        <v>9171.207859999999</v>
      </c>
      <c r="H59" s="449">
        <v>6334.51266</v>
      </c>
      <c r="I59" s="401">
        <v>-30.930442786845735</v>
      </c>
      <c r="J59" s="401">
        <v>-0.07057010873384467</v>
      </c>
      <c r="K59" s="103"/>
      <c r="L59" s="103"/>
      <c r="M59" s="103"/>
      <c r="N59" s="103"/>
    </row>
    <row r="60" spans="1:14" ht="12.75">
      <c r="A60" s="67" t="s">
        <v>104</v>
      </c>
      <c r="B60" s="438">
        <v>378.56264999999996</v>
      </c>
      <c r="C60" s="438">
        <v>675.8819599999999</v>
      </c>
      <c r="D60" s="402">
        <v>78.53899744203503</v>
      </c>
      <c r="E60" s="402">
        <v>0.042634916199596286</v>
      </c>
      <c r="F60" s="402"/>
      <c r="G60" s="438">
        <v>18934.02932</v>
      </c>
      <c r="H60" s="438">
        <v>3622.73003</v>
      </c>
      <c r="I60" s="402">
        <v>-80.86656585994977</v>
      </c>
      <c r="J60" s="402">
        <v>-0.3809080565834987</v>
      </c>
      <c r="K60" s="103"/>
      <c r="L60" s="103"/>
      <c r="M60" s="103"/>
      <c r="N60" s="103"/>
    </row>
    <row r="61" spans="1:14" ht="12.75">
      <c r="A61" s="277" t="s">
        <v>187</v>
      </c>
      <c r="B61" s="449">
        <v>8026.103719999998</v>
      </c>
      <c r="C61" s="449">
        <v>17527.653240000003</v>
      </c>
      <c r="D61" s="401">
        <v>118.38308912359791</v>
      </c>
      <c r="E61" s="401">
        <v>1.3625006984965573</v>
      </c>
      <c r="F61" s="401"/>
      <c r="G61" s="449">
        <v>53916.54311</v>
      </c>
      <c r="H61" s="449">
        <v>81583.26792</v>
      </c>
      <c r="I61" s="401">
        <v>51.31398122753274</v>
      </c>
      <c r="J61" s="401">
        <v>0.6882811301514026</v>
      </c>
      <c r="K61" s="103"/>
      <c r="L61" s="103"/>
      <c r="M61" s="103"/>
      <c r="N61" s="103"/>
    </row>
    <row r="62" spans="1:14" ht="12.75">
      <c r="A62" s="67" t="s">
        <v>143</v>
      </c>
      <c r="B62" s="438">
        <v>11874.147179999996</v>
      </c>
      <c r="C62" s="438">
        <v>304.15831</v>
      </c>
      <c r="D62" s="402">
        <v>-97.43848290416761</v>
      </c>
      <c r="E62" s="402">
        <v>-1.6591102202635661</v>
      </c>
      <c r="F62" s="402"/>
      <c r="G62" s="438">
        <v>12980.740539999995</v>
      </c>
      <c r="H62" s="438">
        <v>1597.61223</v>
      </c>
      <c r="I62" s="402">
        <v>-87.6924415438628</v>
      </c>
      <c r="J62" s="402">
        <v>-0.28318467298425487</v>
      </c>
      <c r="K62" s="103"/>
      <c r="L62" s="103"/>
      <c r="M62" s="103"/>
      <c r="N62" s="103"/>
    </row>
    <row r="63" spans="1:14" ht="12.75">
      <c r="A63" s="277" t="s">
        <v>144</v>
      </c>
      <c r="B63" s="449">
        <v>565.70429</v>
      </c>
      <c r="C63" s="449">
        <v>267.24261000000007</v>
      </c>
      <c r="D63" s="401">
        <v>-52.75930999215155</v>
      </c>
      <c r="E63" s="401">
        <v>-0.04279872947233304</v>
      </c>
      <c r="F63" s="401"/>
      <c r="G63" s="449">
        <v>1691.14933</v>
      </c>
      <c r="H63" s="449">
        <v>1352.06322</v>
      </c>
      <c r="I63" s="401">
        <v>-20.050630892542177</v>
      </c>
      <c r="J63" s="401">
        <v>-0.008435641465052865</v>
      </c>
      <c r="K63" s="103"/>
      <c r="L63" s="103"/>
      <c r="M63" s="103"/>
      <c r="N63" s="103"/>
    </row>
    <row r="64" spans="1:14" ht="12.75">
      <c r="A64" s="67" t="s">
        <v>33</v>
      </c>
      <c r="B64" s="438">
        <v>1043.54403</v>
      </c>
      <c r="C64" s="438">
        <v>1085.67457</v>
      </c>
      <c r="D64" s="402">
        <v>4.037255620158153</v>
      </c>
      <c r="E64" s="402">
        <v>0.006041424091639847</v>
      </c>
      <c r="F64" s="402"/>
      <c r="G64" s="438">
        <v>5977.25372</v>
      </c>
      <c r="H64" s="438">
        <v>19303.71415</v>
      </c>
      <c r="I64" s="402">
        <v>222.95289867668524</v>
      </c>
      <c r="J64" s="402">
        <v>0.3315300711836713</v>
      </c>
      <c r="K64" s="103"/>
      <c r="L64" s="103"/>
      <c r="M64" s="103"/>
      <c r="N64" s="103"/>
    </row>
    <row r="65" spans="1:14" ht="12.75">
      <c r="A65" s="277"/>
      <c r="B65" s="449">
        <v>0</v>
      </c>
      <c r="C65" s="449">
        <v>0</v>
      </c>
      <c r="D65" s="401"/>
      <c r="E65" s="401"/>
      <c r="F65" s="401"/>
      <c r="G65" s="449">
        <v>0</v>
      </c>
      <c r="H65" s="449">
        <v>0</v>
      </c>
      <c r="I65" s="401"/>
      <c r="J65" s="401"/>
      <c r="K65" s="103"/>
      <c r="L65" s="103"/>
      <c r="M65" s="103"/>
      <c r="N65" s="103"/>
    </row>
    <row r="66" spans="1:17" ht="12.75">
      <c r="A66" s="67" t="s">
        <v>127</v>
      </c>
      <c r="B66" s="438">
        <v>12414.573730000002</v>
      </c>
      <c r="C66" s="438">
        <v>22236.83472999999</v>
      </c>
      <c r="D66" s="402">
        <v>79.1187938758167</v>
      </c>
      <c r="E66" s="402">
        <v>1.4084899989360342</v>
      </c>
      <c r="F66" s="402"/>
      <c r="G66" s="438">
        <v>101318.69109000002</v>
      </c>
      <c r="H66" s="438">
        <v>105540.01013</v>
      </c>
      <c r="I66" s="402">
        <v>4.166377392548659</v>
      </c>
      <c r="J66" s="402">
        <v>0.10501619759960368</v>
      </c>
      <c r="K66" s="103"/>
      <c r="L66" s="103"/>
      <c r="M66" s="103"/>
      <c r="N66" s="103"/>
      <c r="O66" s="115"/>
      <c r="P66" s="115"/>
      <c r="Q66" s="115"/>
    </row>
    <row r="67" spans="1:17" ht="12.75">
      <c r="A67" s="277" t="s">
        <v>34</v>
      </c>
      <c r="B67" s="449">
        <v>147523.59448</v>
      </c>
      <c r="C67" s="449">
        <v>174815.69138000038</v>
      </c>
      <c r="D67" s="401">
        <v>18.500157209564485</v>
      </c>
      <c r="E67" s="401">
        <v>3.913624931534983</v>
      </c>
      <c r="F67" s="401"/>
      <c r="G67" s="449">
        <v>872594.2811300238</v>
      </c>
      <c r="H67" s="449">
        <v>930725.35382</v>
      </c>
      <c r="I67" s="401">
        <v>6.661867255730303</v>
      </c>
      <c r="J67" s="401">
        <v>1.4461603490380819</v>
      </c>
      <c r="K67" s="103"/>
      <c r="L67" s="103"/>
      <c r="M67" s="103"/>
      <c r="N67" s="103"/>
      <c r="O67" s="115"/>
      <c r="P67" s="115"/>
      <c r="Q67" s="115"/>
    </row>
    <row r="68" spans="1:17" ht="12.75">
      <c r="A68" s="67" t="s">
        <v>59</v>
      </c>
      <c r="B68" s="438">
        <v>344.73920000000004</v>
      </c>
      <c r="C68" s="438">
        <v>498.51931</v>
      </c>
      <c r="D68" s="402">
        <v>44.607665736881664</v>
      </c>
      <c r="E68" s="402">
        <v>0.022051719758850168</v>
      </c>
      <c r="F68" s="402"/>
      <c r="G68" s="438">
        <v>2671.8981500000004</v>
      </c>
      <c r="H68" s="438">
        <v>3067.61521</v>
      </c>
      <c r="I68" s="402">
        <v>14.810334742737098</v>
      </c>
      <c r="J68" s="402">
        <v>0.00984448239346875</v>
      </c>
      <c r="K68" s="103"/>
      <c r="L68" s="103"/>
      <c r="M68" s="103"/>
      <c r="N68" s="103"/>
      <c r="O68" s="115"/>
      <c r="P68" s="115"/>
      <c r="Q68" s="115"/>
    </row>
    <row r="69" spans="1:17" ht="12.75">
      <c r="A69" s="277" t="s">
        <v>188</v>
      </c>
      <c r="B69" s="449">
        <v>1973.5103000000001</v>
      </c>
      <c r="C69" s="449">
        <v>98.68215</v>
      </c>
      <c r="D69" s="401">
        <v>-94.99966379704226</v>
      </c>
      <c r="E69" s="401">
        <v>-0.2688461138427038</v>
      </c>
      <c r="F69" s="401"/>
      <c r="G69" s="449">
        <v>2555.7284</v>
      </c>
      <c r="H69" s="449">
        <v>523.5118</v>
      </c>
      <c r="I69" s="401">
        <v>-79.51614107351939</v>
      </c>
      <c r="J69" s="401">
        <v>-0.05055662886612709</v>
      </c>
      <c r="K69" s="103"/>
      <c r="L69" s="103"/>
      <c r="M69" s="103"/>
      <c r="N69" s="103"/>
      <c r="O69" s="115"/>
      <c r="P69" s="115"/>
      <c r="Q69" s="115"/>
    </row>
    <row r="70" spans="1:17" ht="12.75">
      <c r="A70" s="67" t="s">
        <v>145</v>
      </c>
      <c r="B70" s="438">
        <v>9462.073539999996</v>
      </c>
      <c r="C70" s="438">
        <v>8760.071340000002</v>
      </c>
      <c r="D70" s="402">
        <v>-7.419115873834081</v>
      </c>
      <c r="E70" s="402">
        <v>-0.10066552679989726</v>
      </c>
      <c r="F70" s="402"/>
      <c r="G70" s="438">
        <v>38853.32106999999</v>
      </c>
      <c r="H70" s="438">
        <v>46114.80228</v>
      </c>
      <c r="I70" s="402">
        <v>18.689473666658717</v>
      </c>
      <c r="J70" s="402">
        <v>0.1806480719389488</v>
      </c>
      <c r="K70" s="103"/>
      <c r="L70" s="103"/>
      <c r="M70" s="103"/>
      <c r="N70" s="103"/>
      <c r="O70" s="115"/>
      <c r="P70" s="115"/>
      <c r="Q70" s="115"/>
    </row>
    <row r="71" spans="1:17" ht="12.75">
      <c r="A71" s="277" t="s">
        <v>128</v>
      </c>
      <c r="B71" s="449">
        <v>23230.175769999994</v>
      </c>
      <c r="C71" s="449">
        <v>17399.133870000005</v>
      </c>
      <c r="D71" s="401">
        <v>-25.1011527322593</v>
      </c>
      <c r="E71" s="401">
        <v>-0.8361582124041468</v>
      </c>
      <c r="F71" s="401"/>
      <c r="G71" s="449">
        <v>185964.89656999998</v>
      </c>
      <c r="H71" s="449">
        <v>119944.25966000003</v>
      </c>
      <c r="I71" s="401">
        <v>-35.501666243311035</v>
      </c>
      <c r="J71" s="401">
        <v>-1.6424336056324904</v>
      </c>
      <c r="K71" s="103"/>
      <c r="L71" s="103"/>
      <c r="M71" s="103"/>
      <c r="N71" s="103"/>
      <c r="O71" s="115"/>
      <c r="P71" s="115"/>
      <c r="Q71" s="115"/>
    </row>
    <row r="72" spans="1:17" ht="12.75">
      <c r="A72" s="67" t="s">
        <v>105</v>
      </c>
      <c r="B72" s="438">
        <v>6707.308980000001</v>
      </c>
      <c r="C72" s="438">
        <v>0</v>
      </c>
      <c r="D72" s="402">
        <v>-100</v>
      </c>
      <c r="E72" s="402">
        <v>-0.9618129286224284</v>
      </c>
      <c r="F72" s="402"/>
      <c r="G72" s="438">
        <v>59916.415680000006</v>
      </c>
      <c r="H72" s="438">
        <v>26.383650000000003</v>
      </c>
      <c r="I72" s="402">
        <v>-99.95596590733847</v>
      </c>
      <c r="J72" s="402">
        <v>-1.4899189988513897</v>
      </c>
      <c r="K72" s="103"/>
      <c r="L72" s="103"/>
      <c r="M72" s="103"/>
      <c r="N72" s="103"/>
      <c r="O72" s="115"/>
      <c r="P72" s="115"/>
      <c r="Q72" s="115"/>
    </row>
    <row r="73" spans="1:17" ht="12.75">
      <c r="A73" s="277" t="s">
        <v>146</v>
      </c>
      <c r="B73" s="449">
        <v>25521.95124</v>
      </c>
      <c r="C73" s="449">
        <v>0</v>
      </c>
      <c r="D73" s="401">
        <v>-100</v>
      </c>
      <c r="E73" s="401">
        <v>-3.659790049854422</v>
      </c>
      <c r="F73" s="401"/>
      <c r="G73" s="449">
        <v>63611.29323999999</v>
      </c>
      <c r="H73" s="449">
        <v>23897.47028</v>
      </c>
      <c r="I73" s="401">
        <v>-62.4320320138173</v>
      </c>
      <c r="J73" s="401">
        <v>-0.9879837652363418</v>
      </c>
      <c r="K73" s="103"/>
      <c r="L73" s="103"/>
      <c r="M73" s="103"/>
      <c r="N73" s="103"/>
      <c r="O73" s="115"/>
      <c r="P73" s="115"/>
      <c r="Q73" s="115"/>
    </row>
    <row r="74" spans="1:17" ht="12.75">
      <c r="A74" s="67" t="s">
        <v>147</v>
      </c>
      <c r="B74" s="438">
        <v>1418.8687899999995</v>
      </c>
      <c r="C74" s="438">
        <v>2037.3554499999998</v>
      </c>
      <c r="D74" s="402">
        <v>43.59012365054562</v>
      </c>
      <c r="E74" s="402">
        <v>0.08868958736540929</v>
      </c>
      <c r="F74" s="402"/>
      <c r="G74" s="438">
        <v>5899.6161999999995</v>
      </c>
      <c r="H74" s="438">
        <v>11995.573489999999</v>
      </c>
      <c r="I74" s="402">
        <v>103.32803157602015</v>
      </c>
      <c r="J74" s="402">
        <v>0.15165265862619753</v>
      </c>
      <c r="K74" s="103"/>
      <c r="L74" s="103"/>
      <c r="M74" s="103"/>
      <c r="N74" s="103"/>
      <c r="O74" s="115"/>
      <c r="P74" s="115"/>
      <c r="Q74" s="115"/>
    </row>
    <row r="75" spans="1:17" ht="12.75">
      <c r="A75" s="277" t="s">
        <v>148</v>
      </c>
      <c r="B75" s="449">
        <v>2933.8562199999997</v>
      </c>
      <c r="C75" s="449">
        <v>1722.25449</v>
      </c>
      <c r="D75" s="401">
        <v>-41.29724291669616</v>
      </c>
      <c r="E75" s="401">
        <v>-0.17374094614250207</v>
      </c>
      <c r="F75" s="401"/>
      <c r="G75" s="449">
        <v>13162.185940000001</v>
      </c>
      <c r="H75" s="449">
        <v>18522.86628</v>
      </c>
      <c r="I75" s="401">
        <v>40.72788793925817</v>
      </c>
      <c r="J75" s="401">
        <v>0.13336074826833116</v>
      </c>
      <c r="K75" s="103"/>
      <c r="L75" s="103"/>
      <c r="M75" s="103"/>
      <c r="N75" s="103"/>
      <c r="O75" s="115"/>
      <c r="P75" s="115"/>
      <c r="Q75" s="115"/>
    </row>
    <row r="76" spans="1:17" ht="12.75">
      <c r="A76" s="67" t="s">
        <v>149</v>
      </c>
      <c r="B76" s="438">
        <v>1503.9983699999998</v>
      </c>
      <c r="C76" s="438">
        <v>453.70426</v>
      </c>
      <c r="D76" s="402">
        <v>-69.83346065727451</v>
      </c>
      <c r="E76" s="402">
        <v>-0.15060979848493378</v>
      </c>
      <c r="F76" s="402"/>
      <c r="G76" s="438">
        <v>6484.32122</v>
      </c>
      <c r="H76" s="438">
        <v>6003.50261</v>
      </c>
      <c r="I76" s="402">
        <v>-7.4150954847360335</v>
      </c>
      <c r="J76" s="402">
        <v>-0.011961602920523886</v>
      </c>
      <c r="K76" s="103"/>
      <c r="L76" s="103"/>
      <c r="M76" s="103"/>
      <c r="N76" s="103"/>
      <c r="O76" s="115"/>
      <c r="P76" s="115"/>
      <c r="Q76" s="115"/>
    </row>
    <row r="77" spans="1:17" ht="12.75">
      <c r="A77" s="277" t="s">
        <v>108</v>
      </c>
      <c r="B77" s="449">
        <v>7282.9603799999995</v>
      </c>
      <c r="C77" s="449">
        <v>3016.7444500000006</v>
      </c>
      <c r="D77" s="401">
        <v>-58.5780466651392</v>
      </c>
      <c r="E77" s="401">
        <v>-0.6117657096168181</v>
      </c>
      <c r="F77" s="401"/>
      <c r="G77" s="449">
        <v>39736.53093</v>
      </c>
      <c r="H77" s="449">
        <v>348651.29708999995</v>
      </c>
      <c r="I77" s="401">
        <v>777.4074860842413</v>
      </c>
      <c r="J77" s="401">
        <v>7.685051477297035</v>
      </c>
      <c r="K77" s="103"/>
      <c r="L77" s="103"/>
      <c r="M77" s="103"/>
      <c r="N77" s="103"/>
      <c r="O77" s="115"/>
      <c r="P77" s="115"/>
      <c r="Q77" s="115"/>
    </row>
    <row r="78" spans="1:17" ht="12.75">
      <c r="A78" s="67" t="s">
        <v>98</v>
      </c>
      <c r="B78" s="438">
        <v>13.20582</v>
      </c>
      <c r="C78" s="438">
        <v>339.18620999999996</v>
      </c>
      <c r="D78" s="402" t="s">
        <v>181</v>
      </c>
      <c r="E78" s="402">
        <v>0.04674485020956665</v>
      </c>
      <c r="F78" s="402"/>
      <c r="G78" s="438">
        <v>663.81103</v>
      </c>
      <c r="H78" s="438">
        <v>1472.86666</v>
      </c>
      <c r="I78" s="402">
        <v>121.88041376775556</v>
      </c>
      <c r="J78" s="402">
        <v>0.020127345292800306</v>
      </c>
      <c r="K78" s="103"/>
      <c r="L78" s="103"/>
      <c r="M78" s="103"/>
      <c r="N78" s="103"/>
      <c r="O78" s="115"/>
      <c r="P78" s="115"/>
      <c r="Q78" s="115"/>
    </row>
    <row r="79" spans="1:17" ht="12.75">
      <c r="A79" s="277" t="s">
        <v>156</v>
      </c>
      <c r="B79" s="449">
        <v>12321.30191</v>
      </c>
      <c r="C79" s="449">
        <v>19780.991199999993</v>
      </c>
      <c r="D79" s="401">
        <v>60.543028200174916</v>
      </c>
      <c r="E79" s="401">
        <v>1.0697025623871372</v>
      </c>
      <c r="F79" s="401"/>
      <c r="G79" s="449">
        <v>161513.94504999593</v>
      </c>
      <c r="H79" s="449">
        <v>94031.01859999997</v>
      </c>
      <c r="I79" s="401">
        <v>-41.78148606865303</v>
      </c>
      <c r="J79" s="401">
        <v>-1.6788118290799305</v>
      </c>
      <c r="K79" s="103"/>
      <c r="L79" s="103"/>
      <c r="M79" s="103"/>
      <c r="N79" s="103"/>
      <c r="O79" s="115"/>
      <c r="P79" s="115"/>
      <c r="Q79" s="115"/>
    </row>
    <row r="80" spans="1:17" ht="12.75">
      <c r="A80" s="67" t="s">
        <v>219</v>
      </c>
      <c r="B80" s="438">
        <v>179.06948</v>
      </c>
      <c r="C80" s="438">
        <v>15285.755369999999</v>
      </c>
      <c r="D80" s="402" t="s">
        <v>181</v>
      </c>
      <c r="E80" s="402">
        <v>2.166264569138727</v>
      </c>
      <c r="F80" s="402"/>
      <c r="G80" s="438">
        <v>18131.286969999994</v>
      </c>
      <c r="H80" s="438">
        <v>140517.22413</v>
      </c>
      <c r="I80" s="402">
        <v>674.9986217884016</v>
      </c>
      <c r="J80" s="402">
        <v>3.044665811425452</v>
      </c>
      <c r="K80" s="103"/>
      <c r="L80" s="103"/>
      <c r="M80" s="103"/>
      <c r="N80" s="103"/>
      <c r="O80" s="115"/>
      <c r="P80" s="115"/>
      <c r="Q80" s="115"/>
    </row>
    <row r="81" spans="1:17" ht="12.75">
      <c r="A81" s="277"/>
      <c r="B81" s="449">
        <v>0</v>
      </c>
      <c r="C81" s="449">
        <v>0</v>
      </c>
      <c r="D81" s="401"/>
      <c r="E81" s="401"/>
      <c r="F81" s="401"/>
      <c r="G81" s="449">
        <v>0</v>
      </c>
      <c r="H81" s="449">
        <v>0</v>
      </c>
      <c r="I81" s="401"/>
      <c r="J81" s="401"/>
      <c r="K81" s="103"/>
      <c r="L81" s="103"/>
      <c r="M81" s="240"/>
      <c r="N81" s="115"/>
      <c r="O81" s="115"/>
      <c r="P81" s="115"/>
      <c r="Q81" s="115"/>
    </row>
    <row r="82" spans="1:17" ht="13.5" thickBot="1">
      <c r="A82" s="51" t="s">
        <v>60</v>
      </c>
      <c r="B82" s="476">
        <v>118438.4725400001</v>
      </c>
      <c r="C82" s="476">
        <v>133077.92966999992</v>
      </c>
      <c r="D82" s="296">
        <v>12.36039001183138</v>
      </c>
      <c r="E82" s="296">
        <v>2.099265022326079</v>
      </c>
      <c r="F82" s="296"/>
      <c r="G82" s="476">
        <v>475800.00294000003</v>
      </c>
      <c r="H82" s="476">
        <v>797095.39265</v>
      </c>
      <c r="I82" s="258">
        <v>67.52740389337836</v>
      </c>
      <c r="J82" s="258">
        <v>7.9930514168451055</v>
      </c>
      <c r="K82" s="103"/>
      <c r="L82" s="103"/>
      <c r="M82" s="240"/>
      <c r="N82" s="115"/>
      <c r="O82" s="115"/>
      <c r="P82" s="115"/>
      <c r="Q82" s="115"/>
    </row>
    <row r="83" spans="1:10" ht="12.75">
      <c r="A83" s="43" t="s">
        <v>158</v>
      </c>
      <c r="B83" s="115"/>
      <c r="C83" s="115"/>
      <c r="D83" s="67"/>
      <c r="E83" s="115"/>
      <c r="F83" s="115"/>
      <c r="G83" s="115"/>
      <c r="H83" s="115"/>
      <c r="J83" s="115"/>
    </row>
    <row r="84" spans="1:10" ht="12.75">
      <c r="A84" s="43" t="s">
        <v>74</v>
      </c>
      <c r="B84" s="115"/>
      <c r="C84" s="115"/>
      <c r="D84" s="67"/>
      <c r="E84" s="115"/>
      <c r="F84" s="115"/>
      <c r="G84" s="115"/>
      <c r="H84" s="115"/>
      <c r="J84" s="115"/>
    </row>
    <row r="85" spans="1:6" ht="12.75">
      <c r="A85" s="490" t="s">
        <v>153</v>
      </c>
      <c r="B85" s="490"/>
      <c r="C85" s="490"/>
      <c r="D85" s="490"/>
      <c r="E85" s="490"/>
      <c r="F85" s="419"/>
    </row>
    <row r="86" spans="1:10" ht="12.75">
      <c r="A86" s="270" t="s">
        <v>151</v>
      </c>
      <c r="B86" s="67"/>
      <c r="C86" s="67"/>
      <c r="D86" s="67"/>
      <c r="E86" s="67"/>
      <c r="F86" s="67"/>
      <c r="G86" s="67"/>
      <c r="H86" s="67"/>
      <c r="J86" s="67"/>
    </row>
  </sheetData>
  <sheetProtection/>
  <mergeCells count="7">
    <mergeCell ref="A85:E85"/>
    <mergeCell ref="G1:J5"/>
    <mergeCell ref="B11:E11"/>
    <mergeCell ref="G11:J11"/>
    <mergeCell ref="A12:A13"/>
    <mergeCell ref="B12:E12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0">
      <selection activeCell="B52" sqref="B51:B52"/>
    </sheetView>
  </sheetViews>
  <sheetFormatPr defaultColWidth="11.421875" defaultRowHeight="12.75"/>
  <cols>
    <col min="1" max="1" width="37.421875" style="43" customWidth="1"/>
    <col min="2" max="2" width="16.28125" style="43" customWidth="1"/>
    <col min="3" max="3" width="12.8515625" style="43" bestFit="1" customWidth="1"/>
    <col min="4" max="4" width="10.28125" style="43" bestFit="1" customWidth="1"/>
    <col min="5" max="5" width="12.7109375" style="43" bestFit="1" customWidth="1"/>
    <col min="6" max="6" width="16.421875" style="43" bestFit="1" customWidth="1"/>
    <col min="7" max="7" width="11.28125" style="43" bestFit="1" customWidth="1"/>
    <col min="8" max="8" width="10.28125" style="43" bestFit="1" customWidth="1"/>
    <col min="9" max="9" width="12.7109375" style="43" bestFit="1" customWidth="1"/>
    <col min="10" max="10" width="15.421875" style="43" customWidth="1"/>
    <col min="11" max="11" width="13.28125" style="43" bestFit="1" customWidth="1"/>
    <col min="12" max="12" width="12.28125" style="43" bestFit="1" customWidth="1"/>
    <col min="13" max="13" width="10.7109375" style="43" bestFit="1" customWidth="1"/>
    <col min="14" max="16" width="11.7109375" style="43" bestFit="1" customWidth="1"/>
    <col min="17" max="18" width="10.7109375" style="43" bestFit="1" customWidth="1"/>
    <col min="19" max="16384" width="11.421875" style="43" customWidth="1"/>
  </cols>
  <sheetData>
    <row r="1" spans="5:9" ht="12.75">
      <c r="E1" s="517" t="s">
        <v>109</v>
      </c>
      <c r="F1" s="518"/>
      <c r="G1" s="518"/>
      <c r="H1" s="518"/>
      <c r="I1" s="518"/>
    </row>
    <row r="2" spans="5:9" ht="12.75">
      <c r="E2" s="518"/>
      <c r="F2" s="518"/>
      <c r="G2" s="518"/>
      <c r="H2" s="518"/>
      <c r="I2" s="518"/>
    </row>
    <row r="3" spans="5:9" ht="12.75">
      <c r="E3" s="518"/>
      <c r="F3" s="518"/>
      <c r="G3" s="518"/>
      <c r="H3" s="518"/>
      <c r="I3" s="518"/>
    </row>
    <row r="4" spans="5:9" ht="12.75">
      <c r="E4" s="518"/>
      <c r="F4" s="518"/>
      <c r="G4" s="518"/>
      <c r="H4" s="518"/>
      <c r="I4" s="518"/>
    </row>
    <row r="5" spans="5:9" ht="12.75">
      <c r="E5" s="518"/>
      <c r="F5" s="518"/>
      <c r="G5" s="518"/>
      <c r="H5" s="518"/>
      <c r="I5" s="518"/>
    </row>
    <row r="6" spans="10:15" ht="12.75">
      <c r="J6" s="222"/>
      <c r="K6" s="222"/>
      <c r="L6" s="222"/>
      <c r="M6" s="222"/>
      <c r="N6" s="222"/>
      <c r="O6" s="222"/>
    </row>
    <row r="7" spans="1:15" ht="15">
      <c r="A7" s="49" t="s">
        <v>5</v>
      </c>
      <c r="B7" s="52"/>
      <c r="C7" s="52"/>
      <c r="D7" s="52"/>
      <c r="J7" s="222"/>
      <c r="K7" s="222"/>
      <c r="L7" s="222"/>
      <c r="M7" s="222"/>
      <c r="N7" s="222"/>
      <c r="O7" s="222"/>
    </row>
    <row r="8" spans="1:15" ht="15">
      <c r="A8" s="49" t="s">
        <v>46</v>
      </c>
      <c r="B8" s="52"/>
      <c r="C8" s="52"/>
      <c r="D8" s="52"/>
      <c r="J8" s="219"/>
      <c r="K8" s="219"/>
      <c r="L8" s="219"/>
      <c r="M8" s="219"/>
      <c r="N8" s="222"/>
      <c r="O8" s="222"/>
    </row>
    <row r="9" spans="1:15" ht="15">
      <c r="A9" s="118" t="s">
        <v>216</v>
      </c>
      <c r="B9" s="228"/>
      <c r="C9" s="228"/>
      <c r="D9" s="228"/>
      <c r="E9" s="228"/>
      <c r="F9" s="228"/>
      <c r="G9" s="228"/>
      <c r="H9" s="228"/>
      <c r="I9" s="228"/>
      <c r="J9" s="220"/>
      <c r="K9" s="220"/>
      <c r="L9" s="220"/>
      <c r="M9" s="220"/>
      <c r="N9" s="222"/>
      <c r="O9" s="222"/>
    </row>
    <row r="10" spans="1:15" ht="12.75" customHeight="1" thickBot="1">
      <c r="A10" s="51"/>
      <c r="B10" s="148"/>
      <c r="C10" s="148"/>
      <c r="D10" s="148"/>
      <c r="E10" s="148"/>
      <c r="F10" s="148"/>
      <c r="G10" s="148"/>
      <c r="H10" s="148"/>
      <c r="I10" s="148"/>
      <c r="J10" s="220"/>
      <c r="K10" s="220"/>
      <c r="L10" s="220"/>
      <c r="M10" s="220"/>
      <c r="N10" s="222"/>
      <c r="O10" s="222"/>
    </row>
    <row r="11" spans="2:15" s="149" customFormat="1" ht="13.5" thickBot="1">
      <c r="B11" s="519" t="s">
        <v>220</v>
      </c>
      <c r="C11" s="516"/>
      <c r="D11" s="516"/>
      <c r="E11" s="516"/>
      <c r="F11" s="516" t="s">
        <v>221</v>
      </c>
      <c r="G11" s="516"/>
      <c r="H11" s="516"/>
      <c r="I11" s="516"/>
      <c r="J11" s="220"/>
      <c r="K11" s="217"/>
      <c r="L11" s="217"/>
      <c r="M11" s="217"/>
      <c r="N11" s="216"/>
      <c r="O11" s="216"/>
    </row>
    <row r="12" spans="2:15" s="149" customFormat="1" ht="13.5" thickBot="1">
      <c r="B12" s="519" t="s">
        <v>47</v>
      </c>
      <c r="C12" s="519"/>
      <c r="D12" s="519"/>
      <c r="E12" s="519"/>
      <c r="F12" s="519" t="s">
        <v>47</v>
      </c>
      <c r="G12" s="519"/>
      <c r="H12" s="519"/>
      <c r="I12" s="519"/>
      <c r="J12" s="220"/>
      <c r="K12" s="217"/>
      <c r="L12" s="217"/>
      <c r="M12" s="217"/>
      <c r="N12" s="216"/>
      <c r="O12" s="216"/>
    </row>
    <row r="13" spans="1:15" s="149" customFormat="1" ht="12.75">
      <c r="A13" s="150" t="s">
        <v>86</v>
      </c>
      <c r="B13" s="515" t="s">
        <v>39</v>
      </c>
      <c r="C13" s="515" t="s">
        <v>13</v>
      </c>
      <c r="D13" s="515" t="s">
        <v>40</v>
      </c>
      <c r="E13" s="515" t="s">
        <v>41</v>
      </c>
      <c r="F13" s="515" t="s">
        <v>39</v>
      </c>
      <c r="G13" s="515" t="s">
        <v>13</v>
      </c>
      <c r="H13" s="515" t="s">
        <v>40</v>
      </c>
      <c r="I13" s="515" t="s">
        <v>41</v>
      </c>
      <c r="J13" s="220"/>
      <c r="K13" s="217"/>
      <c r="L13" s="217"/>
      <c r="M13" s="217"/>
      <c r="N13" s="216"/>
      <c r="O13" s="216"/>
    </row>
    <row r="14" spans="1:15" s="149" customFormat="1" ht="13.5" thickBot="1">
      <c r="A14" s="151"/>
      <c r="B14" s="516"/>
      <c r="C14" s="516" t="s">
        <v>13</v>
      </c>
      <c r="D14" s="516" t="s">
        <v>40</v>
      </c>
      <c r="E14" s="516" t="s">
        <v>41</v>
      </c>
      <c r="F14" s="516" t="s">
        <v>39</v>
      </c>
      <c r="G14" s="516" t="s">
        <v>13</v>
      </c>
      <c r="H14" s="516" t="s">
        <v>40</v>
      </c>
      <c r="I14" s="516" t="s">
        <v>41</v>
      </c>
      <c r="J14" s="220"/>
      <c r="K14" s="216"/>
      <c r="L14" s="216"/>
      <c r="M14" s="216"/>
      <c r="N14" s="216"/>
      <c r="O14" s="216"/>
    </row>
    <row r="15" spans="1:18" s="55" customFormat="1" ht="12.75">
      <c r="A15" s="244" t="s">
        <v>2</v>
      </c>
      <c r="B15" s="444">
        <v>697361.0751528005</v>
      </c>
      <c r="C15" s="444">
        <v>866371.0942644308</v>
      </c>
      <c r="D15" s="444">
        <v>25501.355606802004</v>
      </c>
      <c r="E15" s="444">
        <v>54969.25705529699</v>
      </c>
      <c r="F15" s="444">
        <v>747585.7787400029</v>
      </c>
      <c r="G15" s="444">
        <v>930396.1982900033</v>
      </c>
      <c r="H15" s="444">
        <v>33189.943779999994</v>
      </c>
      <c r="I15" s="444">
        <v>90387.74961000014</v>
      </c>
      <c r="J15" s="220"/>
      <c r="K15" s="215"/>
      <c r="L15" s="215"/>
      <c r="M15" s="215"/>
      <c r="N15" s="215"/>
      <c r="O15" s="215"/>
      <c r="P15" s="102"/>
      <c r="Q15" s="102"/>
      <c r="R15" s="102"/>
    </row>
    <row r="16" spans="1:15" s="55" customFormat="1" ht="14.25">
      <c r="A16" s="197" t="s">
        <v>183</v>
      </c>
      <c r="B16" s="445">
        <v>172485.12467000002</v>
      </c>
      <c r="C16" s="445">
        <v>269171.6103655191</v>
      </c>
      <c r="D16" s="445">
        <v>7735.048025358</v>
      </c>
      <c r="E16" s="445">
        <v>0</v>
      </c>
      <c r="F16" s="445">
        <v>150342.741</v>
      </c>
      <c r="G16" s="445">
        <v>295925.6044</v>
      </c>
      <c r="H16" s="445">
        <v>12793.95579</v>
      </c>
      <c r="I16" s="445">
        <v>0</v>
      </c>
      <c r="J16" s="220"/>
      <c r="K16" s="218"/>
      <c r="L16" s="218"/>
      <c r="M16" s="222"/>
      <c r="N16" s="218"/>
      <c r="O16" s="218"/>
    </row>
    <row r="17" spans="1:13" s="55" customFormat="1" ht="14.25">
      <c r="A17" s="193" t="s">
        <v>184</v>
      </c>
      <c r="B17" s="444">
        <v>524875.9504828005</v>
      </c>
      <c r="C17" s="444">
        <v>597199.4838989117</v>
      </c>
      <c r="D17" s="444">
        <v>17766.307581444005</v>
      </c>
      <c r="E17" s="444">
        <v>54969.25705529699</v>
      </c>
      <c r="F17" s="444">
        <v>597243.0377400029</v>
      </c>
      <c r="G17" s="444">
        <v>634470.5938900033</v>
      </c>
      <c r="H17" s="444">
        <v>20395.987989999998</v>
      </c>
      <c r="I17" s="444">
        <v>90387.74961000014</v>
      </c>
      <c r="J17" s="220"/>
      <c r="K17" s="102"/>
      <c r="L17" s="138"/>
      <c r="M17" s="221"/>
    </row>
    <row r="18" spans="1:10" s="55" customFormat="1" ht="12.75">
      <c r="A18" s="233" t="s">
        <v>75</v>
      </c>
      <c r="B18" s="446">
        <v>36569.260059999986</v>
      </c>
      <c r="C18" s="446">
        <v>22173.32432999998</v>
      </c>
      <c r="D18" s="446">
        <v>383.8968500000001</v>
      </c>
      <c r="E18" s="446">
        <v>1266.05444</v>
      </c>
      <c r="F18" s="446">
        <v>25474.863730000045</v>
      </c>
      <c r="G18" s="446">
        <v>41732.75426999999</v>
      </c>
      <c r="H18" s="446">
        <v>398.99766999999997</v>
      </c>
      <c r="I18" s="446">
        <v>810.4668600000001</v>
      </c>
      <c r="J18" s="220"/>
    </row>
    <row r="19" spans="1:11" s="55" customFormat="1" ht="12.75">
      <c r="A19" s="234" t="s">
        <v>90</v>
      </c>
      <c r="B19" s="447">
        <v>204409.70692000032</v>
      </c>
      <c r="C19" s="447">
        <v>107286.02355000006</v>
      </c>
      <c r="D19" s="447">
        <v>365.03990000000005</v>
      </c>
      <c r="E19" s="447">
        <v>22959.891440000007</v>
      </c>
      <c r="F19" s="447">
        <v>205553.42323999995</v>
      </c>
      <c r="G19" s="447">
        <v>197288.57656000004</v>
      </c>
      <c r="H19" s="447">
        <v>334.39062000000007</v>
      </c>
      <c r="I19" s="447">
        <v>11246.655959999998</v>
      </c>
      <c r="J19" s="220"/>
      <c r="K19" s="221"/>
    </row>
    <row r="20" spans="1:11" ht="12.75">
      <c r="A20" s="233" t="s">
        <v>76</v>
      </c>
      <c r="B20" s="446">
        <v>56305.773170000015</v>
      </c>
      <c r="C20" s="446">
        <v>26015.928200000002</v>
      </c>
      <c r="D20" s="446">
        <v>4267.8687</v>
      </c>
      <c r="E20" s="446">
        <v>965.8764399999999</v>
      </c>
      <c r="F20" s="446">
        <v>69464.12268999996</v>
      </c>
      <c r="G20" s="446">
        <v>31057.868</v>
      </c>
      <c r="H20" s="446">
        <v>6887.863279999999</v>
      </c>
      <c r="I20" s="446">
        <v>202.85845999999998</v>
      </c>
      <c r="J20" s="220"/>
      <c r="K20" s="55"/>
    </row>
    <row r="21" spans="1:11" ht="12.75">
      <c r="A21" s="232" t="s">
        <v>52</v>
      </c>
      <c r="B21" s="447">
        <v>8298.55804</v>
      </c>
      <c r="C21" s="447">
        <v>10891.774360000001</v>
      </c>
      <c r="D21" s="447">
        <v>0</v>
      </c>
      <c r="E21" s="447">
        <v>308.9837</v>
      </c>
      <c r="F21" s="447">
        <v>9870.275039999997</v>
      </c>
      <c r="G21" s="447">
        <v>12292.237179999998</v>
      </c>
      <c r="H21" s="447">
        <v>4.05258</v>
      </c>
      <c r="I21" s="447">
        <v>46.83063</v>
      </c>
      <c r="J21" s="220"/>
      <c r="K21" s="55"/>
    </row>
    <row r="22" spans="1:11" ht="12.75">
      <c r="A22" s="233" t="s">
        <v>163</v>
      </c>
      <c r="B22" s="446">
        <v>3743.895269999999</v>
      </c>
      <c r="C22" s="446">
        <v>25426.89378999999</v>
      </c>
      <c r="D22" s="446">
        <v>35.470839999999995</v>
      </c>
      <c r="E22" s="446">
        <v>3912.1602199999993</v>
      </c>
      <c r="F22" s="446">
        <v>5624.348939999998</v>
      </c>
      <c r="G22" s="446">
        <v>31132.740459999997</v>
      </c>
      <c r="H22" s="446">
        <v>63.90843999999999</v>
      </c>
      <c r="I22" s="446">
        <v>2960.54168</v>
      </c>
      <c r="J22" s="220"/>
      <c r="K22" s="55"/>
    </row>
    <row r="23" spans="1:11" ht="12.75">
      <c r="A23" s="234" t="s">
        <v>160</v>
      </c>
      <c r="B23" s="447">
        <v>795.92293</v>
      </c>
      <c r="C23" s="447">
        <v>1.9982399999999998</v>
      </c>
      <c r="D23" s="447">
        <v>0</v>
      </c>
      <c r="E23" s="447">
        <v>0</v>
      </c>
      <c r="F23" s="447">
        <v>2512.9872800000003</v>
      </c>
      <c r="G23" s="447">
        <v>2097.7888499999995</v>
      </c>
      <c r="H23" s="447">
        <v>0</v>
      </c>
      <c r="I23" s="447">
        <v>0</v>
      </c>
      <c r="J23" s="220"/>
      <c r="K23" s="55"/>
    </row>
    <row r="24" spans="1:11" ht="12.75">
      <c r="A24" s="233" t="s">
        <v>45</v>
      </c>
      <c r="B24" s="446">
        <v>3336.5404599999997</v>
      </c>
      <c r="C24" s="446">
        <v>10621.463149999992</v>
      </c>
      <c r="D24" s="446">
        <v>927.4624500000001</v>
      </c>
      <c r="E24" s="446">
        <v>2098.6120499999997</v>
      </c>
      <c r="F24" s="446">
        <v>4020.864160000002</v>
      </c>
      <c r="G24" s="446">
        <v>12091.768429999986</v>
      </c>
      <c r="H24" s="446">
        <v>1294.75515</v>
      </c>
      <c r="I24" s="446">
        <v>2022.0421099999996</v>
      </c>
      <c r="J24" s="220"/>
      <c r="K24" s="55"/>
    </row>
    <row r="25" spans="1:11" ht="12.75">
      <c r="A25" s="232" t="s">
        <v>164</v>
      </c>
      <c r="B25" s="447">
        <v>524.7143599999999</v>
      </c>
      <c r="C25" s="447">
        <v>150.46532000000002</v>
      </c>
      <c r="D25" s="447">
        <v>0</v>
      </c>
      <c r="E25" s="447">
        <v>235.36839</v>
      </c>
      <c r="F25" s="447">
        <v>881.811</v>
      </c>
      <c r="G25" s="447">
        <v>249.022</v>
      </c>
      <c r="H25" s="447">
        <v>39.871</v>
      </c>
      <c r="I25" s="447">
        <v>0</v>
      </c>
      <c r="J25" s="220"/>
      <c r="K25" s="55"/>
    </row>
    <row r="26" spans="1:11" ht="12.75">
      <c r="A26" s="233" t="s">
        <v>95</v>
      </c>
      <c r="B26" s="446">
        <v>22706.870849999992</v>
      </c>
      <c r="C26" s="446">
        <v>4774.735639999999</v>
      </c>
      <c r="D26" s="446">
        <v>1502.7383699999998</v>
      </c>
      <c r="E26" s="446">
        <v>12.55469</v>
      </c>
      <c r="F26" s="446">
        <v>24051.71195999999</v>
      </c>
      <c r="G26" s="446">
        <v>3832.97333</v>
      </c>
      <c r="H26" s="446">
        <v>34.21579</v>
      </c>
      <c r="I26" s="446">
        <v>0</v>
      </c>
      <c r="J26" s="220"/>
      <c r="K26" s="55"/>
    </row>
    <row r="27" spans="1:11" ht="12.75">
      <c r="A27" s="234" t="s">
        <v>165</v>
      </c>
      <c r="B27" s="447">
        <v>2433.19153</v>
      </c>
      <c r="C27" s="447">
        <v>2030.784410000001</v>
      </c>
      <c r="D27" s="447">
        <v>1479.60986</v>
      </c>
      <c r="E27" s="447">
        <v>2.022</v>
      </c>
      <c r="F27" s="447">
        <v>3252.4306900000033</v>
      </c>
      <c r="G27" s="447">
        <v>3424.781379999999</v>
      </c>
      <c r="H27" s="447">
        <v>0</v>
      </c>
      <c r="I27" s="447">
        <v>0</v>
      </c>
      <c r="J27" s="220"/>
      <c r="K27" s="55"/>
    </row>
    <row r="28" spans="1:11" ht="12.75">
      <c r="A28" s="233" t="s">
        <v>166</v>
      </c>
      <c r="B28" s="446">
        <v>0</v>
      </c>
      <c r="C28" s="446">
        <v>521.1446100000001</v>
      </c>
      <c r="D28" s="446">
        <v>0</v>
      </c>
      <c r="E28" s="446">
        <v>2197.63099</v>
      </c>
      <c r="F28" s="446">
        <v>0</v>
      </c>
      <c r="G28" s="446">
        <v>3114.207639999999</v>
      </c>
      <c r="H28" s="446">
        <v>0</v>
      </c>
      <c r="I28" s="446">
        <v>2.54463</v>
      </c>
      <c r="J28" s="220"/>
      <c r="K28" s="55"/>
    </row>
    <row r="29" spans="1:11" ht="12.75">
      <c r="A29" s="232" t="s">
        <v>96</v>
      </c>
      <c r="B29" s="447">
        <v>1186.62057</v>
      </c>
      <c r="C29" s="447">
        <v>1930.2019200000002</v>
      </c>
      <c r="D29" s="447">
        <v>71.50286</v>
      </c>
      <c r="E29" s="447">
        <v>212.59215</v>
      </c>
      <c r="F29" s="447">
        <v>3335.1583899999996</v>
      </c>
      <c r="G29" s="447">
        <v>3760.8302599999997</v>
      </c>
      <c r="H29" s="447">
        <v>0</v>
      </c>
      <c r="I29" s="447">
        <v>31.32673</v>
      </c>
      <c r="J29" s="220"/>
      <c r="K29" s="55"/>
    </row>
    <row r="30" spans="1:11" ht="12.75">
      <c r="A30" s="233" t="s">
        <v>161</v>
      </c>
      <c r="B30" s="446">
        <v>1974.247210000001</v>
      </c>
      <c r="C30" s="446">
        <v>1451.0894300000002</v>
      </c>
      <c r="D30" s="446">
        <v>3497.5</v>
      </c>
      <c r="E30" s="446">
        <v>188.00748000000002</v>
      </c>
      <c r="F30" s="446">
        <v>2980.2965099999997</v>
      </c>
      <c r="G30" s="446">
        <v>6904.258460000002</v>
      </c>
      <c r="H30" s="446">
        <v>0</v>
      </c>
      <c r="I30" s="446">
        <v>24.868729999999996</v>
      </c>
      <c r="J30" s="220"/>
      <c r="K30" s="55"/>
    </row>
    <row r="31" spans="1:11" ht="12.75">
      <c r="A31" s="234" t="s">
        <v>167</v>
      </c>
      <c r="B31" s="447">
        <v>898.1591799999999</v>
      </c>
      <c r="C31" s="447">
        <v>823.8258900000003</v>
      </c>
      <c r="D31" s="447">
        <v>35.329</v>
      </c>
      <c r="E31" s="447">
        <v>0</v>
      </c>
      <c r="F31" s="447">
        <v>802.99357</v>
      </c>
      <c r="G31" s="447">
        <v>2164.6188500000007</v>
      </c>
      <c r="H31" s="447">
        <v>5.20767</v>
      </c>
      <c r="I31" s="447">
        <v>0</v>
      </c>
      <c r="J31" s="220"/>
      <c r="K31" s="55"/>
    </row>
    <row r="32" spans="1:11" ht="12.75">
      <c r="A32" s="233" t="s">
        <v>175</v>
      </c>
      <c r="B32" s="446">
        <v>949.2039800000001</v>
      </c>
      <c r="C32" s="446">
        <v>282.03564</v>
      </c>
      <c r="D32" s="446">
        <v>0</v>
      </c>
      <c r="E32" s="446">
        <v>4.11352</v>
      </c>
      <c r="F32" s="446">
        <v>3190.8421400000007</v>
      </c>
      <c r="G32" s="446">
        <v>683.74662</v>
      </c>
      <c r="H32" s="446">
        <v>0</v>
      </c>
      <c r="I32" s="446">
        <v>326.09915</v>
      </c>
      <c r="J32" s="220"/>
      <c r="K32" s="55"/>
    </row>
    <row r="33" spans="1:11" ht="12.75">
      <c r="A33" s="232" t="s">
        <v>43</v>
      </c>
      <c r="B33" s="447">
        <v>40526.93548000001</v>
      </c>
      <c r="C33" s="447">
        <v>43159.668770000004</v>
      </c>
      <c r="D33" s="447">
        <v>250.19235</v>
      </c>
      <c r="E33" s="447">
        <v>66.9595</v>
      </c>
      <c r="F33" s="447">
        <v>52095.59959999996</v>
      </c>
      <c r="G33" s="447">
        <v>36307.292740000004</v>
      </c>
      <c r="H33" s="447">
        <v>1115.8556700000001</v>
      </c>
      <c r="I33" s="447">
        <v>50.83292</v>
      </c>
      <c r="J33" s="220"/>
      <c r="K33" s="55"/>
    </row>
    <row r="34" spans="1:11" ht="12.75">
      <c r="A34" s="233" t="s">
        <v>168</v>
      </c>
      <c r="B34" s="446">
        <v>1705.2965499999998</v>
      </c>
      <c r="C34" s="446">
        <v>36786.456820000014</v>
      </c>
      <c r="D34" s="446">
        <v>0</v>
      </c>
      <c r="E34" s="446">
        <v>0</v>
      </c>
      <c r="F34" s="446">
        <v>3125.0826399999983</v>
      </c>
      <c r="G34" s="446">
        <v>16278.275280000002</v>
      </c>
      <c r="H34" s="446">
        <v>0</v>
      </c>
      <c r="I34" s="446">
        <v>228.62095</v>
      </c>
      <c r="J34" s="220"/>
      <c r="K34" s="55"/>
    </row>
    <row r="35" spans="1:11" ht="12.75">
      <c r="A35" s="234" t="s">
        <v>169</v>
      </c>
      <c r="B35" s="447">
        <v>7933.925530000002</v>
      </c>
      <c r="C35" s="447">
        <v>16597.18432</v>
      </c>
      <c r="D35" s="447">
        <v>2058.9167</v>
      </c>
      <c r="E35" s="447">
        <v>45.585</v>
      </c>
      <c r="F35" s="447">
        <v>24144.310639999996</v>
      </c>
      <c r="G35" s="447">
        <v>16371.424989999996</v>
      </c>
      <c r="H35" s="447">
        <v>185.83267999999998</v>
      </c>
      <c r="I35" s="447">
        <v>348.55243</v>
      </c>
      <c r="J35" s="220"/>
      <c r="K35" s="55"/>
    </row>
    <row r="36" spans="1:11" ht="12.75">
      <c r="A36" s="233" t="s">
        <v>162</v>
      </c>
      <c r="B36" s="446">
        <v>6905.096459999999</v>
      </c>
      <c r="C36" s="446">
        <v>3881.7452852310003</v>
      </c>
      <c r="D36" s="446">
        <v>0</v>
      </c>
      <c r="E36" s="446">
        <v>0</v>
      </c>
      <c r="F36" s="446">
        <v>29296.527769999993</v>
      </c>
      <c r="G36" s="446">
        <v>13599.806319999992</v>
      </c>
      <c r="H36" s="446">
        <v>0</v>
      </c>
      <c r="I36" s="446">
        <v>0</v>
      </c>
      <c r="J36" s="220"/>
      <c r="K36" s="55"/>
    </row>
    <row r="37" spans="1:11" ht="12.75">
      <c r="A37" s="232" t="s">
        <v>170</v>
      </c>
      <c r="B37" s="447">
        <v>29191.8583628</v>
      </c>
      <c r="C37" s="447">
        <v>137563.2521736801</v>
      </c>
      <c r="D37" s="447">
        <v>95.23978144399999</v>
      </c>
      <c r="E37" s="447">
        <v>1403.6985452969998</v>
      </c>
      <c r="F37" s="447">
        <v>35971.21459999999</v>
      </c>
      <c r="G37" s="447">
        <v>48809.45660000003</v>
      </c>
      <c r="H37" s="447">
        <v>634.73289</v>
      </c>
      <c r="I37" s="447">
        <v>1449.3844299999998</v>
      </c>
      <c r="J37" s="220"/>
      <c r="K37" s="55"/>
    </row>
    <row r="38" spans="1:11" ht="12.75">
      <c r="A38" s="233" t="s">
        <v>177</v>
      </c>
      <c r="B38" s="446">
        <v>1264.6802</v>
      </c>
      <c r="C38" s="446">
        <v>127.03068999999999</v>
      </c>
      <c r="D38" s="446">
        <v>2.1146100000000003</v>
      </c>
      <c r="E38" s="446">
        <v>0</v>
      </c>
      <c r="F38" s="446">
        <v>8834.3724</v>
      </c>
      <c r="G38" s="446">
        <v>148.53365000000002</v>
      </c>
      <c r="H38" s="446">
        <v>3822.74367</v>
      </c>
      <c r="I38" s="446">
        <v>0</v>
      </c>
      <c r="J38" s="220"/>
      <c r="K38" s="55"/>
    </row>
    <row r="39" spans="1:11" ht="12.75">
      <c r="A39" s="234" t="s">
        <v>97</v>
      </c>
      <c r="B39" s="447">
        <v>15402.70043</v>
      </c>
      <c r="C39" s="447">
        <v>47375.07965000002</v>
      </c>
      <c r="D39" s="447">
        <v>1884.26515</v>
      </c>
      <c r="E39" s="447">
        <v>2030.1213799999998</v>
      </c>
      <c r="F39" s="447">
        <v>28374.028100000003</v>
      </c>
      <c r="G39" s="447">
        <v>35284.208949999986</v>
      </c>
      <c r="H39" s="447">
        <v>60.47385</v>
      </c>
      <c r="I39" s="447">
        <v>8859.495</v>
      </c>
      <c r="J39" s="220"/>
      <c r="K39" s="55"/>
    </row>
    <row r="40" spans="1:11" ht="12.75">
      <c r="A40" s="233" t="s">
        <v>173</v>
      </c>
      <c r="B40" s="446">
        <v>17207.080909999993</v>
      </c>
      <c r="C40" s="446">
        <v>3536.8284</v>
      </c>
      <c r="D40" s="446">
        <v>437.5094600000001</v>
      </c>
      <c r="E40" s="446">
        <v>5697.891330000001</v>
      </c>
      <c r="F40" s="446">
        <v>10245.406420000001</v>
      </c>
      <c r="G40" s="446">
        <v>13513.788869999998</v>
      </c>
      <c r="H40" s="446">
        <v>1994.89493</v>
      </c>
      <c r="I40" s="446">
        <v>31.298140000000004</v>
      </c>
      <c r="J40" s="220"/>
      <c r="K40" s="55"/>
    </row>
    <row r="41" spans="1:11" ht="12.75">
      <c r="A41" s="232" t="s">
        <v>178</v>
      </c>
      <c r="B41" s="447">
        <v>75.13620999999999</v>
      </c>
      <c r="C41" s="447">
        <v>6939.387769999999</v>
      </c>
      <c r="D41" s="447">
        <v>0</v>
      </c>
      <c r="E41" s="447">
        <v>7383.977359999998</v>
      </c>
      <c r="F41" s="447">
        <v>673.0336499999999</v>
      </c>
      <c r="G41" s="447">
        <v>46677.27935</v>
      </c>
      <c r="H41" s="447">
        <v>0</v>
      </c>
      <c r="I41" s="447">
        <v>48598.40268</v>
      </c>
      <c r="J41" s="220"/>
      <c r="K41" s="55"/>
    </row>
    <row r="42" spans="1:11" ht="12.75">
      <c r="A42" s="233" t="s">
        <v>179</v>
      </c>
      <c r="B42" s="446">
        <v>7116.120099999998</v>
      </c>
      <c r="C42" s="446">
        <v>27238.032099999982</v>
      </c>
      <c r="D42" s="446">
        <v>468.61636</v>
      </c>
      <c r="E42" s="446">
        <v>3593.58492</v>
      </c>
      <c r="F42" s="446">
        <v>204.65948</v>
      </c>
      <c r="G42" s="446">
        <v>25170.17346000001</v>
      </c>
      <c r="H42" s="446">
        <v>1207.55073</v>
      </c>
      <c r="I42" s="446">
        <v>3478.26599</v>
      </c>
      <c r="J42" s="220"/>
      <c r="K42" s="55"/>
    </row>
    <row r="43" spans="1:11" ht="12.75">
      <c r="A43" s="232" t="s">
        <v>174</v>
      </c>
      <c r="B43" s="447">
        <v>0</v>
      </c>
      <c r="C43" s="447">
        <v>215.73981000000003</v>
      </c>
      <c r="D43" s="447">
        <v>3.0343400000000003</v>
      </c>
      <c r="E43" s="447">
        <v>0</v>
      </c>
      <c r="F43" s="447">
        <v>0</v>
      </c>
      <c r="G43" s="447">
        <v>0.020730000000000002</v>
      </c>
      <c r="H43" s="447">
        <v>0</v>
      </c>
      <c r="I43" s="447">
        <v>0</v>
      </c>
      <c r="J43" s="220"/>
      <c r="K43" s="55"/>
    </row>
    <row r="44" spans="1:11" s="221" customFormat="1" ht="12.75">
      <c r="A44" s="233" t="s">
        <v>77</v>
      </c>
      <c r="B44" s="446">
        <v>26175.16708000001</v>
      </c>
      <c r="C44" s="446">
        <v>29122.45491</v>
      </c>
      <c r="D44" s="446">
        <v>0</v>
      </c>
      <c r="E44" s="446">
        <v>284.48528999999996</v>
      </c>
      <c r="F44" s="446">
        <v>25090.948130000044</v>
      </c>
      <c r="G44" s="446">
        <v>19007.63354999998</v>
      </c>
      <c r="H44" s="446">
        <v>20.02</v>
      </c>
      <c r="I44" s="446">
        <v>196.04323</v>
      </c>
      <c r="J44" s="220"/>
      <c r="K44" s="55"/>
    </row>
    <row r="45" spans="1:11" s="221" customFormat="1" ht="12.75">
      <c r="A45" s="232" t="s">
        <v>81</v>
      </c>
      <c r="B45" s="447">
        <v>854.3915499999999</v>
      </c>
      <c r="C45" s="447">
        <v>7436.390299999999</v>
      </c>
      <c r="D45" s="447">
        <v>0</v>
      </c>
      <c r="E45" s="447">
        <v>0</v>
      </c>
      <c r="F45" s="447">
        <v>680.70832</v>
      </c>
      <c r="G45" s="447">
        <v>4368.843519999999</v>
      </c>
      <c r="H45" s="447">
        <v>0</v>
      </c>
      <c r="I45" s="447">
        <v>0</v>
      </c>
      <c r="J45" s="220"/>
      <c r="K45" s="55"/>
    </row>
    <row r="46" spans="1:11" s="221" customFormat="1" ht="12.75">
      <c r="A46" s="233" t="s">
        <v>80</v>
      </c>
      <c r="B46" s="446">
        <v>148.12178</v>
      </c>
      <c r="C46" s="446">
        <v>1034.26286</v>
      </c>
      <c r="D46" s="446">
        <v>0</v>
      </c>
      <c r="E46" s="446">
        <v>43.769690000000004</v>
      </c>
      <c r="F46" s="446">
        <v>906.9048699999998</v>
      </c>
      <c r="G46" s="446">
        <v>2383.1527899999996</v>
      </c>
      <c r="H46" s="446">
        <v>0</v>
      </c>
      <c r="I46" s="446">
        <v>971.00784</v>
      </c>
      <c r="J46" s="220"/>
      <c r="K46" s="55"/>
    </row>
    <row r="47" spans="1:11" s="221" customFormat="1" ht="12.75">
      <c r="A47" s="232" t="s">
        <v>176</v>
      </c>
      <c r="B47" s="447">
        <v>43.812419999999996</v>
      </c>
      <c r="C47" s="447">
        <v>1106.84462</v>
      </c>
      <c r="D47" s="447">
        <v>0</v>
      </c>
      <c r="E47" s="447">
        <v>0</v>
      </c>
      <c r="F47" s="447">
        <v>0</v>
      </c>
      <c r="G47" s="447">
        <v>34.04675</v>
      </c>
      <c r="H47" s="447">
        <v>0</v>
      </c>
      <c r="I47" s="447">
        <v>0</v>
      </c>
      <c r="J47" s="220"/>
      <c r="K47" s="55"/>
    </row>
    <row r="48" spans="1:11" s="221" customFormat="1" ht="12.75">
      <c r="A48" s="233" t="s">
        <v>44</v>
      </c>
      <c r="B48" s="446">
        <v>25728.80222999999</v>
      </c>
      <c r="C48" s="446">
        <v>20695.12391</v>
      </c>
      <c r="D48" s="446">
        <v>0</v>
      </c>
      <c r="E48" s="446">
        <v>55.31653</v>
      </c>
      <c r="F48" s="446">
        <v>16584.11178</v>
      </c>
      <c r="G48" s="446">
        <v>4549.108759999999</v>
      </c>
      <c r="H48" s="446">
        <v>0</v>
      </c>
      <c r="I48" s="446">
        <v>7029.462989999999</v>
      </c>
      <c r="J48" s="220"/>
      <c r="K48" s="55"/>
    </row>
    <row r="49" spans="1:11" s="221" customFormat="1" ht="12.75">
      <c r="A49" s="232" t="s">
        <v>182</v>
      </c>
      <c r="B49" s="447">
        <v>0</v>
      </c>
      <c r="C49" s="447">
        <v>0</v>
      </c>
      <c r="D49" s="447">
        <v>0</v>
      </c>
      <c r="E49" s="447">
        <v>0</v>
      </c>
      <c r="F49" s="447">
        <v>0</v>
      </c>
      <c r="G49" s="447">
        <v>0.97211</v>
      </c>
      <c r="H49" s="447">
        <v>0</v>
      </c>
      <c r="I49" s="447">
        <v>1472.1480700000002</v>
      </c>
      <c r="J49" s="220"/>
      <c r="K49" s="55"/>
    </row>
    <row r="50" spans="1:11" s="221" customFormat="1" ht="13.5" thickBot="1">
      <c r="A50" s="439" t="s">
        <v>101</v>
      </c>
      <c r="B50" s="448">
        <v>464.16066000020504</v>
      </c>
      <c r="C50" s="448">
        <v>2.3130300006866453</v>
      </c>
      <c r="D50" s="448">
        <v>0</v>
      </c>
      <c r="E50" s="448">
        <v>0</v>
      </c>
      <c r="F50" s="448">
        <v>3.0994415283203124E-09</v>
      </c>
      <c r="G50" s="448">
        <v>138.4031800032854</v>
      </c>
      <c r="H50" s="448">
        <v>2290.621370000001</v>
      </c>
      <c r="I50" s="448">
        <v>1.639127731323242E-10</v>
      </c>
      <c r="J50" s="220"/>
      <c r="K50" s="55"/>
    </row>
    <row r="51" spans="1:10" s="153" customFormat="1" ht="12">
      <c r="A51" s="58" t="s">
        <v>74</v>
      </c>
      <c r="B51" s="152"/>
      <c r="C51" s="152"/>
      <c r="D51" s="152"/>
      <c r="E51" s="152"/>
      <c r="F51" s="152"/>
      <c r="G51" s="152"/>
      <c r="H51" s="152"/>
      <c r="I51" s="152"/>
      <c r="J51" s="152"/>
    </row>
    <row r="52" spans="1:10" s="153" customFormat="1" ht="12.75">
      <c r="A52" s="58" t="s">
        <v>78</v>
      </c>
      <c r="B52" s="262"/>
      <c r="C52" s="262"/>
      <c r="D52" s="262"/>
      <c r="E52" s="262"/>
      <c r="F52" s="262"/>
      <c r="G52" s="262"/>
      <c r="H52" s="262"/>
      <c r="I52" s="262"/>
      <c r="J52" s="220"/>
    </row>
    <row r="53" spans="1:10" ht="12.75">
      <c r="A53" s="58" t="s">
        <v>79</v>
      </c>
      <c r="B53" s="154"/>
      <c r="C53" s="154"/>
      <c r="D53" s="154"/>
      <c r="E53" s="154"/>
      <c r="F53" s="154"/>
      <c r="G53" s="154"/>
      <c r="H53" s="154"/>
      <c r="I53" s="154"/>
      <c r="J53" s="220"/>
    </row>
    <row r="54" spans="1:10" ht="12.75">
      <c r="A54" s="58"/>
      <c r="J54" s="220"/>
    </row>
    <row r="55" ht="12.75">
      <c r="A55" s="58"/>
    </row>
  </sheetData>
  <sheetProtection/>
  <mergeCells count="13">
    <mergeCell ref="B12:E12"/>
    <mergeCell ref="F12:I12"/>
    <mergeCell ref="F13:F14"/>
    <mergeCell ref="G13:G14"/>
    <mergeCell ref="H13:H14"/>
    <mergeCell ref="I13:I14"/>
    <mergeCell ref="E1:I5"/>
    <mergeCell ref="B11:E11"/>
    <mergeCell ref="F11:I11"/>
    <mergeCell ref="B13:B14"/>
    <mergeCell ref="C13:C14"/>
    <mergeCell ref="D13:D14"/>
    <mergeCell ref="E13:E14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PageLayoutView="0" workbookViewId="0" topLeftCell="A16">
      <selection activeCell="N25" sqref="N25"/>
    </sheetView>
  </sheetViews>
  <sheetFormatPr defaultColWidth="10.8515625" defaultRowHeight="12.75"/>
  <cols>
    <col min="1" max="1" width="12.00390625" style="43" customWidth="1"/>
    <col min="2" max="2" width="50.421875" style="154" customWidth="1"/>
    <col min="3" max="4" width="14.140625" style="43" bestFit="1" customWidth="1"/>
    <col min="5" max="5" width="10.8515625" style="198" customWidth="1"/>
    <col min="6" max="6" width="13.8515625" style="198" customWidth="1"/>
    <col min="7" max="7" width="14.28125" style="198" customWidth="1"/>
    <col min="8" max="8" width="1.28515625" style="43" customWidth="1"/>
    <col min="9" max="9" width="14.28125" style="43" bestFit="1" customWidth="1"/>
    <col min="10" max="10" width="14.140625" style="43" bestFit="1" customWidth="1"/>
    <col min="11" max="11" width="10.8515625" style="198" customWidth="1"/>
    <col min="12" max="12" width="13.00390625" style="198" customWidth="1"/>
    <col min="13" max="13" width="13.57421875" style="198" customWidth="1"/>
    <col min="14" max="16384" width="10.8515625" style="43" customWidth="1"/>
  </cols>
  <sheetData>
    <row r="1" spans="8:13" ht="12.75">
      <c r="H1" s="491" t="s">
        <v>109</v>
      </c>
      <c r="I1" s="492"/>
      <c r="J1" s="492"/>
      <c r="K1" s="492"/>
      <c r="L1" s="492"/>
      <c r="M1" s="492"/>
    </row>
    <row r="2" spans="8:13" ht="12.75">
      <c r="H2" s="492"/>
      <c r="I2" s="492"/>
      <c r="J2" s="492"/>
      <c r="K2" s="492"/>
      <c r="L2" s="492"/>
      <c r="M2" s="492"/>
    </row>
    <row r="3" spans="8:13" ht="12.75">
      <c r="H3" s="492"/>
      <c r="I3" s="492"/>
      <c r="J3" s="492"/>
      <c r="K3" s="492"/>
      <c r="L3" s="492"/>
      <c r="M3" s="492"/>
    </row>
    <row r="4" spans="8:13" ht="12.75">
      <c r="H4" s="492"/>
      <c r="I4" s="492"/>
      <c r="J4" s="492"/>
      <c r="K4" s="492"/>
      <c r="L4" s="492"/>
      <c r="M4" s="492"/>
    </row>
    <row r="5" spans="8:13" ht="12.75">
      <c r="H5" s="492"/>
      <c r="I5" s="492"/>
      <c r="J5" s="492"/>
      <c r="K5" s="492"/>
      <c r="L5" s="492"/>
      <c r="M5" s="492"/>
    </row>
    <row r="6" ht="12.75"/>
    <row r="7" spans="1:13" s="47" customFormat="1" ht="15">
      <c r="A7" s="22" t="s">
        <v>42</v>
      </c>
      <c r="B7" s="41"/>
      <c r="E7" s="199"/>
      <c r="F7" s="199"/>
      <c r="G7" s="199"/>
      <c r="K7" s="199"/>
      <c r="L7" s="199"/>
      <c r="M7" s="199"/>
    </row>
    <row r="8" spans="1:13" s="47" customFormat="1" ht="15">
      <c r="A8" s="22" t="s">
        <v>62</v>
      </c>
      <c r="B8" s="41"/>
      <c r="C8" s="187"/>
      <c r="D8" s="187"/>
      <c r="E8" s="200"/>
      <c r="F8" s="200"/>
      <c r="G8" s="200"/>
      <c r="H8" s="187"/>
      <c r="I8" s="187"/>
      <c r="J8" s="187"/>
      <c r="K8" s="200"/>
      <c r="L8" s="200"/>
      <c r="M8" s="200"/>
    </row>
    <row r="9" spans="1:13" s="47" customFormat="1" ht="15">
      <c r="A9" s="118" t="s">
        <v>216</v>
      </c>
      <c r="B9" s="118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</row>
    <row r="10" spans="1:13" s="47" customFormat="1" ht="15" thickBot="1">
      <c r="A10" s="6"/>
      <c r="B10" s="41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</row>
    <row r="11" spans="1:13" s="54" customFormat="1" ht="13.5" thickBot="1">
      <c r="A11" s="188"/>
      <c r="B11" s="189"/>
      <c r="C11" s="494" t="s">
        <v>217</v>
      </c>
      <c r="D11" s="494"/>
      <c r="E11" s="494"/>
      <c r="F11" s="494"/>
      <c r="G11" s="494"/>
      <c r="I11" s="494" t="s">
        <v>218</v>
      </c>
      <c r="J11" s="494"/>
      <c r="K11" s="494"/>
      <c r="L11" s="494"/>
      <c r="M11" s="494"/>
    </row>
    <row r="12" spans="1:13" s="54" customFormat="1" ht="24.75" customHeight="1" thickBot="1">
      <c r="A12" s="525" t="s">
        <v>63</v>
      </c>
      <c r="B12" s="525" t="s">
        <v>38</v>
      </c>
      <c r="C12" s="493" t="s">
        <v>47</v>
      </c>
      <c r="D12" s="493"/>
      <c r="E12" s="493"/>
      <c r="F12" s="493"/>
      <c r="G12" s="505" t="s">
        <v>192</v>
      </c>
      <c r="I12" s="493" t="s">
        <v>47</v>
      </c>
      <c r="J12" s="493"/>
      <c r="K12" s="493"/>
      <c r="L12" s="493"/>
      <c r="M12" s="505" t="s">
        <v>192</v>
      </c>
    </row>
    <row r="13" spans="1:13" s="54" customFormat="1" ht="24.75" thickBot="1">
      <c r="A13" s="526"/>
      <c r="B13" s="526"/>
      <c r="C13" s="183">
        <v>2016</v>
      </c>
      <c r="D13" s="183">
        <v>2017</v>
      </c>
      <c r="E13" s="53" t="s">
        <v>93</v>
      </c>
      <c r="F13" s="53" t="s">
        <v>94</v>
      </c>
      <c r="G13" s="506"/>
      <c r="I13" s="400">
        <v>2016</v>
      </c>
      <c r="J13" s="400">
        <v>2017</v>
      </c>
      <c r="K13" s="53" t="s">
        <v>93</v>
      </c>
      <c r="L13" s="53" t="s">
        <v>94</v>
      </c>
      <c r="M13" s="506"/>
    </row>
    <row r="14" spans="1:14" s="55" customFormat="1" ht="12.75">
      <c r="A14" s="39" t="s">
        <v>2</v>
      </c>
      <c r="B14" s="37"/>
      <c r="C14" s="113">
        <v>1644202.7820793267</v>
      </c>
      <c r="D14" s="113">
        <v>1801559.670420002</v>
      </c>
      <c r="E14" s="201">
        <v>9.570406403380204</v>
      </c>
      <c r="F14" s="201">
        <v>9.570406403380199</v>
      </c>
      <c r="G14" s="201">
        <v>100</v>
      </c>
      <c r="H14" s="451"/>
      <c r="I14" s="113">
        <v>9560069.987323798</v>
      </c>
      <c r="J14" s="113">
        <v>10434810.19279001</v>
      </c>
      <c r="K14" s="201">
        <v>9.149935163927392</v>
      </c>
      <c r="L14" s="201">
        <v>9.149935163927395</v>
      </c>
      <c r="M14" s="201">
        <v>100</v>
      </c>
      <c r="N14" s="190"/>
    </row>
    <row r="15" spans="1:22" s="55" customFormat="1" ht="12.75">
      <c r="A15" s="521" t="s">
        <v>12</v>
      </c>
      <c r="B15" s="521"/>
      <c r="C15" s="454">
        <v>697361.0751527996</v>
      </c>
      <c r="D15" s="454">
        <v>747585.7787400015</v>
      </c>
      <c r="E15" s="202">
        <v>7.202108832386012</v>
      </c>
      <c r="F15" s="202">
        <v>3.054653850158653</v>
      </c>
      <c r="G15" s="205">
        <v>41.49658715249298</v>
      </c>
      <c r="H15" s="357"/>
      <c r="I15" s="454">
        <v>4019683.7597326133</v>
      </c>
      <c r="J15" s="454">
        <v>4471792.973660007</v>
      </c>
      <c r="K15" s="202">
        <v>11.24738265374059</v>
      </c>
      <c r="L15" s="202">
        <v>4.729141256568931</v>
      </c>
      <c r="M15" s="205">
        <v>42.85456937922856</v>
      </c>
      <c r="N15" s="190"/>
      <c r="O15" s="230"/>
      <c r="P15" s="230"/>
      <c r="U15" s="230"/>
      <c r="V15" s="230">
        <f>+J15+J21+J29+J35-J14</f>
        <v>0</v>
      </c>
    </row>
    <row r="16" spans="1:14" s="55" customFormat="1" ht="25.5">
      <c r="A16" s="453" t="s">
        <v>222</v>
      </c>
      <c r="B16" s="224" t="s">
        <v>223</v>
      </c>
      <c r="C16" s="67">
        <v>397298.03085279965</v>
      </c>
      <c r="D16" s="67">
        <v>480325.1558500016</v>
      </c>
      <c r="E16" s="226">
        <v>20.89794525761539</v>
      </c>
      <c r="F16" s="226">
        <v>5.04968887670914</v>
      </c>
      <c r="G16" s="226">
        <v>26.661629017151693</v>
      </c>
      <c r="H16" s="432"/>
      <c r="I16" s="67">
        <v>2471990.6541203554</v>
      </c>
      <c r="J16" s="67">
        <v>2538299.475520007</v>
      </c>
      <c r="K16" s="226">
        <v>2.6824058290481956</v>
      </c>
      <c r="L16" s="226">
        <v>0.6936018406515163</v>
      </c>
      <c r="M16" s="226">
        <v>24.32530567037874</v>
      </c>
      <c r="N16" s="190"/>
    </row>
    <row r="17" spans="1:31" s="55" customFormat="1" ht="25.5">
      <c r="A17" s="453" t="s">
        <v>224</v>
      </c>
      <c r="B17" s="224" t="s">
        <v>225</v>
      </c>
      <c r="C17" s="67">
        <v>556.43561</v>
      </c>
      <c r="D17" s="67">
        <v>7021.940329999999</v>
      </c>
      <c r="E17" s="226">
        <v>1161.9502066016225</v>
      </c>
      <c r="F17" s="226">
        <v>0.39323037221865387</v>
      </c>
      <c r="G17" s="226">
        <v>0.38977006675349013</v>
      </c>
      <c r="H17" s="432"/>
      <c r="I17" s="67">
        <v>17961.71836</v>
      </c>
      <c r="J17" s="67">
        <v>7906.924899999999</v>
      </c>
      <c r="K17" s="226">
        <v>-55.97901747747925</v>
      </c>
      <c r="L17" s="226">
        <v>-0.10517489383793405</v>
      </c>
      <c r="M17" s="226">
        <v>0.07577449665029207</v>
      </c>
      <c r="N17" s="19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</row>
    <row r="18" spans="1:15" ht="25.5">
      <c r="A18" s="453" t="s">
        <v>226</v>
      </c>
      <c r="B18" s="224" t="s">
        <v>227</v>
      </c>
      <c r="C18" s="67">
        <v>618.72074</v>
      </c>
      <c r="D18" s="67">
        <v>935.6807899999998</v>
      </c>
      <c r="E18" s="226">
        <v>51.22828919554237</v>
      </c>
      <c r="F18" s="226">
        <v>0.0192774305854877</v>
      </c>
      <c r="G18" s="226">
        <v>0.05193726332594148</v>
      </c>
      <c r="H18" s="432"/>
      <c r="I18" s="67">
        <v>60042.78694</v>
      </c>
      <c r="J18" s="67">
        <v>8792.268569999998</v>
      </c>
      <c r="K18" s="226">
        <v>-85.35666144413649</v>
      </c>
      <c r="L18" s="226">
        <v>-0.5360893637594261</v>
      </c>
      <c r="M18" s="226">
        <v>0.08425901772583334</v>
      </c>
      <c r="N18" s="190"/>
      <c r="O18" s="55"/>
    </row>
    <row r="19" spans="1:15" ht="12.75" customHeight="1">
      <c r="A19" s="522" t="s">
        <v>66</v>
      </c>
      <c r="B19" s="522"/>
      <c r="C19" s="67">
        <v>298887.88794999995</v>
      </c>
      <c r="D19" s="67">
        <v>259303.0017699998</v>
      </c>
      <c r="E19" s="226">
        <v>-13.244058316147678</v>
      </c>
      <c r="F19" s="226">
        <v>-2.4075428293546275</v>
      </c>
      <c r="G19" s="226">
        <v>14.393250805261856</v>
      </c>
      <c r="H19" s="432"/>
      <c r="I19" s="67">
        <v>1469688.6003122577</v>
      </c>
      <c r="J19" s="67">
        <v>1916794.3046700004</v>
      </c>
      <c r="K19" s="226">
        <v>30.421798485934247</v>
      </c>
      <c r="L19" s="226">
        <v>4.676803673514773</v>
      </c>
      <c r="M19" s="226">
        <v>18.36923019447369</v>
      </c>
      <c r="N19" s="190"/>
      <c r="O19" s="55"/>
    </row>
    <row r="20" spans="1:15" ht="12.75">
      <c r="A20" s="191"/>
      <c r="B20" s="224"/>
      <c r="C20" s="67"/>
      <c r="D20" s="67"/>
      <c r="E20" s="191"/>
      <c r="F20" s="191"/>
      <c r="G20" s="191"/>
      <c r="H20" s="191"/>
      <c r="I20" s="67"/>
      <c r="J20" s="67"/>
      <c r="K20" s="191"/>
      <c r="L20" s="191"/>
      <c r="M20" s="191"/>
      <c r="N20" s="191"/>
      <c r="O20" s="55"/>
    </row>
    <row r="21" spans="1:14" s="55" customFormat="1" ht="12.75">
      <c r="A21" s="521" t="s">
        <v>13</v>
      </c>
      <c r="B21" s="521">
        <v>0</v>
      </c>
      <c r="C21" s="454">
        <v>866371.0942644282</v>
      </c>
      <c r="D21" s="454">
        <v>930396.1982900007</v>
      </c>
      <c r="E21" s="202">
        <v>7.3900323371166365</v>
      </c>
      <c r="F21" s="202">
        <v>3.893990736629434</v>
      </c>
      <c r="G21" s="205">
        <v>51.643929066923164</v>
      </c>
      <c r="H21" s="357"/>
      <c r="I21" s="454">
        <v>5130046.327796557</v>
      </c>
      <c r="J21" s="454">
        <v>5426759.669170001</v>
      </c>
      <c r="K21" s="202">
        <v>5.783833564343022</v>
      </c>
      <c r="L21" s="202">
        <v>3.103673317945072</v>
      </c>
      <c r="M21" s="205">
        <v>52.00630935213035</v>
      </c>
      <c r="N21" s="190"/>
    </row>
    <row r="22" spans="1:14" s="55" customFormat="1" ht="38.25">
      <c r="A22" s="452" t="s">
        <v>201</v>
      </c>
      <c r="B22" s="224" t="s">
        <v>202</v>
      </c>
      <c r="C22" s="67">
        <v>316267.40527496155</v>
      </c>
      <c r="D22" s="67">
        <v>442025.497570001</v>
      </c>
      <c r="E22" s="226">
        <v>39.76321625230583</v>
      </c>
      <c r="F22" s="226">
        <v>7.648575569006192</v>
      </c>
      <c r="G22" s="226">
        <v>24.53571229572155</v>
      </c>
      <c r="H22" s="432"/>
      <c r="I22" s="67">
        <v>1886298.813353737</v>
      </c>
      <c r="J22" s="67">
        <v>2228183.452310002</v>
      </c>
      <c r="K22" s="226">
        <v>18.124627791522197</v>
      </c>
      <c r="L22" s="226">
        <v>3.57617297163711</v>
      </c>
      <c r="M22" s="226">
        <v>21.353368304193765</v>
      </c>
      <c r="N22" s="190"/>
    </row>
    <row r="23" spans="1:15" ht="25.5">
      <c r="A23" s="452" t="s">
        <v>205</v>
      </c>
      <c r="B23" s="224" t="s">
        <v>206</v>
      </c>
      <c r="C23" s="67">
        <v>43471.763342023965</v>
      </c>
      <c r="D23" s="67">
        <v>140768.4094299999</v>
      </c>
      <c r="E23" s="226">
        <v>223.81573372690795</v>
      </c>
      <c r="F23" s="226">
        <v>5.9175575633639665</v>
      </c>
      <c r="G23" s="226">
        <v>7.813696750726122</v>
      </c>
      <c r="H23" s="432"/>
      <c r="I23" s="67">
        <v>254541.12104003897</v>
      </c>
      <c r="J23" s="67">
        <v>649926.2352400002</v>
      </c>
      <c r="K23" s="226">
        <v>155.33251074892829</v>
      </c>
      <c r="L23" s="226">
        <v>4.135797276842357</v>
      </c>
      <c r="M23" s="226">
        <v>6.228443289644792</v>
      </c>
      <c r="N23" s="190"/>
      <c r="O23" s="55"/>
    </row>
    <row r="24" spans="1:15" ht="25.5">
      <c r="A24" s="453" t="s">
        <v>207</v>
      </c>
      <c r="B24" s="224" t="s">
        <v>208</v>
      </c>
      <c r="C24" s="67">
        <v>5139.403469127999</v>
      </c>
      <c r="D24" s="67">
        <v>35637.31102999999</v>
      </c>
      <c r="E24" s="226">
        <v>593.4133746079787</v>
      </c>
      <c r="F24" s="226">
        <v>1.8548750733959396</v>
      </c>
      <c r="G24" s="226">
        <v>1.9781365899299785</v>
      </c>
      <c r="H24" s="432"/>
      <c r="I24" s="67">
        <v>47557.971047442</v>
      </c>
      <c r="J24" s="67">
        <v>292547.36885999993</v>
      </c>
      <c r="K24" s="226">
        <v>515.1384561132055</v>
      </c>
      <c r="L24" s="226">
        <v>2.562631844091124</v>
      </c>
      <c r="M24" s="226">
        <v>2.803571540401734</v>
      </c>
      <c r="N24" s="190"/>
      <c r="O24" s="55"/>
    </row>
    <row r="25" spans="1:15" ht="38.25">
      <c r="A25" s="452" t="s">
        <v>228</v>
      </c>
      <c r="B25" s="223" t="s">
        <v>229</v>
      </c>
      <c r="C25" s="67">
        <v>3682.2385700000004</v>
      </c>
      <c r="D25" s="67">
        <v>10867.539909999994</v>
      </c>
      <c r="E25" s="226">
        <v>195.1340523816194</v>
      </c>
      <c r="F25" s="226">
        <v>0.43700822175432436</v>
      </c>
      <c r="G25" s="226">
        <v>0.6032295287486324</v>
      </c>
      <c r="H25" s="432"/>
      <c r="I25" s="67">
        <v>21264.317260000003</v>
      </c>
      <c r="J25" s="67">
        <v>48705.80644999999</v>
      </c>
      <c r="K25" s="226">
        <v>129.04947219546887</v>
      </c>
      <c r="L25" s="226">
        <v>0.2870427646072268</v>
      </c>
      <c r="M25" s="226">
        <v>0.46676274460318923</v>
      </c>
      <c r="N25" s="190"/>
      <c r="O25" s="55"/>
    </row>
    <row r="26" spans="1:15" ht="25.5">
      <c r="A26" s="452" t="s">
        <v>230</v>
      </c>
      <c r="B26" s="224" t="s">
        <v>231</v>
      </c>
      <c r="C26" s="67">
        <v>9034.590967978003</v>
      </c>
      <c r="D26" s="67">
        <v>12856.397149999999</v>
      </c>
      <c r="E26" s="226">
        <v>42.301928173261174</v>
      </c>
      <c r="F26" s="226">
        <v>0.23244129152906445</v>
      </c>
      <c r="G26" s="226">
        <v>0.7136259409605209</v>
      </c>
      <c r="H26" s="432"/>
      <c r="I26" s="67">
        <v>68042.44450231001</v>
      </c>
      <c r="J26" s="67">
        <v>421358.1692199998</v>
      </c>
      <c r="K26" s="226">
        <v>519.2578357552908</v>
      </c>
      <c r="L26" s="226">
        <v>3.69574412306782</v>
      </c>
      <c r="M26" s="226">
        <v>4.0380051139898985</v>
      </c>
      <c r="N26" s="190"/>
      <c r="O26" s="55"/>
    </row>
    <row r="27" spans="1:15" ht="12.75" customHeight="1">
      <c r="A27" s="522" t="s">
        <v>66</v>
      </c>
      <c r="B27" s="522"/>
      <c r="C27" s="67">
        <v>488775.69264033675</v>
      </c>
      <c r="D27" s="67">
        <v>288241.0431999998</v>
      </c>
      <c r="E27" s="226">
        <v>-41.027950542519996</v>
      </c>
      <c r="F27" s="226">
        <v>-12.196466982420048</v>
      </c>
      <c r="G27" s="226">
        <v>15.999527960836371</v>
      </c>
      <c r="H27" s="432"/>
      <c r="I27" s="67">
        <v>2852341.6605930296</v>
      </c>
      <c r="J27" s="67">
        <v>1786038.6370899992</v>
      </c>
      <c r="K27" s="226">
        <v>-37.38342563356648</v>
      </c>
      <c r="L27" s="226">
        <v>-11.153715662300566</v>
      </c>
      <c r="M27" s="226">
        <v>17.116158359296968</v>
      </c>
      <c r="N27" s="190"/>
      <c r="O27" s="55"/>
    </row>
    <row r="28" spans="1:15" ht="12.75">
      <c r="A28" s="191"/>
      <c r="B28" s="224"/>
      <c r="C28" s="67"/>
      <c r="D28" s="67"/>
      <c r="E28" s="191"/>
      <c r="F28" s="191"/>
      <c r="G28" s="191"/>
      <c r="H28" s="191"/>
      <c r="I28" s="67"/>
      <c r="J28" s="67"/>
      <c r="K28" s="191"/>
      <c r="L28" s="191"/>
      <c r="M28" s="191"/>
      <c r="N28" s="67"/>
      <c r="O28" s="55"/>
    </row>
    <row r="29" spans="1:14" s="55" customFormat="1" ht="12.75">
      <c r="A29" s="523" t="s">
        <v>14</v>
      </c>
      <c r="B29" s="523">
        <v>0</v>
      </c>
      <c r="C29" s="454">
        <v>25501.355606802004</v>
      </c>
      <c r="D29" s="454">
        <v>33189.94378</v>
      </c>
      <c r="E29" s="202">
        <v>30.149723378419967</v>
      </c>
      <c r="F29" s="202">
        <v>0.46761800046796487</v>
      </c>
      <c r="G29" s="205">
        <v>1.8422894520203348</v>
      </c>
      <c r="H29" s="357"/>
      <c r="I29" s="454">
        <v>107775.248647562</v>
      </c>
      <c r="J29" s="454">
        <v>146061.90749</v>
      </c>
      <c r="K29" s="202">
        <v>35.52453770497899</v>
      </c>
      <c r="L29" s="202">
        <v>0.40048513131393715</v>
      </c>
      <c r="M29" s="205">
        <v>1.3997562465575302</v>
      </c>
      <c r="N29" s="190"/>
    </row>
    <row r="30" spans="1:15" ht="25.5">
      <c r="A30" s="453" t="s">
        <v>209</v>
      </c>
      <c r="B30" s="224" t="s">
        <v>210</v>
      </c>
      <c r="C30" s="67">
        <v>276.67205</v>
      </c>
      <c r="D30" s="67">
        <v>8322.89096</v>
      </c>
      <c r="E30" s="226">
        <v>2908.21530761781</v>
      </c>
      <c r="F30" s="226">
        <v>0.489369012003764</v>
      </c>
      <c r="G30" s="226">
        <v>0.46198253084005064</v>
      </c>
      <c r="H30" s="432"/>
      <c r="I30" s="67">
        <v>3212.96925</v>
      </c>
      <c r="J30" s="67">
        <v>13661.84807</v>
      </c>
      <c r="K30" s="226">
        <v>325.20942489567864</v>
      </c>
      <c r="L30" s="226">
        <v>0.10929709545907844</v>
      </c>
      <c r="M30" s="226">
        <v>0.13092569790526457</v>
      </c>
      <c r="N30" s="190"/>
      <c r="O30" s="55"/>
    </row>
    <row r="31" spans="1:15" ht="38.25">
      <c r="A31" s="453" t="s">
        <v>190</v>
      </c>
      <c r="B31" s="229" t="s">
        <v>191</v>
      </c>
      <c r="C31" s="67">
        <v>1.4212</v>
      </c>
      <c r="D31" s="67">
        <v>7481.36903</v>
      </c>
      <c r="E31" s="226" t="s">
        <v>181</v>
      </c>
      <c r="F31" s="226">
        <v>0.4549285472282531</v>
      </c>
      <c r="G31" s="226">
        <v>0.415271786598989</v>
      </c>
      <c r="H31" s="432"/>
      <c r="I31" s="67">
        <v>5936.161190000001</v>
      </c>
      <c r="J31" s="67">
        <v>13602.97234</v>
      </c>
      <c r="K31" s="226">
        <v>129.15436263616687</v>
      </c>
      <c r="L31" s="226">
        <v>0.08019618224726209</v>
      </c>
      <c r="M31" s="226">
        <v>0.13036147365094433</v>
      </c>
      <c r="N31" s="190"/>
      <c r="O31" s="55"/>
    </row>
    <row r="32" spans="1:15" ht="38.25">
      <c r="A32" s="453" t="s">
        <v>185</v>
      </c>
      <c r="B32" s="223" t="s">
        <v>186</v>
      </c>
      <c r="C32" s="67">
        <v>9358.613866802005</v>
      </c>
      <c r="D32" s="67">
        <v>14564.832239999998</v>
      </c>
      <c r="E32" s="226">
        <v>55.6302295115104</v>
      </c>
      <c r="F32" s="226">
        <v>0.3166408930785286</v>
      </c>
      <c r="G32" s="226">
        <v>0.8084568321072853</v>
      </c>
      <c r="H32" s="432"/>
      <c r="I32" s="67">
        <v>38059.57183987</v>
      </c>
      <c r="J32" s="67">
        <v>82579.6068</v>
      </c>
      <c r="K32" s="226">
        <v>116.97460798413984</v>
      </c>
      <c r="L32" s="226">
        <v>0.4656873330337692</v>
      </c>
      <c r="M32" s="226">
        <v>0.7913858064908439</v>
      </c>
      <c r="N32" s="190"/>
      <c r="O32" s="55"/>
    </row>
    <row r="33" spans="1:15" ht="12.75">
      <c r="A33" s="524" t="s">
        <v>66</v>
      </c>
      <c r="B33" s="524"/>
      <c r="C33" s="67">
        <v>15864.64849</v>
      </c>
      <c r="D33" s="67">
        <v>2820.8515500000008</v>
      </c>
      <c r="E33" s="248">
        <v>-82.2192622056639</v>
      </c>
      <c r="F33" s="248">
        <v>-0.7933204518425808</v>
      </c>
      <c r="G33" s="227">
        <v>0.15657830247400956</v>
      </c>
      <c r="H33" s="432"/>
      <c r="I33" s="67">
        <v>60566.546367692</v>
      </c>
      <c r="J33" s="67">
        <v>36217.48028000002</v>
      </c>
      <c r="K33" s="248">
        <v>-40.20217025397456</v>
      </c>
      <c r="L33" s="248">
        <v>-0.2546954794261725</v>
      </c>
      <c r="M33" s="227">
        <v>0.34708326851047744</v>
      </c>
      <c r="N33" s="190"/>
      <c r="O33" s="55"/>
    </row>
    <row r="34" spans="1:15" ht="12.75">
      <c r="A34" s="191"/>
      <c r="B34" s="224"/>
      <c r="C34" s="67"/>
      <c r="D34" s="67"/>
      <c r="E34" s="191"/>
      <c r="F34" s="191"/>
      <c r="G34" s="191"/>
      <c r="H34" s="191"/>
      <c r="I34" s="67"/>
      <c r="J34" s="67"/>
      <c r="K34" s="191"/>
      <c r="L34" s="191"/>
      <c r="M34" s="191"/>
      <c r="N34" s="191"/>
      <c r="O34" s="191"/>
    </row>
    <row r="35" spans="1:14" s="55" customFormat="1" ht="12.75">
      <c r="A35" s="523" t="s">
        <v>15</v>
      </c>
      <c r="B35" s="523">
        <v>0</v>
      </c>
      <c r="C35" s="454">
        <v>54969.257055297</v>
      </c>
      <c r="D35" s="454">
        <v>90387.74961</v>
      </c>
      <c r="E35" s="202">
        <v>64.43327498327534</v>
      </c>
      <c r="F35" s="202">
        <v>2.154143816124147</v>
      </c>
      <c r="G35" s="205">
        <v>5.01719432856352</v>
      </c>
      <c r="H35" s="357"/>
      <c r="I35" s="454">
        <v>302564.651147066</v>
      </c>
      <c r="J35" s="454">
        <v>390195.64247</v>
      </c>
      <c r="K35" s="202">
        <v>28.96273275503678</v>
      </c>
      <c r="L35" s="202">
        <v>0.9166354580994551</v>
      </c>
      <c r="M35" s="205">
        <v>3.7393650220835637</v>
      </c>
      <c r="N35" s="190"/>
    </row>
    <row r="36" spans="1:15" ht="25.5">
      <c r="A36" s="453" t="s">
        <v>193</v>
      </c>
      <c r="B36" s="224" t="s">
        <v>194</v>
      </c>
      <c r="C36" s="67">
        <v>5342.171912061001</v>
      </c>
      <c r="D36" s="67">
        <v>44958.36361</v>
      </c>
      <c r="E36" s="226">
        <v>741.5746320049655</v>
      </c>
      <c r="F36" s="226">
        <v>2.4094468230882526</v>
      </c>
      <c r="G36" s="226">
        <v>2.49552453622137</v>
      </c>
      <c r="H36" s="432"/>
      <c r="I36" s="67">
        <v>21133.744199921002</v>
      </c>
      <c r="J36" s="67">
        <v>102113.01799</v>
      </c>
      <c r="K36" s="226">
        <v>383.1752339956007</v>
      </c>
      <c r="L36" s="226">
        <v>0.8470573321895517</v>
      </c>
      <c r="M36" s="226">
        <v>0.9785805022170462</v>
      </c>
      <c r="N36" s="190"/>
      <c r="O36" s="55"/>
    </row>
    <row r="37" spans="1:15" ht="38.25">
      <c r="A37" s="453" t="s">
        <v>232</v>
      </c>
      <c r="B37" s="224" t="s">
        <v>233</v>
      </c>
      <c r="C37" s="67">
        <v>4318.35127</v>
      </c>
      <c r="D37" s="67">
        <v>7708.548550000002</v>
      </c>
      <c r="E37" s="226">
        <v>78.50675102676401</v>
      </c>
      <c r="F37" s="226">
        <v>0.2061909465761041</v>
      </c>
      <c r="G37" s="226">
        <v>0.427881944548797</v>
      </c>
      <c r="H37" s="432"/>
      <c r="I37" s="67">
        <v>26683.717625889996</v>
      </c>
      <c r="J37" s="67">
        <v>28979.190290000006</v>
      </c>
      <c r="K37" s="226">
        <v>8.602521943504659</v>
      </c>
      <c r="L37" s="226">
        <v>0.02401104455462875</v>
      </c>
      <c r="M37" s="226">
        <v>0.27771650614232873</v>
      </c>
      <c r="N37" s="190"/>
      <c r="O37" s="55"/>
    </row>
    <row r="38" spans="1:15" ht="38.25">
      <c r="A38" s="453" t="s">
        <v>195</v>
      </c>
      <c r="B38" s="224" t="s">
        <v>196</v>
      </c>
      <c r="C38" s="67">
        <v>4338.832150034998</v>
      </c>
      <c r="D38" s="67">
        <v>6186.537560000001</v>
      </c>
      <c r="E38" s="226">
        <v>42.585316649091794</v>
      </c>
      <c r="F38" s="227">
        <v>0.11237697868558022</v>
      </c>
      <c r="G38" s="227">
        <v>0.3433989815367991</v>
      </c>
      <c r="H38" s="432"/>
      <c r="I38" s="67">
        <v>12905.605279325995</v>
      </c>
      <c r="J38" s="67">
        <v>34444.36130000004</v>
      </c>
      <c r="K38" s="226">
        <v>166.89458227254045</v>
      </c>
      <c r="L38" s="227">
        <v>0.22529914581413546</v>
      </c>
      <c r="M38" s="227">
        <v>0.33009092320432976</v>
      </c>
      <c r="N38" s="190"/>
      <c r="O38" s="55"/>
    </row>
    <row r="39" spans="1:15" ht="13.5" thickBot="1">
      <c r="A39" s="520" t="s">
        <v>66</v>
      </c>
      <c r="B39" s="520"/>
      <c r="C39" s="140">
        <v>40969.90172320101</v>
      </c>
      <c r="D39" s="140">
        <v>31534.299889999995</v>
      </c>
      <c r="E39" s="203">
        <v>-23.030569848444838</v>
      </c>
      <c r="F39" s="203">
        <v>-0.5738709322257904</v>
      </c>
      <c r="G39" s="203">
        <v>1.7503888662565545</v>
      </c>
      <c r="H39" s="358"/>
      <c r="I39" s="140">
        <v>241841.58404192902</v>
      </c>
      <c r="J39" s="140">
        <v>224659.07288999998</v>
      </c>
      <c r="K39" s="203">
        <v>-7.10486214353857</v>
      </c>
      <c r="L39" s="203">
        <v>-0.17973206445886084</v>
      </c>
      <c r="M39" s="203">
        <v>2.1529770905198586</v>
      </c>
      <c r="N39" s="190"/>
      <c r="O39" s="55"/>
    </row>
    <row r="40" spans="1:14" s="153" customFormat="1" ht="12.75">
      <c r="A40" s="11" t="s">
        <v>73</v>
      </c>
      <c r="B40" s="154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6" ht="12.75">
      <c r="A41" s="11" t="s">
        <v>74</v>
      </c>
      <c r="B41" s="192"/>
      <c r="C41" s="263"/>
      <c r="D41" s="263"/>
      <c r="E41" s="204"/>
      <c r="F41" s="204"/>
    </row>
    <row r="42" spans="1:6" ht="12.75">
      <c r="A42" s="490" t="s">
        <v>153</v>
      </c>
      <c r="B42" s="490"/>
      <c r="C42" s="490"/>
      <c r="D42" s="490"/>
      <c r="E42" s="490"/>
      <c r="F42" s="490"/>
    </row>
    <row r="43" spans="1:6" ht="12.75">
      <c r="A43" s="490"/>
      <c r="B43" s="490"/>
      <c r="C43" s="490"/>
      <c r="D43" s="490"/>
      <c r="E43" s="490"/>
      <c r="F43" s="490"/>
    </row>
  </sheetData>
  <sheetProtection/>
  <mergeCells count="19">
    <mergeCell ref="A43:F43"/>
    <mergeCell ref="H1:M5"/>
    <mergeCell ref="C11:G11"/>
    <mergeCell ref="I11:M11"/>
    <mergeCell ref="A12:A13"/>
    <mergeCell ref="B12:B13"/>
    <mergeCell ref="C12:F12"/>
    <mergeCell ref="G12:G13"/>
    <mergeCell ref="I12:L12"/>
    <mergeCell ref="M12:M13"/>
    <mergeCell ref="A42:F42"/>
    <mergeCell ref="A39:B39"/>
    <mergeCell ref="A15:B15"/>
    <mergeCell ref="A19:B19"/>
    <mergeCell ref="A21:B21"/>
    <mergeCell ref="A27:B27"/>
    <mergeCell ref="A29:B29"/>
    <mergeCell ref="A33:B33"/>
    <mergeCell ref="A35:B35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2017-08-18T22:16:58Z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