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45" windowWidth="28830" windowHeight="6090" activeTab="0"/>
  </bookViews>
  <sheets>
    <sheet name="CONTENIDO" sheetId="1" r:id="rId1"/>
    <sheet name="Cuadro I.1" sheetId="2" r:id="rId2"/>
    <sheet name="Cuadro I.2" sheetId="3" r:id="rId3"/>
    <sheet name="Cuadro I.2.1" sheetId="4" r:id="rId4"/>
    <sheet name="Cuadro I.3" sheetId="5" r:id="rId5"/>
    <sheet name="Cuadro I.3.1" sheetId="6" r:id="rId6"/>
    <sheet name="Cuadro I.4" sheetId="7" r:id="rId7"/>
    <sheet name="Cuadro I.5" sheetId="8" r:id="rId8"/>
    <sheet name="Cuadro I.6" sheetId="9" r:id="rId9"/>
    <sheet name="Cuadro S.1" sheetId="10" r:id="rId10"/>
    <sheet name="Cuadro S.2" sheetId="11" r:id="rId11"/>
    <sheet name="Cuadro S.2.1" sheetId="12" r:id="rId12"/>
    <sheet name="Cuadro S.3" sheetId="13" r:id="rId13"/>
    <sheet name="Cuadro S.3.1" sheetId="14" r:id="rId14"/>
    <sheet name="Cuadro S.4" sheetId="15" r:id="rId15"/>
    <sheet name="Cuadro S.5" sheetId="16" r:id="rId16"/>
    <sheet name="Cuadro S.6" sheetId="17" r:id="rId17"/>
  </sheets>
  <externalReferences>
    <externalReference r:id="rId20"/>
    <externalReference r:id="rId21"/>
    <externalReference r:id="rId22"/>
  </externalReferences>
  <definedNames>
    <definedName name="\a">#N/A</definedName>
    <definedName name="\b">#N/A</definedName>
    <definedName name="_ZF1" localSheetId="2">'Cuadro I.2'!#REF!</definedName>
    <definedName name="_ZF1" localSheetId="4">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0">'[2]Cuadro I.2'!#REF!</definedName>
    <definedName name="_ZF1" localSheetId="11">'Cuadro S.2.1'!#REF!</definedName>
    <definedName name="_ZF1" localSheetId="12">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4">#REF!</definedName>
    <definedName name="_ZF2" localSheetId="5">#REF!</definedName>
    <definedName name="_ZF2" localSheetId="6">#REF!</definedName>
    <definedName name="_ZF2" localSheetId="12">#REF!</definedName>
    <definedName name="_ZF2" localSheetId="14">#REF!</definedName>
    <definedName name="_ZF2">#REF!</definedName>
    <definedName name="_ZF3" localSheetId="4">#REF!</definedName>
    <definedName name="_ZF3" localSheetId="5">#REF!</definedName>
    <definedName name="_ZF3" localSheetId="6">#REF!</definedName>
    <definedName name="_ZF3" localSheetId="12">#REF!</definedName>
    <definedName name="_ZF3" localSheetId="14">#REF!</definedName>
    <definedName name="_ZF3">#REF!</definedName>
    <definedName name="_ZF4" localSheetId="4">#REF!</definedName>
    <definedName name="_ZF4" localSheetId="5">#REF!</definedName>
    <definedName name="_ZF4" localSheetId="6">#REF!</definedName>
    <definedName name="_ZF4" localSheetId="12">#REF!</definedName>
    <definedName name="_ZF4" localSheetId="14">#REF!</definedName>
    <definedName name="_ZF4">#REF!</definedName>
    <definedName name="_ZF6" localSheetId="4">#REF!</definedName>
    <definedName name="_ZF6" localSheetId="5">#REF!</definedName>
    <definedName name="_ZF6" localSheetId="6">#REF!</definedName>
    <definedName name="_ZF6" localSheetId="12">#REF!</definedName>
    <definedName name="_ZF6" localSheetId="14">#REF!</definedName>
    <definedName name="_ZF6">#REF!</definedName>
    <definedName name="_ZF7" localSheetId="4">#REF!</definedName>
    <definedName name="_ZF7" localSheetId="5">#REF!</definedName>
    <definedName name="_ZF7" localSheetId="6">#REF!</definedName>
    <definedName name="_ZF7" localSheetId="12">#REF!</definedName>
    <definedName name="_ZF7" localSheetId="14">#REF!</definedName>
    <definedName name="_ZF7">#REF!</definedName>
    <definedName name="_ZF8" localSheetId="4">#REF!</definedName>
    <definedName name="_ZF8" localSheetId="5">#REF!</definedName>
    <definedName name="_ZF8" localSheetId="6">#REF!</definedName>
    <definedName name="_ZF8" localSheetId="12">#REF!</definedName>
    <definedName name="_ZF8" localSheetId="14">#REF!</definedName>
    <definedName name="_ZF8">#REF!</definedName>
    <definedName name="_ZF9" localSheetId="4">#REF!</definedName>
    <definedName name="_ZF9" localSheetId="5">#REF!</definedName>
    <definedName name="_ZF9" localSheetId="6">#REF!</definedName>
    <definedName name="_ZF9" localSheetId="12">#REF!</definedName>
    <definedName name="_ZF9" localSheetId="14">#REF!</definedName>
    <definedName name="_ZF9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5">#REF!</definedName>
    <definedName name="antonio">#REF!</definedName>
    <definedName name="_xlnm.Print_Area" localSheetId="4">'Cuadro I.3'!$A$1:$A$19</definedName>
    <definedName name="_xlnm.Print_Area" localSheetId="5">'Cuadro I.3.1'!$A$1:$A$21</definedName>
    <definedName name="_xlnm.Print_Area" localSheetId="8">'Cuadro I.6'!$A$1:$A$24</definedName>
    <definedName name="_xlnm.Print_Area" localSheetId="12">'Cuadro S.3'!$A$1:$B$19</definedName>
    <definedName name="_xlnm.Print_Area" localSheetId="16">'Cuadro S.6'!$A$1:$G$42</definedName>
    <definedName name="CAPITILOZF" localSheetId="4">#REF!</definedName>
    <definedName name="CAPITILOZF" localSheetId="5">#REF!</definedName>
    <definedName name="CAPITILOZF" localSheetId="6">#REF!</definedName>
    <definedName name="CAPITILOZF" localSheetId="12">#REF!</definedName>
    <definedName name="CAPITILOZF" localSheetId="14">#REF!</definedName>
    <definedName name="CAPITILOZF">#REF!</definedName>
    <definedName name="CAPITULO1" localSheetId="4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1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4">#REF!</definedName>
    <definedName name="CAPITULO2" localSheetId="5">#REF!</definedName>
    <definedName name="CAPITULO2" localSheetId="6">#REF!</definedName>
    <definedName name="CAPITULO2" localSheetId="12">#REF!</definedName>
    <definedName name="CAPITULO2" localSheetId="14">#REF!</definedName>
    <definedName name="CAPITULO2">#REF!</definedName>
    <definedName name="CAPITULO3" localSheetId="4">#REF!</definedName>
    <definedName name="CAPITULO3" localSheetId="5">#REF!</definedName>
    <definedName name="CAPITULO3" localSheetId="6">#REF!</definedName>
    <definedName name="CAPITULO3" localSheetId="12">#REF!</definedName>
    <definedName name="CAPITULO3" localSheetId="14">#REF!</definedName>
    <definedName name="CAPITULO3">#REF!</definedName>
    <definedName name="CAPITULOT" localSheetId="4">#REF!</definedName>
    <definedName name="CAPITULOT" localSheetId="5">#REF!</definedName>
    <definedName name="CAPITULOT" localSheetId="6">#REF!</definedName>
    <definedName name="CAPITULOT" localSheetId="12">#REF!</definedName>
    <definedName name="CAPITULOT" localSheetId="14">#REF!</definedName>
    <definedName name="CAPITULOT">#REF!</definedName>
    <definedName name="CAPITULOZF" localSheetId="4">#REF!</definedName>
    <definedName name="CAPITULOZF" localSheetId="5">#REF!</definedName>
    <definedName name="CAPITULOZF" localSheetId="6">#REF!</definedName>
    <definedName name="CAPITULOZF" localSheetId="12">#REF!</definedName>
    <definedName name="CAPITULOZF" localSheetId="14">#REF!</definedName>
    <definedName name="CAPITULOZF">#REF!</definedName>
    <definedName name="CAPTS" localSheetId="4">#REF!</definedName>
    <definedName name="CAPTS" localSheetId="5">#REF!</definedName>
    <definedName name="CAPTS" localSheetId="6">#REF!</definedName>
    <definedName name="CAPTS" localSheetId="12">#REF!</definedName>
    <definedName name="CAPTS" localSheetId="14">#REF!</definedName>
    <definedName name="CAPTS">#REF!</definedName>
    <definedName name="CAPUSUARIO" localSheetId="4">#REF!</definedName>
    <definedName name="CAPUSUARIO" localSheetId="5">#REF!</definedName>
    <definedName name="CAPUSUARIO" localSheetId="6">#REF!</definedName>
    <definedName name="CAPUSUARIO" localSheetId="12">#REF!</definedName>
    <definedName name="CAPUSUARIO" localSheetId="14">#REF!</definedName>
    <definedName name="CAPUSUARIO">#REF!</definedName>
    <definedName name="CAPZFS" localSheetId="4">#REF!</definedName>
    <definedName name="CAPZFS" localSheetId="5">#REF!</definedName>
    <definedName name="CAPZFS" localSheetId="6">#REF!</definedName>
    <definedName name="CAPZFS" localSheetId="12">#REF!</definedName>
    <definedName name="CAPZFS" localSheetId="14">#REF!</definedName>
    <definedName name="CAPZFS">#REF!</definedName>
    <definedName name="CAPZFZFS" localSheetId="4">#REF!</definedName>
    <definedName name="CAPZFZFS" localSheetId="5">#REF!</definedName>
    <definedName name="CAPZFZFS" localSheetId="6">#REF!</definedName>
    <definedName name="CAPZFZFS" localSheetId="12">#REF!</definedName>
    <definedName name="CAPZFZFS" localSheetId="14">#REF!</definedName>
    <definedName name="CAPZFZFS">#REF!</definedName>
    <definedName name="cccc">#N/A</definedName>
    <definedName name="dd" localSheetId="5">#REF!</definedName>
    <definedName name="dd">#REF!</definedName>
    <definedName name="DFADF" localSheetId="4">#REF!</definedName>
    <definedName name="DFADF" localSheetId="5">#REF!</definedName>
    <definedName name="DFADF" localSheetId="6">#REF!</definedName>
    <definedName name="DFADF" localSheetId="8">#REF!</definedName>
    <definedName name="DFADF" localSheetId="11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5">#REF!</definedName>
    <definedName name="ee">#REF!</definedName>
    <definedName name="eerrrrrrrrr" localSheetId="5">#REF!</definedName>
    <definedName name="eerrrrrrrrr">#REF!</definedName>
    <definedName name="fdg" localSheetId="2">'[2]Cuadro I.1'!#REF!</definedName>
    <definedName name="fdg" localSheetId="4">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0">'[2]Cuadro I.1'!#REF!</definedName>
    <definedName name="fdg" localSheetId="11">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4">#REF!</definedName>
    <definedName name="fgsf" localSheetId="5">#REF!</definedName>
    <definedName name="fgsf" localSheetId="6">#REF!</definedName>
    <definedName name="fgsf" localSheetId="8">#REF!</definedName>
    <definedName name="fgsf" localSheetId="11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5">#REF!</definedName>
    <definedName name="gg">#REF!</definedName>
    <definedName name="io" localSheetId="4">#REF!</definedName>
    <definedName name="io" localSheetId="5">#REF!</definedName>
    <definedName name="io" localSheetId="6">#REF!</definedName>
    <definedName name="io" localSheetId="8">#REF!</definedName>
    <definedName name="io" localSheetId="11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4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5">#REF!</definedName>
    <definedName name="miguel">#REF!</definedName>
    <definedName name="nn" localSheetId="5">#REF!</definedName>
    <definedName name="nn">#REF!</definedName>
    <definedName name="OPERACION" localSheetId="2">'[2]Cuadro I.1'!#REF!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0">'[2]Cuadro I.1'!#REF!</definedName>
    <definedName name="OPERACION" localSheetId="11">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4">#REF!</definedName>
    <definedName name="pais" localSheetId="5">#REF!</definedName>
    <definedName name="pais" localSheetId="6">#REF!</definedName>
    <definedName name="pais" localSheetId="8">#REF!</definedName>
    <definedName name="pais" localSheetId="11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4">'[1]Cuadro I.4'!#REF!</definedName>
    <definedName name="País_Ori" localSheetId="5">'[1]Cuadro I.4'!#REF!</definedName>
    <definedName name="País_Ori" localSheetId="6">'Cuadro I.4'!#REF!</definedName>
    <definedName name="País_Ori" localSheetId="11">#REF!</definedName>
    <definedName name="País_Ori" localSheetId="12">'[1]Cuadro I.4'!#REF!</definedName>
    <definedName name="País_Ori" localSheetId="14">'[1]Cuadro I.4'!#REF!</definedName>
    <definedName name="País_Ori">#REF!</definedName>
    <definedName name="PAISDES1" localSheetId="4">#REF!</definedName>
    <definedName name="PAISDES1" localSheetId="5">#REF!</definedName>
    <definedName name="PAISDES1" localSheetId="6">#REF!</definedName>
    <definedName name="PAISDES1" localSheetId="12">#REF!</definedName>
    <definedName name="PAISDES1" localSheetId="14">#REF!</definedName>
    <definedName name="PAISDES1">#REF!</definedName>
    <definedName name="paises" localSheetId="4">'[1]Cuadro S.4'!#REF!</definedName>
    <definedName name="paises" localSheetId="5">'[1]Cuadro S.4'!#REF!</definedName>
    <definedName name="paises" localSheetId="6">'[1]Cuadro S.4'!#REF!</definedName>
    <definedName name="paises" localSheetId="11">#REF!</definedName>
    <definedName name="paises" localSheetId="12">'[1]Cuadro S.4'!#REF!</definedName>
    <definedName name="paises" localSheetId="14">'Cuadro S.4'!#REF!</definedName>
    <definedName name="paises">#REF!</definedName>
    <definedName name="PAISORI1" localSheetId="4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1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5">#REF!</definedName>
    <definedName name="qq">#REF!</definedName>
    <definedName name="rr" localSheetId="5">#REF!</definedName>
    <definedName name="rr">#REF!</definedName>
    <definedName name="TIPOOERA" localSheetId="2">'[2]Cuadro I.1'!#REF!</definedName>
    <definedName name="TIPOOERA" localSheetId="4">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0">'[2]Cuadro I.1'!#REF!</definedName>
    <definedName name="TIPOOERA" localSheetId="11">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2">'[2]Cuadro I.1'!#REF!</definedName>
    <definedName name="TIPOPERA" localSheetId="4">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0">'[2]Cuadro I.1'!#REF!</definedName>
    <definedName name="TIPOPERA" localSheetId="11">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4">#REF!</definedName>
    <definedName name="TIPOPERA1" localSheetId="5">#REF!</definedName>
    <definedName name="TIPOPERA1" localSheetId="6">#REF!</definedName>
    <definedName name="TIPOPERA1" localSheetId="12">#REF!</definedName>
    <definedName name="TIPOPERA1" localSheetId="14">#REF!</definedName>
    <definedName name="TIPOPERA1">#REF!</definedName>
    <definedName name="TIPOPERA2" localSheetId="4">#REF!</definedName>
    <definedName name="TIPOPERA2" localSheetId="5">#REF!</definedName>
    <definedName name="TIPOPERA2" localSheetId="6">#REF!</definedName>
    <definedName name="TIPOPERA2" localSheetId="12">#REF!</definedName>
    <definedName name="TIPOPERA2" localSheetId="14">#REF!</definedName>
    <definedName name="TIPOPERA2">#REF!</definedName>
    <definedName name="TIPUSU" localSheetId="4">#REF!</definedName>
    <definedName name="TIPUSU" localSheetId="5">#REF!</definedName>
    <definedName name="TIPUSU" localSheetId="6">#REF!</definedName>
    <definedName name="TIPUSU" localSheetId="12">#REF!</definedName>
    <definedName name="TIPUSU" localSheetId="14">#REF!</definedName>
    <definedName name="TIPUSU">#REF!</definedName>
    <definedName name="TIPUSU1" localSheetId="4">#REF!</definedName>
    <definedName name="TIPUSU1" localSheetId="5">#REF!</definedName>
    <definedName name="TIPUSU1" localSheetId="6">#REF!</definedName>
    <definedName name="TIPUSU1" localSheetId="12">#REF!</definedName>
    <definedName name="TIPUSU1" localSheetId="14">#REF!</definedName>
    <definedName name="TIPUSU1">#REF!</definedName>
    <definedName name="TIPUSU2" localSheetId="4">#REF!</definedName>
    <definedName name="TIPUSU2" localSheetId="5">#REF!</definedName>
    <definedName name="TIPUSU2" localSheetId="6">#REF!</definedName>
    <definedName name="TIPUSU2" localSheetId="12">#REF!</definedName>
    <definedName name="TIPUSU2" localSheetId="14">#REF!</definedName>
    <definedName name="TIPUSU2">#REF!</definedName>
    <definedName name="TIPUSU3" localSheetId="4">#REF!</definedName>
    <definedName name="TIPUSU3" localSheetId="5">#REF!</definedName>
    <definedName name="TIPUSU3" localSheetId="6">#REF!</definedName>
    <definedName name="TIPUSU3" localSheetId="12">#REF!</definedName>
    <definedName name="TIPUSU3" localSheetId="14">#REF!</definedName>
    <definedName name="TIPUSU3">#REF!</definedName>
    <definedName name="TIPUSUARIO" localSheetId="4">#REF!</definedName>
    <definedName name="TIPUSUARIO" localSheetId="5">#REF!</definedName>
    <definedName name="TIPUSUARIO" localSheetId="6">#REF!</definedName>
    <definedName name="TIPUSUARIO" localSheetId="12">#REF!</definedName>
    <definedName name="TIPUSUARIO" localSheetId="14">#REF!</definedName>
    <definedName name="TIPUSUARIO">#REF!</definedName>
    <definedName name="TIPUSUT" localSheetId="4">#REF!</definedName>
    <definedName name="TIPUSUT" localSheetId="5">#REF!</definedName>
    <definedName name="TIPUSUT" localSheetId="6">#REF!</definedName>
    <definedName name="TIPUSUT" localSheetId="12">#REF!</definedName>
    <definedName name="TIPUSUT" localSheetId="14">#REF!</definedName>
    <definedName name="TIPUSUT">#REF!</definedName>
    <definedName name="TIPUSUTS" localSheetId="4">#REF!</definedName>
    <definedName name="TIPUSUTS" localSheetId="5">#REF!</definedName>
    <definedName name="TIPUSUTS" localSheetId="6">#REF!</definedName>
    <definedName name="TIPUSUTS" localSheetId="12">#REF!</definedName>
    <definedName name="TIPUSUTS" localSheetId="14">#REF!</definedName>
    <definedName name="TIPUSUTS">#REF!</definedName>
    <definedName name="TIPUSUZF" localSheetId="4">#REF!</definedName>
    <definedName name="TIPUSUZF" localSheetId="5">#REF!</definedName>
    <definedName name="TIPUSUZF" localSheetId="6">#REF!</definedName>
    <definedName name="TIPUSUZF" localSheetId="12">#REF!</definedName>
    <definedName name="TIPUSUZF" localSheetId="14">#REF!</definedName>
    <definedName name="TIPUSUZF">#REF!</definedName>
    <definedName name="TIPUSUZFS" localSheetId="4">#REF!</definedName>
    <definedName name="TIPUSUZFS" localSheetId="5">#REF!</definedName>
    <definedName name="TIPUSUZFS" localSheetId="6">#REF!</definedName>
    <definedName name="TIPUSUZFS" localSheetId="12">#REF!</definedName>
    <definedName name="TIPUSUZFS" localSheetId="14">#REF!</definedName>
    <definedName name="TIPUSUZFS">#REF!</definedName>
    <definedName name="TIPUSUZFZF" localSheetId="4">#REF!</definedName>
    <definedName name="TIPUSUZFZF" localSheetId="5">#REF!</definedName>
    <definedName name="TIPUSUZFZF" localSheetId="6">#REF!</definedName>
    <definedName name="TIPUSUZFZF" localSheetId="12">#REF!</definedName>
    <definedName name="TIPUSUZFZF" localSheetId="14">#REF!</definedName>
    <definedName name="TIPUSUZFZF">#REF!</definedName>
    <definedName name="_xlnm.Print_Titles" localSheetId="4">'Cuadro I.3'!$1:$12</definedName>
    <definedName name="_xlnm.Print_Titles" localSheetId="5">'Cuadro I.3.1'!$1:$12</definedName>
    <definedName name="_xlnm.Print_Titles" localSheetId="8">'Cuadro I.6'!$1:$13</definedName>
    <definedName name="_xlnm.Print_Titles" localSheetId="12">'Cuadro S.3'!$1:$13</definedName>
    <definedName name="_xlnm.Print_Titles" localSheetId="16">'Cuadro S.6'!$1:$12</definedName>
    <definedName name="torres" localSheetId="5">#REF!</definedName>
    <definedName name="torres">#REF!</definedName>
    <definedName name="TOTAL" localSheetId="4">#REF!</definedName>
    <definedName name="TOTAL" localSheetId="5">#REF!</definedName>
    <definedName name="TOTAL" localSheetId="6">#REF!</definedName>
    <definedName name="TOTAL" localSheetId="8">#REF!</definedName>
    <definedName name="TOTAL" localSheetId="11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4">#REF!</definedName>
    <definedName name="TOTAL2" localSheetId="5">#REF!</definedName>
    <definedName name="TOTAL2" localSheetId="6">#REF!</definedName>
    <definedName name="TOTAL2" localSheetId="12">#REF!</definedName>
    <definedName name="TOTAL2" localSheetId="14">#REF!</definedName>
    <definedName name="TOTAL2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2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I.1'!$A$1:$F$20</definedName>
    <definedName name="Z_437BA1D0_4251_46D5_A974_7D8F7FBCEFE8_.wvu.PrintArea" localSheetId="9" hidden="1">'Cuadro S.1'!$A$1:$J$9</definedName>
    <definedName name="Z_8A928032_98EE_4C1A_BA90_591F0EC9CD6A_.wvu.PrintArea" localSheetId="1" hidden="1">'Cuadro I.1'!$A$1:$F$20</definedName>
    <definedName name="Z_8A928032_98EE_4C1A_BA90_591F0EC9CD6A_.wvu.PrintArea" localSheetId="9" hidden="1">'Cuadro S.1'!$A$1:$J$9</definedName>
    <definedName name="ZF" localSheetId="2">'[2]Cuadro I.5'!#REF!</definedName>
    <definedName name="ZF" localSheetId="4">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0">'[2]Cuadro I.5'!#REF!</definedName>
    <definedName name="ZF" localSheetId="11">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4">#REF!</definedName>
    <definedName name="ZF9." localSheetId="5">#REF!</definedName>
    <definedName name="ZF9." localSheetId="6">#REF!</definedName>
    <definedName name="ZF9." localSheetId="12">#REF!</definedName>
    <definedName name="ZF9." localSheetId="14">#REF!</definedName>
    <definedName name="ZF9.">#REF!</definedName>
    <definedName name="ZONAF" localSheetId="4">#REF!</definedName>
    <definedName name="ZONAF" localSheetId="5">#REF!</definedName>
    <definedName name="ZONAF" localSheetId="6">#REF!</definedName>
    <definedName name="ZONAF" localSheetId="8">#REF!</definedName>
    <definedName name="ZONAF" localSheetId="11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<sst xmlns="http://schemas.openxmlformats.org/spreadsheetml/2006/main" count="889" uniqueCount="258">
  <si>
    <t xml:space="preserve">Total </t>
  </si>
  <si>
    <t xml:space="preserve">Ingresos totales, según Zonas Francas 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</si>
  <si>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</si>
  <si>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</si>
  <si>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</si>
  <si>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</si>
  <si>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</si>
  <si>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</si>
  <si>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</si>
  <si>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</si>
  <si>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</si>
  <si>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</si>
  <si>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</si>
  <si>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</si>
  <si>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</si>
  <si>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</si>
  <si>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Bolivia</t>
  </si>
  <si>
    <t>Argentina</t>
  </si>
  <si>
    <t>Ecuador</t>
  </si>
  <si>
    <t>Perú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</si>
  <si>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</si>
  <si>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</si>
  <si>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</si>
  <si>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</si>
  <si>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</si>
  <si>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</si>
  <si>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</si>
  <si>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</si>
  <si>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</si>
  <si>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Dinamarca</t>
  </si>
  <si>
    <t>España</t>
  </si>
  <si>
    <t>Italia</t>
  </si>
  <si>
    <t>Países Bajos</t>
  </si>
  <si>
    <t>Suecia</t>
  </si>
  <si>
    <t>China</t>
  </si>
  <si>
    <t>Panamá</t>
  </si>
  <si>
    <t>Austria</t>
  </si>
  <si>
    <t>Bélgica</t>
  </si>
  <si>
    <t>Descripción</t>
  </si>
  <si>
    <t>Resto del mundo</t>
  </si>
  <si>
    <t>ZF - ZF</t>
  </si>
  <si>
    <t>Usuarios - ZF</t>
  </si>
  <si>
    <t>Cuadro I.6</t>
  </si>
  <si>
    <t>ZFP Intexzona</t>
  </si>
  <si>
    <t>ZFP Tayrona</t>
  </si>
  <si>
    <t>ZFP Conjunto Industrial Parque Sur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</si>
  <si>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</si>
  <si>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</si>
  <si>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</si>
  <si>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</si>
  <si>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</si>
  <si>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</si>
  <si>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ZFP Cartagena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</si>
  <si>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</si>
  <si>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</si>
  <si>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</si>
  <si>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</si>
  <si>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</si>
  <si>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ALADI</t>
  </si>
  <si>
    <t>Costa Rica</t>
  </si>
  <si>
    <t>Resto de países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</si>
  <si>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</si>
  <si>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</si>
  <si>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</si>
  <si>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</si>
  <si>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</si>
  <si>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Demás códigos de operación</t>
  </si>
  <si>
    <t>Cuadro I.3</t>
  </si>
  <si>
    <t>Cuadro I.4</t>
  </si>
  <si>
    <t>Cuadro S.3</t>
  </si>
  <si>
    <t>Cuadro S.4</t>
  </si>
  <si>
    <t>Puerto Rico</t>
  </si>
  <si>
    <t xml:space="preserve">Tipo de operación </t>
  </si>
  <si>
    <t>Fuente: Zonas Francas. Cálculos DANE</t>
  </si>
  <si>
    <t>p Cifras provisionales</t>
  </si>
  <si>
    <t>ZFP Barranquilla</t>
  </si>
  <si>
    <t>ZFP Candelaria</t>
  </si>
  <si>
    <t>ZFP Rionegro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</si>
  <si>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</si>
  <si>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</si>
  <si>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ZFP Santander</t>
  </si>
  <si>
    <t>ZFP Santa Marta</t>
  </si>
  <si>
    <t>Zonas Francas</t>
  </si>
  <si>
    <t>Cuadro I.2</t>
  </si>
  <si>
    <t>Resto Aladi</t>
  </si>
  <si>
    <t>Comunidad Andina</t>
  </si>
  <si>
    <t>Zona Francas</t>
  </si>
  <si>
    <t xml:space="preserve">Ingresos totales, según sección CIIU Rev 3. </t>
  </si>
  <si>
    <t>Salidas totales, según sección CIIU Rev 3.</t>
  </si>
  <si>
    <t>Total general</t>
  </si>
  <si>
    <t>ZFP Bogotá</t>
  </si>
  <si>
    <t xml:space="preserve">Partidas no correlacionadas y demás sectores </t>
  </si>
  <si>
    <t>Cuadro S.2</t>
  </si>
  <si>
    <t>Variación (%)</t>
  </si>
  <si>
    <t>Contribución a la variación</t>
  </si>
  <si>
    <t>ZFP de Occidente</t>
  </si>
  <si>
    <t>ZFP Eje Cafetero</t>
  </si>
  <si>
    <t>ZFP Palmaseca</t>
  </si>
  <si>
    <t>Guatemala</t>
  </si>
  <si>
    <t>2 Por reserva estadística, se agregan las Zonas Francas Permanentes que contienen hasta tres usuarios calificados.</t>
  </si>
  <si>
    <t>Usuario - Usuario misma Zona Franca</t>
  </si>
  <si>
    <t>Demás Zonas Francas Permanentes</t>
  </si>
  <si>
    <t>Partidas no correlacionadas y demás sectores</t>
  </si>
  <si>
    <t>Sector Minero</t>
  </si>
  <si>
    <t>Portugal</t>
  </si>
  <si>
    <t>Aruba</t>
  </si>
  <si>
    <t>Finlandia</t>
  </si>
  <si>
    <t>Lituania</t>
  </si>
  <si>
    <t>Singapur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</si>
  <si>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</si>
  <si>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</si>
  <si>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</si>
  <si>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</si>
  <si>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A- B</t>
  </si>
  <si>
    <t>Sector agropecuario, ganadería, caza y silvicultura y Pesca</t>
  </si>
  <si>
    <t>TAN</t>
  </si>
  <si>
    <t>Sector agropecuario, ganadería, caza y silvicultura y pesca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</si>
  <si>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</si>
  <si>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</si>
  <si>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</si>
  <si>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</si>
  <si>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</si>
  <si>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</si>
  <si>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</si>
  <si>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</si>
  <si>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</si>
  <si>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</si>
  <si>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Japón</t>
  </si>
  <si>
    <t>India</t>
  </si>
  <si>
    <t>Alemania</t>
  </si>
  <si>
    <t>Bulgaria</t>
  </si>
  <si>
    <t>Chipre</t>
  </si>
  <si>
    <t>Eslovaquia</t>
  </si>
  <si>
    <t>Eslovenia</t>
  </si>
  <si>
    <t>Estonia</t>
  </si>
  <si>
    <t>Francia</t>
  </si>
  <si>
    <t>Grecia</t>
  </si>
  <si>
    <t>Hungría</t>
  </si>
  <si>
    <t>Irlanda</t>
  </si>
  <si>
    <t>Letonia</t>
  </si>
  <si>
    <t>Luxemburgo</t>
  </si>
  <si>
    <t>Malta</t>
  </si>
  <si>
    <t>Polonia</t>
  </si>
  <si>
    <t>Rumania</t>
  </si>
  <si>
    <t>República Checa</t>
  </si>
  <si>
    <t>Suiza</t>
  </si>
  <si>
    <t>Bahamas</t>
  </si>
  <si>
    <t>Turquía</t>
  </si>
  <si>
    <t>Israel</t>
  </si>
  <si>
    <t>Emiratos Árabes Unidos</t>
  </si>
  <si>
    <t>Fuente: DANE - DIAN Cálculos: DANE</t>
  </si>
  <si>
    <t>** No se puede calcular la variación por no registarse información en el período base.</t>
  </si>
  <si>
    <t>Unión Europea°</t>
  </si>
  <si>
    <t>* Variación superior a 1.000%</t>
  </si>
  <si>
    <t>Croacia</t>
  </si>
  <si>
    <t xml:space="preserve">° Se incluyen en la Unión Europea los 28 países miembros actuales. </t>
  </si>
  <si>
    <t>Corea</t>
  </si>
  <si>
    <t>Ingresos desde el Resto del Mundo, según país de origen</t>
  </si>
  <si>
    <t>Fuente: Zonas Francas. Cálculos: DANE</t>
  </si>
  <si>
    <t>Salidas totales, según sección CIIU Rev 4.</t>
  </si>
  <si>
    <t>ZFP Centro Logístico del Pacífico CELPA</t>
  </si>
  <si>
    <t>ZFP Internacional de Pereira</t>
  </si>
  <si>
    <t>ZFP Metropolitana</t>
  </si>
  <si>
    <t>ZFP Cencauca(parque industrial caloto)</t>
  </si>
  <si>
    <t>ZFP Cucuta</t>
  </si>
  <si>
    <t>ZFP de Tocancipa</t>
  </si>
  <si>
    <t>ZFP de Uraba</t>
  </si>
  <si>
    <t>ZFP Internacional del Atlantico</t>
  </si>
  <si>
    <t>ZFP la Cayena</t>
  </si>
  <si>
    <t>ZFP las Americas</t>
  </si>
  <si>
    <t>ZFP Pacifico</t>
  </si>
  <si>
    <t>**</t>
  </si>
  <si>
    <t>** No se puede calcular la variación por no registarse información en los periodos o en el periodo base.</t>
  </si>
  <si>
    <t>ZFP Parque Central</t>
  </si>
  <si>
    <t>ZFP Puerta de Las Americas</t>
  </si>
  <si>
    <t>ZFP Internacional Valle De Aburrá Zofiva SAS</t>
  </si>
  <si>
    <t>ZFP SurColombiana</t>
  </si>
  <si>
    <t>ZFP Palermo</t>
  </si>
  <si>
    <t>ZFP Parque Industrial Dexton</t>
  </si>
  <si>
    <t xml:space="preserve">ZFP Parque Industrial FEMSA </t>
  </si>
  <si>
    <t>* Variación superior a 1.000%.</t>
  </si>
  <si>
    <t>*</t>
  </si>
  <si>
    <r>
      <t>Zonas Francas Permanentes Especiales</t>
    </r>
    <r>
      <rPr>
        <b/>
        <vertAlign val="superscript"/>
        <sz val="10"/>
        <rFont val="Arial"/>
        <family val="2"/>
      </rPr>
      <t>1</t>
    </r>
  </si>
  <si>
    <r>
      <t>Zonas Francas Permanentes</t>
    </r>
    <r>
      <rPr>
        <b/>
        <vertAlign val="superscript"/>
        <sz val="10"/>
        <rFont val="Arial"/>
        <family val="2"/>
      </rPr>
      <t>2</t>
    </r>
  </si>
  <si>
    <t>501</t>
  </si>
  <si>
    <t>Ingreso definitivo por compraventa de otra zona franca de maquinaria, equipos, repuestos y otras mercancías para un usuario de zona franca.</t>
  </si>
  <si>
    <t xml:space="preserve">Reino Unido </t>
  </si>
  <si>
    <t xml:space="preserve">República Dominicana </t>
  </si>
  <si>
    <t xml:space="preserve"> Participación 2017
(%) </t>
  </si>
  <si>
    <t>712</t>
  </si>
  <si>
    <t>Reingreso por devolución de mercancías que habían sido  almacenadas temporalmente.</t>
  </si>
  <si>
    <t>616</t>
  </si>
  <si>
    <t>Salida de mercancias con destino  a otra zona franca.</t>
  </si>
  <si>
    <t>312</t>
  </si>
  <si>
    <t>Ingreso temporal desde el resto del territorio nacional de bienes finales, materias primas e insumos para agregarles servicios por parte de un usuario industrial de zona franca.</t>
  </si>
  <si>
    <t>329</t>
  </si>
  <si>
    <t>Ingreso de Mercancías nacionalizadas por el usuario industrial.</t>
  </si>
  <si>
    <t>511</t>
  </si>
  <si>
    <t>Reingreso de mercancías que salieron a otra zona franca para recibir un servicio por un usuario de otra zona franca.</t>
  </si>
  <si>
    <t>Rusia</t>
  </si>
  <si>
    <t>105</t>
  </si>
  <si>
    <t>Ingreso temporal de bienes finales, materias primas, partes y piezas para recibir un servicio en zona franca.</t>
  </si>
  <si>
    <t>211</t>
  </si>
  <si>
    <t>Salida al resto del mundo de bienes procesados o transformados por un usuario industrial de zona franca.</t>
  </si>
  <si>
    <t>401</t>
  </si>
  <si>
    <t>Salida al resto del territorio nacional de mercancías por importación ordinaria con el pago de tributos y/o derechos aduaneros.</t>
  </si>
  <si>
    <t>103</t>
  </si>
  <si>
    <t>Ingreso temporal desde el resto del mundo de materias primas, insumos, bienes intermedios, partes y piezas para ser transformadas.</t>
  </si>
  <si>
    <t>601</t>
  </si>
  <si>
    <t>Salida definitiva por compraventa a otra zona franca de maquinaria, equipos, repuestos y otras mercancías para un usuario de zona franca.</t>
  </si>
  <si>
    <t>202</t>
  </si>
  <si>
    <t>salida de zona franca al resto del mundo de mercancias almacenadas  en zona franca .(la mercancia es la misma que ingreso)</t>
  </si>
  <si>
    <t>221</t>
  </si>
  <si>
    <t>Salida de zonas francas al resto del mundo de mercancias (diferentes a maquinaria y equipo) sobre las cuales se facturo un servicio.Puede hacer referencia a corte,ensamble,tinturado ,etc.</t>
  </si>
  <si>
    <t>436</t>
  </si>
  <si>
    <t>Salida definitiva de mercancías nacionales y/o en libre disposición.</t>
  </si>
  <si>
    <t>608</t>
  </si>
  <si>
    <t>Salida definitiva a otra zona franca de mercancías que fueron objeto de un procesamiento, transformación, ensamble o reparación en zona franca.</t>
  </si>
  <si>
    <t>810</t>
  </si>
  <si>
    <t>Salida de mercancías por cesión de derechos de almacenamiento para que sean almacenados por otros usuarios comerciales o industriales de sevicios de la misma zona franca.</t>
  </si>
  <si>
    <t>814</t>
  </si>
  <si>
    <t>Salida temporal de mercancias de propiedad de un usuario industrial de bienes para almacenamiento temporal o prestación de servicios logísticos dentro de la misma zona franca .</t>
  </si>
  <si>
    <t>ZFP Gachancipá (ZOFRANDINA)</t>
  </si>
  <si>
    <t>327</t>
  </si>
  <si>
    <t>Ingreso de materias primas, insumos y bienes terminados que se vendan sin IVA desde el territorio aduanero nacional a usuarios industriales de bienes o de servicios o entre estos  (literal f del artículo 481 del E.T.)</t>
  </si>
  <si>
    <t>709</t>
  </si>
  <si>
    <t>Ingreso de mercancías por cesión de derechos de almacenamiento para que sean almacenados por otros usuarios comerciales o industriales de servicios de la misma zona franca.</t>
  </si>
  <si>
    <t>406</t>
  </si>
  <si>
    <t>Salida al resto del territorio nacional por reimportación de mercancías ingresadas a zona franca para transformación por perfeccionamiento pasivo.</t>
  </si>
  <si>
    <t>422</t>
  </si>
  <si>
    <t>Salida de zona franca al territorio nacional de bienes finales, materias primas e insumos que fueron objeto de un servicio en zona franca.</t>
  </si>
  <si>
    <t>813</t>
  </si>
  <si>
    <t>Salida por devolución de mercancías que se encontraban temporalmente en almacenamiento.</t>
  </si>
  <si>
    <t>Octubre</t>
  </si>
  <si>
    <t>Enero- Octubre</t>
  </si>
  <si>
    <r>
      <t>2017/2016 (Octubre)</t>
    </r>
    <r>
      <rPr>
        <b/>
        <vertAlign val="superscript"/>
        <sz val="11"/>
        <rFont val="Arial"/>
        <family val="2"/>
      </rPr>
      <t>p</t>
    </r>
  </si>
  <si>
    <t>ZFP Brisa</t>
  </si>
  <si>
    <r>
      <t xml:space="preserve">2016 (Octubre) </t>
    </r>
    <r>
      <rPr>
        <b/>
        <vertAlign val="superscript"/>
        <sz val="10"/>
        <rFont val="Arial"/>
        <family val="2"/>
      </rPr>
      <t>p</t>
    </r>
  </si>
  <si>
    <r>
      <t xml:space="preserve">2017 (Octubre) </t>
    </r>
    <r>
      <rPr>
        <b/>
        <vertAlign val="superscript"/>
        <sz val="10"/>
        <rFont val="Arial"/>
        <family val="2"/>
      </rPr>
      <t>p</t>
    </r>
  </si>
  <si>
    <t>102</t>
  </si>
  <si>
    <t>Ingreso desde el resto del mundo de mercancías para ser almacenadas por un usuario comercial de zona franca.</t>
  </si>
  <si>
    <t>302</t>
  </si>
  <si>
    <t>Ingreso desde el resto del territorio nacional por exportación temporal de mercancías para perfeccionamiento pasivo en ZF.</t>
  </si>
  <si>
    <t>301</t>
  </si>
  <si>
    <t>Ingreso desde el resto del territorio nacional por exportación definitiva de mercancías.</t>
  </si>
  <si>
    <t>502</t>
  </si>
  <si>
    <t>Ingreso de otra zona franca de materias primas, insumos, bienes intermedios, partes y piezas para ser procesadas, ensambladas o transformadas.</t>
  </si>
  <si>
    <t>714</t>
  </si>
  <si>
    <t>Ingreso de mercancía de un Usuario Industrial de Bienes para almacenamiento temporal o para  prestación de servicios logísticos dentro de la misma zona franca.</t>
  </si>
  <si>
    <t>Enero-Octubre</t>
  </si>
  <si>
    <r>
      <t>2016 (Octubre )</t>
    </r>
    <r>
      <rPr>
        <b/>
        <vertAlign val="superscript"/>
        <sz val="10"/>
        <rFont val="Arial"/>
        <family val="2"/>
      </rPr>
      <t>p</t>
    </r>
  </si>
  <si>
    <r>
      <t>2017 (Octubre)</t>
    </r>
    <r>
      <rPr>
        <b/>
        <vertAlign val="superscript"/>
        <sz val="10"/>
        <rFont val="Arial"/>
        <family val="2"/>
      </rPr>
      <t>p</t>
    </r>
  </si>
  <si>
    <t>612</t>
  </si>
  <si>
    <t>Salida de mercancías para que se les agregue o se les preste un servicio por parte de otro usuario en otra zona franca.</t>
  </si>
  <si>
    <t>402</t>
  </si>
  <si>
    <t>Salida al territorio nacional de mercancías nacionales y/o en libre disposición que ingresaron temporalmente a zona franca para almacenamiento.</t>
  </si>
  <si>
    <t>Octubre de 2017</t>
  </si>
  <si>
    <t>Actualizado el 26 de Diciembre de 2017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</si>
</sst>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0.0"/>
    <numFmt numFmtId="174" formatCode="#,##0.0"/>
    <numFmt numFmtId="175" formatCode="0_)"/>
    <numFmt numFmtId="176" formatCode="_ * #,##0.0_ ;_ * \-#,##0.0_ ;_ * &quot;-&quot;??_ ;_ @_ "/>
    <numFmt numFmtId="177" formatCode="_ * #,##0_ ;_ * \-#,##0_ ;_ * &quot;-&quot;??_ ;_ @_ "/>
    <numFmt numFmtId="178" formatCode="_-* #,##0.00\ _P_t_s_-;\-* #,##0.00\ _P_t_s_-;_-* &quot;-&quot;??\ _P_t_s_-;_-@_-"/>
    <numFmt numFmtId="179" formatCode="_(* #,##0_);_(* \(#,##0\);_(* &quot;-&quot;??_);_(@_)"/>
    <numFmt numFmtId="180" formatCode="_-* #,##0.0_-;\-* #,##0.0_-;_-* &quot;-&quot;??_-;_-@_-"/>
    <numFmt numFmtId="181" formatCode="0.0%"/>
    <numFmt numFmtId="182" formatCode="[$-240A]dddd\,\ dd&quot; de &quot;mmmm&quot; de &quot;yyyy"/>
    <numFmt numFmtId="183" formatCode="[$-240A]hh:mm:ss\ AM/PM"/>
    <numFmt numFmtId="184" formatCode="_(* #,##0.0_);_(* \(#,##0.0\);_(* &quot;-&quot;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,##0.000000000000"/>
    <numFmt numFmtId="199" formatCode="#,##0.0000000000000"/>
    <numFmt numFmtId="200" formatCode="#,##0.00000000000000"/>
    <numFmt numFmtId="201" formatCode="#,##0.000000000000000"/>
    <numFmt numFmtId="202" formatCode="#,##0.0000000000000000"/>
    <numFmt numFmtId="203" formatCode="_ * #,##0.000_ ;_ * \-#,##0.000_ ;_ * &quot;-&quot;??_ ;_ @_ "/>
    <numFmt numFmtId="204" formatCode="0.0000"/>
    <numFmt numFmtId="205" formatCode="_-* #,##0_-;\-* #,##0_-;_-* &quot;-&quot;??_-;_-@_-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Arial"/>
      <family val="2"/>
    </font>
    <font>
      <b/>
      <sz val="2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56"/>
      <name val="Calibri"/>
      <family val="2"/>
    </font>
    <font>
      <sz val="9"/>
      <color indexed="18"/>
      <name val="Arial"/>
      <family val="2"/>
    </font>
    <font>
      <b/>
      <sz val="10"/>
      <color indexed="10"/>
      <name val="Arial"/>
      <family val="2"/>
    </font>
    <font>
      <b/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1F497D"/>
      <name val="Calibri"/>
      <family val="2"/>
    </font>
    <font>
      <sz val="9"/>
      <color rgb="FF002288"/>
      <name val="Arial"/>
      <family val="2"/>
    </font>
    <font>
      <b/>
      <sz val="10"/>
      <color rgb="FFFF0000"/>
      <name val="Arial"/>
      <family val="2"/>
    </font>
    <font>
      <b/>
      <sz val="11"/>
      <color rgb="FF80008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B6004B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7" borderId="0" applyNumberFormat="0" applyBorder="0" applyAlignment="0" applyProtection="0"/>
    <xf numFmtId="0" fontId="49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10" fillId="11" borderId="0" applyNumberFormat="0" applyBorder="0" applyAlignment="0" applyProtection="0"/>
    <xf numFmtId="0" fontId="50" fillId="22" borderId="0" applyNumberFormat="0" applyBorder="0" applyAlignment="0" applyProtection="0"/>
    <xf numFmtId="0" fontId="10" fillId="23" borderId="0" applyNumberFormat="0" applyBorder="0" applyAlignment="0" applyProtection="0"/>
    <xf numFmtId="0" fontId="50" fillId="24" borderId="0" applyNumberFormat="0" applyBorder="0" applyAlignment="0" applyProtection="0"/>
    <xf numFmtId="0" fontId="10" fillId="25" borderId="0" applyNumberFormat="0" applyBorder="0" applyAlignment="0" applyProtection="0"/>
    <xf numFmtId="0" fontId="50" fillId="26" borderId="0" applyNumberFormat="0" applyBorder="0" applyAlignment="0" applyProtection="0"/>
    <xf numFmtId="0" fontId="10" fillId="18" borderId="0" applyNumberFormat="0" applyBorder="0" applyAlignment="0" applyProtection="0"/>
    <xf numFmtId="0" fontId="50" fillId="27" borderId="0" applyNumberFormat="0" applyBorder="0" applyAlignment="0" applyProtection="0"/>
    <xf numFmtId="0" fontId="10" fillId="11" borderId="0" applyNumberFormat="0" applyBorder="0" applyAlignment="0" applyProtection="0"/>
    <xf numFmtId="0" fontId="50" fillId="28" borderId="0" applyNumberFormat="0" applyBorder="0" applyAlignment="0" applyProtection="0"/>
    <xf numFmtId="0" fontId="10" fillId="5" borderId="0" applyNumberFormat="0" applyBorder="0" applyAlignment="0" applyProtection="0"/>
    <xf numFmtId="0" fontId="11" fillId="11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20" fillId="31" borderId="2" applyNumberFormat="0" applyAlignment="0" applyProtection="0"/>
    <xf numFmtId="0" fontId="53" fillId="32" borderId="3" applyNumberFormat="0" applyAlignment="0" applyProtection="0"/>
    <xf numFmtId="0" fontId="12" fillId="33" borderId="4" applyNumberFormat="0" applyAlignment="0" applyProtection="0"/>
    <xf numFmtId="0" fontId="54" fillId="0" borderId="5" applyNumberFormat="0" applyFill="0" applyAlignment="0" applyProtection="0"/>
    <xf numFmtId="0" fontId="16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10" fillId="35" borderId="0" applyNumberFormat="0" applyBorder="0" applyAlignment="0" applyProtection="0"/>
    <xf numFmtId="0" fontId="50" fillId="36" borderId="0" applyNumberFormat="0" applyBorder="0" applyAlignment="0" applyProtection="0"/>
    <xf numFmtId="0" fontId="10" fillId="23" borderId="0" applyNumberFormat="0" applyBorder="0" applyAlignment="0" applyProtection="0"/>
    <xf numFmtId="0" fontId="50" fillId="37" borderId="0" applyNumberFormat="0" applyBorder="0" applyAlignment="0" applyProtection="0"/>
    <xf numFmtId="0" fontId="10" fillId="25" borderId="0" applyNumberFormat="0" applyBorder="0" applyAlignment="0" applyProtection="0"/>
    <xf numFmtId="0" fontId="50" fillId="38" borderId="0" applyNumberFormat="0" applyBorder="0" applyAlignment="0" applyProtection="0"/>
    <xf numFmtId="0" fontId="10" fillId="39" borderId="0" applyNumberFormat="0" applyBorder="0" applyAlignment="0" applyProtection="0"/>
    <xf numFmtId="0" fontId="50" fillId="40" borderId="0" applyNumberFormat="0" applyBorder="0" applyAlignment="0" applyProtection="0"/>
    <xf numFmtId="0" fontId="10" fillId="41" borderId="0" applyNumberFormat="0" applyBorder="0" applyAlignment="0" applyProtection="0"/>
    <xf numFmtId="0" fontId="50" fillId="42" borderId="0" applyNumberFormat="0" applyBorder="0" applyAlignment="0" applyProtection="0"/>
    <xf numFmtId="0" fontId="10" fillId="43" borderId="0" applyNumberFormat="0" applyBorder="0" applyAlignment="0" applyProtection="0"/>
    <xf numFmtId="0" fontId="57" fillId="44" borderId="1" applyNumberFormat="0" applyAlignment="0" applyProtection="0"/>
    <xf numFmtId="0" fontId="13" fillId="16" borderId="2" applyNumberFormat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14" fillId="46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47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8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49" fillId="48" borderId="8" applyNumberFormat="0" applyFont="0" applyAlignment="0" applyProtection="0"/>
    <xf numFmtId="0" fontId="49" fillId="48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30" borderId="10" applyNumberFormat="0" applyAlignment="0" applyProtection="0"/>
    <xf numFmtId="0" fontId="15" fillId="31" borderId="11" applyNumberFormat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66" fillId="0" borderId="13" applyNumberFormat="0" applyFill="0" applyAlignment="0" applyProtection="0"/>
    <xf numFmtId="0" fontId="25" fillId="0" borderId="14" applyNumberFormat="0" applyFill="0" applyAlignment="0" applyProtection="0"/>
    <xf numFmtId="0" fontId="56" fillId="0" borderId="15" applyNumberFormat="0" applyFill="0" applyAlignment="0" applyProtection="0"/>
    <xf numFmtId="0" fontId="21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18" fillId="0" borderId="18" applyNumberFormat="0" applyFill="0" applyAlignment="0" applyProtection="0"/>
  </cellStyleXfs>
  <cellXfs count="547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3" fillId="49" borderId="0" xfId="0" applyFont="1" applyFill="1" applyBorder="1" applyAlignment="1" applyProtection="1">
      <alignment horizontal="left"/>
      <protection/>
    </xf>
    <xf numFmtId="0" fontId="0" fillId="49" borderId="0" xfId="0" applyFont="1" applyFill="1" applyBorder="1" applyAlignment="1">
      <alignment/>
    </xf>
    <xf numFmtId="0" fontId="0" fillId="49" borderId="0" xfId="0" applyFont="1" applyFill="1" applyAlignment="1">
      <alignment/>
    </xf>
    <xf numFmtId="0" fontId="0" fillId="49" borderId="0" xfId="118" applyFont="1" applyFill="1">
      <alignment/>
      <protection/>
    </xf>
    <xf numFmtId="175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19" xfId="0" applyFont="1" applyFill="1" applyBorder="1" applyAlignment="1">
      <alignment/>
    </xf>
    <xf numFmtId="0" fontId="0" fillId="49" borderId="0" xfId="118" applyFont="1" applyFill="1" applyBorder="1">
      <alignment/>
      <protection/>
    </xf>
    <xf numFmtId="0" fontId="3" fillId="49" borderId="0" xfId="118" applyFont="1" applyFill="1">
      <alignment/>
      <protection/>
    </xf>
    <xf numFmtId="0" fontId="2" fillId="49" borderId="0" xfId="0" applyFont="1" applyFill="1" applyAlignment="1">
      <alignment/>
    </xf>
    <xf numFmtId="177" fontId="4" fillId="49" borderId="0" xfId="105" applyNumberFormat="1" applyFont="1" applyFill="1" applyBorder="1" applyAlignment="1">
      <alignment/>
    </xf>
    <xf numFmtId="0" fontId="0" fillId="49" borderId="0" xfId="0" applyFont="1" applyFill="1" applyAlignment="1">
      <alignment wrapText="1"/>
    </xf>
    <xf numFmtId="0" fontId="3" fillId="49" borderId="0" xfId="118" applyFont="1" applyFill="1" applyBorder="1">
      <alignment/>
      <protection/>
    </xf>
    <xf numFmtId="0" fontId="4" fillId="49" borderId="0" xfId="118" applyFont="1" applyFill="1">
      <alignment/>
      <protection/>
    </xf>
    <xf numFmtId="0" fontId="8" fillId="49" borderId="0" xfId="118" applyFont="1" applyFill="1">
      <alignment/>
      <protection/>
    </xf>
    <xf numFmtId="0" fontId="8" fillId="49" borderId="19" xfId="118" applyFont="1" applyFill="1" applyBorder="1">
      <alignment/>
      <protection/>
    </xf>
    <xf numFmtId="0" fontId="5" fillId="49" borderId="0" xfId="118" applyFont="1" applyFill="1">
      <alignment/>
      <protection/>
    </xf>
    <xf numFmtId="177" fontId="5" fillId="49" borderId="0" xfId="105" applyNumberFormat="1" applyFont="1" applyFill="1" applyAlignment="1">
      <alignment/>
    </xf>
    <xf numFmtId="0" fontId="7" fillId="49" borderId="0" xfId="0" applyFont="1" applyFill="1" applyBorder="1" applyAlignment="1" applyProtection="1">
      <alignment horizontal="left"/>
      <protection/>
    </xf>
    <xf numFmtId="0" fontId="4" fillId="49" borderId="0" xfId="0" applyFont="1" applyFill="1" applyBorder="1" applyAlignment="1">
      <alignment/>
    </xf>
    <xf numFmtId="0" fontId="0" fillId="49" borderId="0" xfId="0" applyFont="1" applyFill="1" applyAlignment="1">
      <alignment/>
    </xf>
    <xf numFmtId="174" fontId="4" fillId="49" borderId="0" xfId="105" applyNumberFormat="1" applyFont="1" applyFill="1" applyBorder="1" applyAlignment="1">
      <alignment/>
    </xf>
    <xf numFmtId="174" fontId="5" fillId="50" borderId="0" xfId="105" applyNumberFormat="1" applyFont="1" applyFill="1" applyBorder="1" applyAlignment="1">
      <alignment/>
    </xf>
    <xf numFmtId="176" fontId="5" fillId="50" borderId="0" xfId="105" applyNumberFormat="1" applyFont="1" applyFill="1" applyBorder="1" applyAlignment="1">
      <alignment/>
    </xf>
    <xf numFmtId="176" fontId="4" fillId="49" borderId="0" xfId="105" applyNumberFormat="1" applyFont="1" applyFill="1" applyBorder="1" applyAlignment="1">
      <alignment/>
    </xf>
    <xf numFmtId="49" fontId="68" fillId="49" borderId="19" xfId="110" applyNumberFormat="1" applyFont="1" applyFill="1" applyBorder="1" applyAlignment="1">
      <alignment horizontal="center" vertical="center" wrapText="1"/>
    </xf>
    <xf numFmtId="0" fontId="7" fillId="49" borderId="19" xfId="0" applyFont="1" applyFill="1" applyBorder="1" applyAlignment="1" applyProtection="1">
      <alignment horizontal="left"/>
      <protection/>
    </xf>
    <xf numFmtId="0" fontId="6" fillId="49" borderId="19" xfId="130" applyFont="1" applyFill="1" applyBorder="1" applyAlignment="1">
      <alignment/>
      <protection/>
    </xf>
    <xf numFmtId="177" fontId="4" fillId="49" borderId="0" xfId="105" applyNumberFormat="1" applyFont="1" applyFill="1" applyAlignment="1">
      <alignment/>
    </xf>
    <xf numFmtId="3" fontId="5" fillId="50" borderId="0" xfId="105" applyNumberFormat="1" applyFont="1" applyFill="1" applyBorder="1" applyAlignment="1">
      <alignment/>
    </xf>
    <xf numFmtId="3" fontId="4" fillId="49" borderId="0" xfId="105" applyNumberFormat="1" applyFont="1" applyFill="1" applyBorder="1" applyAlignment="1">
      <alignment/>
    </xf>
    <xf numFmtId="176" fontId="5" fillId="49" borderId="0" xfId="105" applyNumberFormat="1" applyFont="1" applyFill="1" applyBorder="1" applyAlignment="1">
      <alignment wrapText="1"/>
    </xf>
    <xf numFmtId="177" fontId="5" fillId="50" borderId="0" xfId="105" applyNumberFormat="1" applyFont="1" applyFill="1" applyBorder="1" applyAlignment="1">
      <alignment/>
    </xf>
    <xf numFmtId="176" fontId="5" fillId="49" borderId="0" xfId="105" applyNumberFormat="1" applyFont="1" applyFill="1" applyBorder="1" applyAlignment="1">
      <alignment vertical="center"/>
    </xf>
    <xf numFmtId="174" fontId="4" fillId="49" borderId="0" xfId="0" applyNumberFormat="1" applyFont="1" applyFill="1" applyBorder="1" applyAlignment="1">
      <alignment horizontal="center" vertical="center"/>
    </xf>
    <xf numFmtId="175" fontId="3" fillId="49" borderId="0" xfId="0" applyNumberFormat="1" applyFont="1" applyFill="1" applyBorder="1" applyAlignment="1" applyProtection="1">
      <alignment wrapText="1"/>
      <protection/>
    </xf>
    <xf numFmtId="0" fontId="3" fillId="49" borderId="0" xfId="118" applyFont="1" applyFill="1" applyBorder="1" applyAlignment="1">
      <alignment vertical="center"/>
      <protection/>
    </xf>
    <xf numFmtId="0" fontId="0" fillId="49" borderId="0" xfId="120" applyFont="1" applyFill="1">
      <alignment/>
      <protection/>
    </xf>
    <xf numFmtId="0" fontId="0" fillId="49" borderId="0" xfId="120" applyFont="1" applyFill="1" applyAlignment="1">
      <alignment/>
      <protection/>
    </xf>
    <xf numFmtId="0" fontId="8" fillId="49" borderId="0" xfId="120" applyFont="1" applyFill="1">
      <alignment/>
      <protection/>
    </xf>
    <xf numFmtId="0" fontId="8" fillId="49" borderId="0" xfId="120" applyFont="1" applyFill="1" applyBorder="1">
      <alignment/>
      <protection/>
    </xf>
    <xf numFmtId="0" fontId="7" fillId="49" borderId="0" xfId="120" applyFont="1" applyFill="1" applyBorder="1" applyAlignment="1" applyProtection="1">
      <alignment horizontal="left"/>
      <protection/>
    </xf>
    <xf numFmtId="0" fontId="8" fillId="49" borderId="19" xfId="120" applyFont="1" applyFill="1" applyBorder="1">
      <alignment/>
      <protection/>
    </xf>
    <xf numFmtId="0" fontId="0" fillId="49" borderId="19" xfId="120" applyFont="1" applyFill="1" applyBorder="1">
      <alignment/>
      <protection/>
    </xf>
    <xf numFmtId="0" fontId="0" fillId="49" borderId="0" xfId="120" applyFont="1" applyFill="1" applyBorder="1">
      <alignment/>
      <protection/>
    </xf>
    <xf numFmtId="49" fontId="68" fillId="49" borderId="19" xfId="113" applyNumberFormat="1" applyFont="1" applyFill="1" applyBorder="1" applyAlignment="1">
      <alignment horizontal="center" vertical="center" wrapText="1"/>
    </xf>
    <xf numFmtId="0" fontId="5" fillId="49" borderId="0" xfId="120" applyFont="1" applyFill="1">
      <alignment/>
      <protection/>
    </xf>
    <xf numFmtId="0" fontId="3" fillId="49" borderId="0" xfId="120" applyFont="1" applyFill="1">
      <alignment/>
      <protection/>
    </xf>
    <xf numFmtId="175" fontId="4" fillId="49" borderId="0" xfId="120" applyNumberFormat="1" applyFont="1" applyFill="1" applyBorder="1" applyAlignment="1" applyProtection="1">
      <alignment horizontal="center"/>
      <protection/>
    </xf>
    <xf numFmtId="0" fontId="4" fillId="49" borderId="0" xfId="120" applyFont="1" applyFill="1" applyBorder="1" applyAlignment="1">
      <alignment/>
      <protection/>
    </xf>
    <xf numFmtId="0" fontId="2" fillId="49" borderId="0" xfId="120" applyFont="1" applyFill="1">
      <alignment/>
      <protection/>
    </xf>
    <xf numFmtId="0" fontId="4" fillId="49" borderId="0" xfId="120" applyFont="1" applyFill="1" applyAlignment="1">
      <alignment/>
      <protection/>
    </xf>
    <xf numFmtId="173" fontId="5" fillId="50" borderId="0" xfId="133" applyNumberFormat="1" applyFont="1" applyFill="1" applyBorder="1" applyAlignment="1">
      <alignment/>
      <protection/>
    </xf>
    <xf numFmtId="0" fontId="4" fillId="31" borderId="0" xfId="120" applyFont="1" applyFill="1" applyAlignment="1">
      <alignment horizontal="left"/>
      <protection/>
    </xf>
    <xf numFmtId="177" fontId="0" fillId="49" borderId="0" xfId="105" applyNumberFormat="1" applyFont="1" applyFill="1" applyBorder="1" applyAlignment="1">
      <alignment/>
    </xf>
    <xf numFmtId="0" fontId="0" fillId="49" borderId="0" xfId="130" applyFont="1" applyFill="1" applyBorder="1">
      <alignment/>
      <protection/>
    </xf>
    <xf numFmtId="0" fontId="3" fillId="49" borderId="0" xfId="120" applyFont="1" applyFill="1" applyBorder="1" applyAlignment="1" applyProtection="1">
      <alignment horizontal="left"/>
      <protection/>
    </xf>
    <xf numFmtId="0" fontId="3" fillId="49" borderId="0" xfId="131" applyFont="1" applyFill="1" applyBorder="1">
      <alignment/>
      <protection/>
    </xf>
    <xf numFmtId="0" fontId="0" fillId="49" borderId="0" xfId="131" applyFont="1" applyFill="1" applyBorder="1">
      <alignment/>
      <protection/>
    </xf>
    <xf numFmtId="177" fontId="0" fillId="49" borderId="0" xfId="105" applyNumberFormat="1" applyFont="1" applyFill="1" applyAlignment="1">
      <alignment/>
    </xf>
    <xf numFmtId="0" fontId="0" fillId="49" borderId="0" xfId="120" applyFont="1" applyFill="1" applyAlignment="1">
      <alignment horizontal="right"/>
      <protection/>
    </xf>
    <xf numFmtId="176" fontId="0" fillId="49" borderId="0" xfId="105" applyNumberFormat="1" applyFont="1" applyFill="1" applyAlignment="1">
      <alignment/>
    </xf>
    <xf numFmtId="174" fontId="4" fillId="49" borderId="0" xfId="120" applyNumberFormat="1" applyFont="1" applyFill="1" applyBorder="1" applyAlignment="1">
      <alignment horizontal="center" vertical="center"/>
      <protection/>
    </xf>
    <xf numFmtId="177" fontId="4" fillId="49" borderId="19" xfId="105" applyNumberFormat="1" applyFont="1" applyFill="1" applyBorder="1" applyAlignment="1">
      <alignment/>
    </xf>
    <xf numFmtId="0" fontId="58" fillId="49" borderId="20" xfId="100" applyFill="1" applyBorder="1" applyAlignment="1" applyProtection="1">
      <alignment horizontal="left"/>
      <protection/>
    </xf>
    <xf numFmtId="3" fontId="2" fillId="49" borderId="0" xfId="120" applyNumberFormat="1" applyFont="1" applyFill="1">
      <alignment/>
      <protection/>
    </xf>
    <xf numFmtId="0" fontId="2" fillId="49" borderId="0" xfId="120" applyFont="1" applyFill="1" applyBorder="1">
      <alignment/>
      <protection/>
    </xf>
    <xf numFmtId="3" fontId="2" fillId="49" borderId="0" xfId="120" applyNumberFormat="1" applyFont="1" applyFill="1" applyBorder="1" applyAlignment="1">
      <alignment horizontal="right"/>
      <protection/>
    </xf>
    <xf numFmtId="0" fontId="0" fillId="49" borderId="0" xfId="118" applyFont="1" applyFill="1" applyBorder="1" applyAlignment="1">
      <alignment wrapText="1"/>
      <protection/>
    </xf>
    <xf numFmtId="0" fontId="26" fillId="49" borderId="0" xfId="0" applyFont="1" applyFill="1" applyAlignment="1">
      <alignment/>
    </xf>
    <xf numFmtId="0" fontId="0" fillId="49" borderId="0" xfId="0" applyFill="1" applyAlignment="1">
      <alignment/>
    </xf>
    <xf numFmtId="0" fontId="26" fillId="49" borderId="21" xfId="0" applyFont="1" applyFill="1" applyBorder="1" applyAlignment="1">
      <alignment/>
    </xf>
    <xf numFmtId="0" fontId="26" fillId="49" borderId="20" xfId="0" applyFont="1" applyFill="1" applyBorder="1" applyAlignment="1">
      <alignment/>
    </xf>
    <xf numFmtId="0" fontId="4" fillId="49" borderId="0" xfId="0" applyFont="1" applyFill="1" applyAlignment="1">
      <alignment/>
    </xf>
    <xf numFmtId="176" fontId="4" fillId="49" borderId="19" xfId="105" applyNumberFormat="1" applyFont="1" applyFill="1" applyBorder="1" applyAlignment="1">
      <alignment/>
    </xf>
    <xf numFmtId="0" fontId="5" fillId="49" borderId="0" xfId="120" applyFont="1" applyFill="1" applyBorder="1">
      <alignment/>
      <protection/>
    </xf>
    <xf numFmtId="176" fontId="3" fillId="49" borderId="0" xfId="105" applyNumberFormat="1" applyFont="1" applyFill="1" applyBorder="1" applyAlignment="1">
      <alignment horizontal="center" vertical="center"/>
    </xf>
    <xf numFmtId="176" fontId="4" fillId="49" borderId="0" xfId="105" applyNumberFormat="1" applyFont="1" applyFill="1" applyBorder="1" applyAlignment="1">
      <alignment horizontal="right"/>
    </xf>
    <xf numFmtId="0" fontId="0" fillId="49" borderId="0" xfId="120" applyFont="1" applyFill="1" applyAlignment="1">
      <alignment vertical="top"/>
      <protection/>
    </xf>
    <xf numFmtId="3" fontId="4" fillId="49" borderId="0" xfId="105" applyNumberFormat="1" applyFont="1" applyFill="1" applyBorder="1" applyAlignment="1">
      <alignment horizontal="right"/>
    </xf>
    <xf numFmtId="0" fontId="0" fillId="49" borderId="0" xfId="118" applyFont="1" applyFill="1" applyAlignment="1">
      <alignment horizontal="center" vertical="center"/>
      <protection/>
    </xf>
    <xf numFmtId="0" fontId="8" fillId="49" borderId="19" xfId="118" applyFont="1" applyFill="1" applyBorder="1" applyAlignment="1">
      <alignment horizontal="center" vertical="center"/>
      <protection/>
    </xf>
    <xf numFmtId="177" fontId="0" fillId="49" borderId="0" xfId="120" applyNumberFormat="1" applyFont="1" applyFill="1">
      <alignment/>
      <protection/>
    </xf>
    <xf numFmtId="3" fontId="3" fillId="49" borderId="0" xfId="120" applyNumberFormat="1" applyFont="1" applyFill="1">
      <alignment/>
      <protection/>
    </xf>
    <xf numFmtId="174" fontId="3" fillId="49" borderId="0" xfId="120" applyNumberFormat="1" applyFont="1" applyFill="1">
      <alignment/>
      <protection/>
    </xf>
    <xf numFmtId="0" fontId="3" fillId="49" borderId="0" xfId="120" applyFont="1" applyFill="1" applyAlignment="1">
      <alignment vertical="center" wrapText="1"/>
      <protection/>
    </xf>
    <xf numFmtId="49" fontId="5" fillId="49" borderId="19" xfId="113" applyNumberFormat="1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/>
    </xf>
    <xf numFmtId="0" fontId="0" fillId="49" borderId="19" xfId="0" applyFont="1" applyFill="1" applyBorder="1" applyAlignment="1">
      <alignment/>
    </xf>
    <xf numFmtId="0" fontId="6" fillId="49" borderId="19" xfId="0" applyFont="1" applyFill="1" applyBorder="1" applyAlignment="1">
      <alignment/>
    </xf>
    <xf numFmtId="176" fontId="4" fillId="49" borderId="0" xfId="105" applyNumberFormat="1" applyFont="1" applyFill="1" applyBorder="1" applyAlignment="1" applyProtection="1">
      <alignment horizontal="center"/>
      <protection/>
    </xf>
    <xf numFmtId="176" fontId="4" fillId="49" borderId="19" xfId="105" applyNumberFormat="1" applyFont="1" applyFill="1" applyBorder="1" applyAlignment="1" applyProtection="1">
      <alignment horizontal="center"/>
      <protection/>
    </xf>
    <xf numFmtId="176" fontId="4" fillId="51" borderId="0" xfId="105" applyNumberFormat="1" applyFont="1" applyFill="1" applyBorder="1" applyAlignment="1">
      <alignment/>
    </xf>
    <xf numFmtId="177" fontId="3" fillId="49" borderId="0" xfId="105" applyNumberFormat="1" applyFont="1" applyFill="1" applyAlignment="1">
      <alignment/>
    </xf>
    <xf numFmtId="43" fontId="0" fillId="49" borderId="0" xfId="118" applyNumberFormat="1" applyFont="1" applyFill="1">
      <alignment/>
      <protection/>
    </xf>
    <xf numFmtId="3" fontId="0" fillId="49" borderId="0" xfId="120" applyNumberFormat="1" applyFont="1" applyFill="1">
      <alignment/>
      <protection/>
    </xf>
    <xf numFmtId="0" fontId="6" fillId="49" borderId="22" xfId="0" applyFont="1" applyFill="1" applyBorder="1" applyAlignment="1">
      <alignment horizontal="center"/>
    </xf>
    <xf numFmtId="177" fontId="0" fillId="49" borderId="0" xfId="105" applyNumberFormat="1" applyFont="1" applyFill="1" applyAlignment="1">
      <alignment/>
    </xf>
    <xf numFmtId="0" fontId="7" fillId="49" borderId="0" xfId="120" applyFont="1" applyFill="1" applyBorder="1" applyAlignment="1">
      <alignment horizontal="left"/>
      <protection/>
    </xf>
    <xf numFmtId="175" fontId="4" fillId="52" borderId="0" xfId="120" applyNumberFormat="1" applyFont="1" applyFill="1" applyBorder="1" applyAlignment="1" applyProtection="1">
      <alignment horizontal="center"/>
      <protection/>
    </xf>
    <xf numFmtId="0" fontId="4" fillId="52" borderId="0" xfId="120" applyFont="1" applyFill="1" applyBorder="1" applyAlignment="1">
      <alignment/>
      <protection/>
    </xf>
    <xf numFmtId="176" fontId="4" fillId="52" borderId="0" xfId="105" applyNumberFormat="1" applyFont="1" applyFill="1" applyBorder="1" applyAlignment="1" applyProtection="1">
      <alignment horizontal="center"/>
      <protection/>
    </xf>
    <xf numFmtId="176" fontId="4" fillId="52" borderId="0" xfId="105" applyNumberFormat="1" applyFont="1" applyFill="1" applyBorder="1" applyAlignment="1">
      <alignment/>
    </xf>
    <xf numFmtId="0" fontId="3" fillId="49" borderId="0" xfId="120" applyFont="1" applyFill="1" applyAlignment="1">
      <alignment horizontal="center"/>
      <protection/>
    </xf>
    <xf numFmtId="176" fontId="3" fillId="49" borderId="0" xfId="105" applyNumberFormat="1" applyFont="1" applyFill="1" applyAlignment="1">
      <alignment/>
    </xf>
    <xf numFmtId="0" fontId="7" fillId="49" borderId="19" xfId="120" applyFont="1" applyFill="1" applyBorder="1" applyAlignment="1">
      <alignment horizontal="left"/>
      <protection/>
    </xf>
    <xf numFmtId="0" fontId="67" fillId="53" borderId="0" xfId="0" applyNumberFormat="1" applyFont="1" applyFill="1" applyBorder="1" applyAlignment="1">
      <alignment/>
    </xf>
    <xf numFmtId="177" fontId="0" fillId="49" borderId="0" xfId="0" applyNumberFormat="1" applyFont="1" applyFill="1" applyBorder="1" applyAlignment="1">
      <alignment/>
    </xf>
    <xf numFmtId="177" fontId="8" fillId="49" borderId="0" xfId="120" applyNumberFormat="1" applyFont="1" applyFill="1" applyBorder="1">
      <alignment/>
      <protection/>
    </xf>
    <xf numFmtId="177" fontId="67" fillId="53" borderId="0" xfId="105" applyNumberFormat="1" applyFont="1" applyFill="1" applyBorder="1" applyAlignment="1">
      <alignment/>
    </xf>
    <xf numFmtId="176" fontId="0" fillId="49" borderId="0" xfId="105" applyNumberFormat="1" applyFont="1" applyFill="1" applyAlignment="1">
      <alignment/>
    </xf>
    <xf numFmtId="176" fontId="8" fillId="49" borderId="0" xfId="105" applyNumberFormat="1" applyFont="1" applyFill="1" applyAlignment="1">
      <alignment/>
    </xf>
    <xf numFmtId="176" fontId="5" fillId="49" borderId="0" xfId="105" applyNumberFormat="1" applyFont="1" applyFill="1" applyAlignment="1">
      <alignment/>
    </xf>
    <xf numFmtId="172" fontId="0" fillId="49" borderId="0" xfId="105" applyFont="1" applyFill="1" applyAlignment="1">
      <alignment/>
    </xf>
    <xf numFmtId="177" fontId="0" fillId="49" borderId="0" xfId="105" applyNumberFormat="1" applyFont="1" applyFill="1" applyAlignment="1">
      <alignment/>
    </xf>
    <xf numFmtId="177" fontId="3" fillId="49" borderId="0" xfId="105" applyNumberFormat="1" applyFont="1" applyFill="1" applyBorder="1" applyAlignment="1" applyProtection="1">
      <alignment horizontal="left"/>
      <protection/>
    </xf>
    <xf numFmtId="177" fontId="0" fillId="49" borderId="19" xfId="0" applyNumberFormat="1" applyFont="1" applyFill="1" applyBorder="1" applyAlignment="1">
      <alignment/>
    </xf>
    <xf numFmtId="172" fontId="3" fillId="49" borderId="0" xfId="105" applyFont="1" applyFill="1" applyAlignment="1">
      <alignment/>
    </xf>
    <xf numFmtId="177" fontId="7" fillId="49" borderId="0" xfId="105" applyNumberFormat="1" applyFont="1" applyFill="1" applyBorder="1" applyAlignment="1">
      <alignment horizontal="left"/>
    </xf>
    <xf numFmtId="177" fontId="0" fillId="49" borderId="19" xfId="105" applyNumberFormat="1" applyFont="1" applyFill="1" applyBorder="1" applyAlignment="1">
      <alignment/>
    </xf>
    <xf numFmtId="3" fontId="7" fillId="49" borderId="0" xfId="120" applyNumberFormat="1" applyFont="1" applyFill="1" applyBorder="1" applyAlignment="1">
      <alignment horizontal="left"/>
      <protection/>
    </xf>
    <xf numFmtId="0" fontId="4" fillId="52" borderId="0" xfId="0" applyFont="1" applyFill="1" applyBorder="1" applyAlignment="1">
      <alignment/>
    </xf>
    <xf numFmtId="174" fontId="4" fillId="52" borderId="0" xfId="105" applyNumberFormat="1" applyFont="1" applyFill="1" applyBorder="1" applyAlignment="1">
      <alignment/>
    </xf>
    <xf numFmtId="177" fontId="0" fillId="49" borderId="19" xfId="120" applyNumberFormat="1" applyFont="1" applyFill="1" applyBorder="1">
      <alignment/>
      <protection/>
    </xf>
    <xf numFmtId="0" fontId="7" fillId="49" borderId="19" xfId="120" applyFont="1" applyFill="1" applyBorder="1" applyAlignment="1" applyProtection="1">
      <alignment horizontal="left"/>
      <protection/>
    </xf>
    <xf numFmtId="0" fontId="3" fillId="49" borderId="19" xfId="120" applyFont="1" applyFill="1" applyBorder="1" applyAlignment="1">
      <alignment horizontal="center" vertical="center"/>
      <protection/>
    </xf>
    <xf numFmtId="0" fontId="2" fillId="0" borderId="0" xfId="120" applyFont="1">
      <alignment/>
      <protection/>
    </xf>
    <xf numFmtId="3" fontId="6" fillId="49" borderId="19" xfId="120" applyNumberFormat="1" applyFont="1" applyFill="1" applyBorder="1" applyAlignment="1" applyProtection="1">
      <alignment/>
      <protection/>
    </xf>
    <xf numFmtId="0" fontId="0" fillId="49" borderId="0" xfId="120" applyFont="1" applyFill="1" applyAlignment="1">
      <alignment vertical="center"/>
      <protection/>
    </xf>
    <xf numFmtId="0" fontId="3" fillId="49" borderId="23" xfId="120" applyFont="1" applyFill="1" applyBorder="1" applyAlignment="1" applyProtection="1">
      <alignment vertical="center" wrapText="1"/>
      <protection/>
    </xf>
    <xf numFmtId="0" fontId="3" fillId="49" borderId="19" xfId="120" applyFont="1" applyFill="1" applyBorder="1" applyAlignment="1" applyProtection="1">
      <alignment vertical="center" wrapText="1"/>
      <protection/>
    </xf>
    <xf numFmtId="3" fontId="4" fillId="49" borderId="0" xfId="120" applyNumberFormat="1" applyFont="1" applyFill="1" applyBorder="1" applyAlignment="1">
      <alignment horizontal="right"/>
      <protection/>
    </xf>
    <xf numFmtId="0" fontId="4" fillId="49" borderId="0" xfId="120" applyFont="1" applyFill="1">
      <alignment/>
      <protection/>
    </xf>
    <xf numFmtId="0" fontId="0" fillId="49" borderId="0" xfId="120" applyFont="1" applyFill="1" applyAlignment="1">
      <alignment wrapText="1"/>
      <protection/>
    </xf>
    <xf numFmtId="177" fontId="0" fillId="49" borderId="0" xfId="120" applyNumberFormat="1" applyFont="1" applyFill="1" applyBorder="1">
      <alignment/>
      <protection/>
    </xf>
    <xf numFmtId="0" fontId="67" fillId="53" borderId="0" xfId="120" applyNumberFormat="1" applyFont="1" applyFill="1" applyBorder="1">
      <alignment/>
      <protection/>
    </xf>
    <xf numFmtId="177" fontId="3" fillId="49" borderId="0" xfId="120" applyNumberFormat="1" applyFont="1" applyFill="1" applyBorder="1" applyAlignment="1" applyProtection="1">
      <alignment horizontal="left"/>
      <protection/>
    </xf>
    <xf numFmtId="0" fontId="0" fillId="49" borderId="0" xfId="120" applyNumberFormat="1" applyFill="1" applyBorder="1">
      <alignment/>
      <protection/>
    </xf>
    <xf numFmtId="0" fontId="0" fillId="49" borderId="0" xfId="120" applyFill="1" applyBorder="1" applyAlignment="1">
      <alignment horizontal="left"/>
      <protection/>
    </xf>
    <xf numFmtId="0" fontId="67" fillId="53" borderId="0" xfId="120" applyFont="1" applyFill="1" applyBorder="1">
      <alignment/>
      <protection/>
    </xf>
    <xf numFmtId="1" fontId="4" fillId="50" borderId="0" xfId="133" applyNumberFormat="1" applyFont="1" applyFill="1" applyBorder="1" applyAlignment="1">
      <alignment/>
      <protection/>
    </xf>
    <xf numFmtId="0" fontId="67" fillId="0" borderId="24" xfId="120" applyFont="1" applyBorder="1" applyAlignment="1">
      <alignment horizontal="left"/>
      <protection/>
    </xf>
    <xf numFmtId="3" fontId="0" fillId="49" borderId="0" xfId="120" applyNumberFormat="1" applyFont="1" applyFill="1" applyBorder="1">
      <alignment/>
      <protection/>
    </xf>
    <xf numFmtId="171" fontId="0" fillId="49" borderId="0" xfId="0" applyNumberFormat="1" applyFill="1" applyAlignment="1">
      <alignment/>
    </xf>
    <xf numFmtId="171" fontId="0" fillId="49" borderId="0" xfId="0" applyNumberFormat="1" applyFill="1" applyBorder="1" applyAlignment="1">
      <alignment/>
    </xf>
    <xf numFmtId="174" fontId="5" fillId="49" borderId="0" xfId="120" applyNumberFormat="1" applyFont="1" applyFill="1" applyBorder="1" applyAlignment="1">
      <alignment horizontal="center" vertical="center" wrapText="1"/>
      <protection/>
    </xf>
    <xf numFmtId="179" fontId="2" fillId="49" borderId="0" xfId="0" applyNumberFormat="1" applyFont="1" applyFill="1" applyAlignment="1">
      <alignment/>
    </xf>
    <xf numFmtId="177" fontId="3" fillId="49" borderId="0" xfId="105" applyNumberFormat="1" applyFont="1" applyFill="1" applyBorder="1" applyAlignment="1" applyProtection="1">
      <alignment horizontal="right"/>
      <protection/>
    </xf>
    <xf numFmtId="0" fontId="3" fillId="49" borderId="0" xfId="120" applyFont="1" applyFill="1" applyBorder="1" applyAlignment="1" applyProtection="1">
      <alignment horizontal="right"/>
      <protection/>
    </xf>
    <xf numFmtId="0" fontId="0" fillId="49" borderId="0" xfId="120" applyFont="1" applyFill="1" applyAlignment="1">
      <alignment horizontal="right" wrapText="1"/>
      <protection/>
    </xf>
    <xf numFmtId="179" fontId="0" fillId="49" borderId="0" xfId="0" applyNumberFormat="1" applyFill="1" applyBorder="1" applyAlignment="1">
      <alignment/>
    </xf>
    <xf numFmtId="171" fontId="3" fillId="49" borderId="0" xfId="0" applyNumberFormat="1" applyFont="1" applyFill="1" applyBorder="1" applyAlignment="1" applyProtection="1">
      <alignment horizontal="left"/>
      <protection/>
    </xf>
    <xf numFmtId="173" fontId="4" fillId="49" borderId="0" xfId="133" applyNumberFormat="1" applyFont="1" applyFill="1" applyBorder="1" applyAlignment="1">
      <alignment/>
      <protection/>
    </xf>
    <xf numFmtId="173" fontId="0" fillId="49" borderId="0" xfId="120" applyNumberFormat="1" applyFont="1" applyFill="1">
      <alignment/>
      <protection/>
    </xf>
    <xf numFmtId="0" fontId="69" fillId="49" borderId="0" xfId="120" applyFont="1" applyFill="1">
      <alignment/>
      <protection/>
    </xf>
    <xf numFmtId="0" fontId="70" fillId="49" borderId="0" xfId="120" applyFont="1" applyFill="1">
      <alignment/>
      <protection/>
    </xf>
    <xf numFmtId="1" fontId="0" fillId="49" borderId="0" xfId="131" applyNumberFormat="1" applyFont="1" applyFill="1" applyBorder="1">
      <alignment/>
      <protection/>
    </xf>
    <xf numFmtId="0" fontId="7" fillId="49" borderId="19" xfId="120" applyFont="1" applyFill="1" applyBorder="1" applyAlignment="1">
      <alignment horizontal="left" vertical="top"/>
      <protection/>
    </xf>
    <xf numFmtId="0" fontId="0" fillId="49" borderId="0" xfId="118" applyFont="1" applyFill="1" applyAlignment="1">
      <alignment horizontal="left" vertical="top"/>
      <protection/>
    </xf>
    <xf numFmtId="175" fontId="3" fillId="49" borderId="0" xfId="0" applyNumberFormat="1" applyFont="1" applyFill="1" applyBorder="1" applyAlignment="1" applyProtection="1">
      <alignment horizontal="left" vertical="top"/>
      <protection/>
    </xf>
    <xf numFmtId="175" fontId="7" fillId="49" borderId="19" xfId="118" applyNumberFormat="1" applyFont="1" applyFill="1" applyBorder="1" applyAlignment="1" applyProtection="1">
      <alignment horizontal="left" vertical="top"/>
      <protection/>
    </xf>
    <xf numFmtId="0" fontId="3" fillId="49" borderId="19" xfId="0" applyFont="1" applyFill="1" applyBorder="1" applyAlignment="1">
      <alignment horizontal="center" vertical="center"/>
    </xf>
    <xf numFmtId="0" fontId="0" fillId="49" borderId="0" xfId="0" applyFont="1" applyFill="1" applyBorder="1" applyAlignment="1">
      <alignment/>
    </xf>
    <xf numFmtId="177" fontId="0" fillId="49" borderId="0" xfId="0" applyNumberFormat="1" applyFont="1" applyFill="1" applyAlignment="1">
      <alignment/>
    </xf>
    <xf numFmtId="181" fontId="0" fillId="49" borderId="0" xfId="140" applyNumberFormat="1" applyFont="1" applyFill="1" applyAlignment="1">
      <alignment/>
    </xf>
    <xf numFmtId="3" fontId="8" fillId="49" borderId="0" xfId="120" applyNumberFormat="1" applyFont="1" applyFill="1" applyBorder="1">
      <alignment/>
      <protection/>
    </xf>
    <xf numFmtId="0" fontId="5" fillId="49" borderId="19" xfId="120" applyFont="1" applyFill="1" applyBorder="1">
      <alignment/>
      <protection/>
    </xf>
    <xf numFmtId="0" fontId="5" fillId="49" borderId="19" xfId="120" applyFont="1" applyFill="1" applyBorder="1" applyAlignment="1">
      <alignment wrapText="1"/>
      <protection/>
    </xf>
    <xf numFmtId="173" fontId="3" fillId="49" borderId="0" xfId="120" applyNumberFormat="1" applyFont="1" applyFill="1">
      <alignment/>
      <protection/>
    </xf>
    <xf numFmtId="177" fontId="0" fillId="49" borderId="0" xfId="105" applyNumberFormat="1" applyFont="1" applyFill="1" applyAlignment="1">
      <alignment vertical="center"/>
    </xf>
    <xf numFmtId="0" fontId="4" fillId="49" borderId="0" xfId="120" applyFont="1" applyFill="1" applyBorder="1" applyAlignment="1">
      <alignment wrapText="1"/>
      <protection/>
    </xf>
    <xf numFmtId="0" fontId="3" fillId="49" borderId="0" xfId="0" applyFont="1" applyFill="1" applyBorder="1" applyAlignment="1">
      <alignment/>
    </xf>
    <xf numFmtId="176" fontId="3" fillId="49" borderId="0" xfId="105" applyNumberFormat="1" applyFont="1" applyFill="1" applyBorder="1" applyAlignment="1">
      <alignment vertical="center" wrapText="1"/>
    </xf>
    <xf numFmtId="177" fontId="0" fillId="49" borderId="0" xfId="105" applyNumberFormat="1" applyFont="1" applyFill="1" applyBorder="1" applyAlignment="1">
      <alignment horizontal="left" vertical="center" wrapText="1"/>
    </xf>
    <xf numFmtId="176" fontId="0" fillId="49" borderId="0" xfId="105" applyNumberFormat="1" applyFont="1" applyFill="1" applyBorder="1" applyAlignment="1">
      <alignment horizontal="left" vertical="center" wrapText="1"/>
    </xf>
    <xf numFmtId="0" fontId="3" fillId="52" borderId="0" xfId="124" applyFont="1" applyFill="1" applyBorder="1" applyAlignment="1">
      <alignment horizontal="left"/>
      <protection/>
    </xf>
    <xf numFmtId="0" fontId="0" fillId="49" borderId="0" xfId="120" applyFont="1" applyFill="1" applyAlignment="1">
      <alignment horizontal="center"/>
      <protection/>
    </xf>
    <xf numFmtId="0" fontId="8" fillId="49" borderId="0" xfId="120" applyFont="1" applyFill="1" applyAlignment="1">
      <alignment horizontal="center"/>
      <protection/>
    </xf>
    <xf numFmtId="3" fontId="8" fillId="49" borderId="0" xfId="120" applyNumberFormat="1" applyFont="1" applyFill="1" applyBorder="1" applyAlignment="1">
      <alignment horizontal="center"/>
      <protection/>
    </xf>
    <xf numFmtId="173" fontId="3" fillId="49" borderId="0" xfId="105" applyNumberFormat="1" applyFont="1" applyFill="1" applyBorder="1" applyAlignment="1">
      <alignment horizontal="center" vertical="center"/>
    </xf>
    <xf numFmtId="173" fontId="3" fillId="54" borderId="0" xfId="105" applyNumberFormat="1" applyFont="1" applyFill="1" applyAlignment="1">
      <alignment horizontal="center" vertical="center"/>
    </xf>
    <xf numFmtId="173" fontId="0" fillId="49" borderId="19" xfId="105" applyNumberFormat="1" applyFont="1" applyFill="1" applyBorder="1" applyAlignment="1">
      <alignment horizontal="center" vertical="center"/>
    </xf>
    <xf numFmtId="0" fontId="0" fillId="49" borderId="0" xfId="0" applyFont="1" applyFill="1" applyAlignment="1">
      <alignment horizontal="center"/>
    </xf>
    <xf numFmtId="174" fontId="3" fillId="54" borderId="0" xfId="105" applyNumberFormat="1" applyFont="1" applyFill="1" applyAlignment="1">
      <alignment horizontal="center" vertical="center"/>
    </xf>
    <xf numFmtId="0" fontId="6" fillId="49" borderId="22" xfId="0" applyFont="1" applyFill="1" applyBorder="1" applyAlignment="1">
      <alignment horizontal="center"/>
    </xf>
    <xf numFmtId="177" fontId="7" fillId="49" borderId="19" xfId="120" applyNumberFormat="1" applyFont="1" applyFill="1" applyBorder="1" applyAlignment="1">
      <alignment horizontal="left"/>
      <protection/>
    </xf>
    <xf numFmtId="0" fontId="0" fillId="49" borderId="0" xfId="118" applyFont="1" applyFill="1" applyAlignment="1">
      <alignment horizontal="center"/>
      <protection/>
    </xf>
    <xf numFmtId="177" fontId="5" fillId="50" borderId="0" xfId="105" applyNumberFormat="1" applyFont="1" applyFill="1" applyBorder="1" applyAlignment="1">
      <alignment horizontal="center"/>
    </xf>
    <xf numFmtId="0" fontId="8" fillId="49" borderId="0" xfId="118" applyFont="1" applyFill="1" applyAlignment="1">
      <alignment horizontal="center"/>
      <protection/>
    </xf>
    <xf numFmtId="3" fontId="0" fillId="49" borderId="0" xfId="0" applyNumberFormat="1" applyFont="1" applyFill="1" applyAlignment="1">
      <alignment/>
    </xf>
    <xf numFmtId="3" fontId="0" fillId="49" borderId="0" xfId="118" applyNumberFormat="1" applyFont="1" applyFill="1">
      <alignment/>
      <protection/>
    </xf>
    <xf numFmtId="0" fontId="0" fillId="49" borderId="0" xfId="105" applyNumberFormat="1" applyFont="1" applyFill="1" applyBorder="1" applyAlignment="1">
      <alignment horizontal="center" vertical="center" wrapText="1"/>
    </xf>
    <xf numFmtId="177" fontId="0" fillId="49" borderId="0" xfId="105" applyNumberFormat="1" applyFont="1" applyFill="1" applyBorder="1" applyAlignment="1">
      <alignment horizontal="center" vertical="center" wrapText="1"/>
    </xf>
    <xf numFmtId="3" fontId="3" fillId="49" borderId="0" xfId="120" applyNumberFormat="1" applyFont="1" applyFill="1" applyBorder="1">
      <alignment/>
      <protection/>
    </xf>
    <xf numFmtId="0" fontId="0" fillId="49" borderId="0" xfId="120" applyFont="1" applyFill="1" applyBorder="1" applyAlignment="1">
      <alignment vertical="center"/>
      <protection/>
    </xf>
    <xf numFmtId="3" fontId="0" fillId="49" borderId="0" xfId="120" applyNumberFormat="1" applyFont="1" applyFill="1" applyBorder="1" applyAlignment="1">
      <alignment vertical="center"/>
      <protection/>
    </xf>
    <xf numFmtId="0" fontId="3" fillId="49" borderId="0" xfId="120" applyFont="1" applyFill="1" applyBorder="1">
      <alignment/>
      <protection/>
    </xf>
    <xf numFmtId="0" fontId="4" fillId="49" borderId="0" xfId="0" applyFont="1" applyFill="1" applyBorder="1" applyAlignment="1">
      <alignment/>
    </xf>
    <xf numFmtId="177" fontId="4" fillId="49" borderId="0" xfId="105" applyNumberFormat="1" applyFont="1" applyFill="1" applyBorder="1" applyAlignment="1">
      <alignment/>
    </xf>
    <xf numFmtId="0" fontId="0" fillId="49" borderId="0" xfId="120" applyFont="1" applyFill="1">
      <alignment/>
      <protection/>
    </xf>
    <xf numFmtId="0" fontId="0" fillId="49" borderId="0" xfId="120" applyFont="1" applyFill="1" applyBorder="1">
      <alignment/>
      <protection/>
    </xf>
    <xf numFmtId="0" fontId="0" fillId="49" borderId="0" xfId="0" applyFill="1" applyAlignment="1">
      <alignment vertical="center" wrapText="1"/>
    </xf>
    <xf numFmtId="177" fontId="0" fillId="49" borderId="0" xfId="105" applyNumberFormat="1" applyFont="1" applyFill="1" applyAlignment="1">
      <alignment vertical="center" wrapText="1"/>
    </xf>
    <xf numFmtId="0" fontId="0" fillId="49" borderId="0" xfId="105" applyNumberFormat="1" applyFont="1" applyFill="1" applyBorder="1" applyAlignment="1">
      <alignment horizontal="left" vertical="top" wrapText="1"/>
    </xf>
    <xf numFmtId="173" fontId="0" fillId="49" borderId="0" xfId="105" applyNumberFormat="1" applyFont="1" applyFill="1" applyAlignment="1">
      <alignment horizontal="center" vertical="center"/>
    </xf>
    <xf numFmtId="173" fontId="0" fillId="49" borderId="0" xfId="105" applyNumberFormat="1" applyFont="1" applyFill="1" applyBorder="1" applyAlignment="1">
      <alignment horizontal="center" vertical="center"/>
    </xf>
    <xf numFmtId="3" fontId="71" fillId="50" borderId="0" xfId="105" applyNumberFormat="1" applyFont="1" applyFill="1" applyBorder="1" applyAlignment="1">
      <alignment/>
    </xf>
    <xf numFmtId="0" fontId="0" fillId="49" borderId="0" xfId="0" applyFont="1" applyFill="1" applyAlignment="1">
      <alignment vertical="center" wrapText="1"/>
    </xf>
    <xf numFmtId="177" fontId="3" fillId="49" borderId="0" xfId="120" applyNumberFormat="1" applyFont="1" applyFill="1">
      <alignment/>
      <protection/>
    </xf>
    <xf numFmtId="172" fontId="4" fillId="49" borderId="0" xfId="105" applyFont="1" applyFill="1" applyAlignment="1">
      <alignment/>
    </xf>
    <xf numFmtId="0" fontId="4" fillId="49" borderId="0" xfId="120" applyFont="1" applyFill="1" applyBorder="1">
      <alignment/>
      <protection/>
    </xf>
    <xf numFmtId="0" fontId="4" fillId="55" borderId="0" xfId="120" applyFont="1" applyFill="1" applyBorder="1">
      <alignment/>
      <protection/>
    </xf>
    <xf numFmtId="173" fontId="4" fillId="50" borderId="0" xfId="133" applyNumberFormat="1" applyFont="1" applyFill="1" applyBorder="1" applyAlignment="1">
      <alignment/>
      <protection/>
    </xf>
    <xf numFmtId="0" fontId="3" fillId="49" borderId="19" xfId="0" applyFont="1" applyFill="1" applyBorder="1" applyAlignment="1">
      <alignment horizontal="center" vertical="center"/>
    </xf>
    <xf numFmtId="177" fontId="0" fillId="49" borderId="0" xfId="105" applyNumberFormat="1" applyFont="1" applyFill="1" applyBorder="1" applyAlignment="1">
      <alignment horizontal="left" vertical="center"/>
    </xf>
    <xf numFmtId="3" fontId="72" fillId="0" borderId="0" xfId="0" applyNumberFormat="1" applyFont="1" applyAlignment="1">
      <alignment/>
    </xf>
    <xf numFmtId="4" fontId="0" fillId="49" borderId="0" xfId="0" applyNumberFormat="1" applyFill="1" applyAlignment="1">
      <alignment/>
    </xf>
    <xf numFmtId="4" fontId="0" fillId="49" borderId="0" xfId="0" applyNumberFormat="1" applyFont="1" applyFill="1" applyAlignment="1">
      <alignment/>
    </xf>
    <xf numFmtId="3" fontId="0" fillId="49" borderId="0" xfId="131" applyNumberFormat="1" applyFont="1" applyFill="1" applyBorder="1">
      <alignment/>
      <protection/>
    </xf>
    <xf numFmtId="3" fontId="4" fillId="49" borderId="0" xfId="111" applyNumberFormat="1" applyFont="1" applyFill="1" applyBorder="1" applyAlignment="1">
      <alignment/>
    </xf>
    <xf numFmtId="174" fontId="4" fillId="49" borderId="0" xfId="111" applyNumberFormat="1" applyFont="1" applyFill="1" applyBorder="1" applyAlignment="1">
      <alignment horizontal="right"/>
    </xf>
    <xf numFmtId="174" fontId="4" fillId="49" borderId="0" xfId="111" applyNumberFormat="1" applyFont="1" applyFill="1" applyBorder="1" applyAlignment="1">
      <alignment/>
    </xf>
    <xf numFmtId="173" fontId="5" fillId="50" borderId="23" xfId="133" applyNumberFormat="1" applyFont="1" applyFill="1" applyBorder="1" applyAlignment="1">
      <alignment/>
      <protection/>
    </xf>
    <xf numFmtId="1" fontId="4" fillId="52" borderId="0" xfId="120" applyNumberFormat="1" applyFont="1" applyFill="1" applyBorder="1">
      <alignment/>
      <protection/>
    </xf>
    <xf numFmtId="43" fontId="3" fillId="49" borderId="0" xfId="118" applyNumberFormat="1" applyFont="1" applyFill="1">
      <alignment/>
      <protection/>
    </xf>
    <xf numFmtId="174" fontId="5" fillId="49" borderId="0" xfId="0" applyNumberFormat="1" applyFont="1" applyFill="1" applyBorder="1" applyAlignment="1">
      <alignment horizontal="center" vertical="center"/>
    </xf>
    <xf numFmtId="173" fontId="0" fillId="49" borderId="0" xfId="120" applyNumberFormat="1" applyFont="1" applyFill="1" applyAlignment="1">
      <alignment horizontal="center" vertical="center"/>
      <protection/>
    </xf>
    <xf numFmtId="43" fontId="4" fillId="49" borderId="0" xfId="120" applyNumberFormat="1" applyFont="1" applyFill="1" applyBorder="1">
      <alignment/>
      <protection/>
    </xf>
    <xf numFmtId="43" fontId="4" fillId="49" borderId="19" xfId="120" applyNumberFormat="1" applyFont="1" applyFill="1" applyBorder="1">
      <alignment/>
      <protection/>
    </xf>
    <xf numFmtId="0" fontId="6" fillId="49" borderId="19" xfId="120" applyFont="1" applyFill="1" applyBorder="1" applyAlignment="1">
      <alignment horizontal="center"/>
      <protection/>
    </xf>
    <xf numFmtId="0" fontId="3" fillId="49" borderId="19" xfId="0" applyFont="1" applyFill="1" applyBorder="1" applyAlignment="1">
      <alignment horizontal="center" vertical="center"/>
    </xf>
    <xf numFmtId="0" fontId="3" fillId="49" borderId="22" xfId="120" applyFont="1" applyFill="1" applyBorder="1" applyAlignment="1">
      <alignment horizontal="center" vertical="center"/>
      <protection/>
    </xf>
    <xf numFmtId="3" fontId="3" fillId="49" borderId="0" xfId="131" applyNumberFormat="1" applyFont="1" applyFill="1" applyBorder="1">
      <alignment/>
      <protection/>
    </xf>
    <xf numFmtId="177" fontId="3" fillId="49" borderId="0" xfId="120" applyNumberFormat="1" applyFont="1" applyFill="1" applyBorder="1">
      <alignment/>
      <protection/>
    </xf>
    <xf numFmtId="0" fontId="73" fillId="49" borderId="0" xfId="0" applyFont="1" applyFill="1" applyBorder="1" applyAlignment="1">
      <alignment vertical="center" wrapText="1"/>
    </xf>
    <xf numFmtId="174" fontId="0" fillId="49" borderId="19" xfId="120" applyNumberFormat="1" applyFont="1" applyFill="1" applyBorder="1" applyAlignment="1">
      <alignment horizontal="right"/>
      <protection/>
    </xf>
    <xf numFmtId="1" fontId="3" fillId="50" borderId="0" xfId="133" applyNumberFormat="1" applyFont="1" applyFill="1" applyBorder="1" applyAlignment="1">
      <alignment/>
      <protection/>
    </xf>
    <xf numFmtId="177" fontId="4" fillId="49" borderId="0" xfId="120" applyNumberFormat="1" applyFont="1" applyFill="1" applyBorder="1">
      <alignment/>
      <protection/>
    </xf>
    <xf numFmtId="177" fontId="5" fillId="49" borderId="0" xfId="120" applyNumberFormat="1" applyFont="1" applyFill="1" applyBorder="1">
      <alignment/>
      <protection/>
    </xf>
    <xf numFmtId="3" fontId="0" fillId="49" borderId="0" xfId="120" applyNumberFormat="1" applyFont="1" applyFill="1" applyAlignment="1">
      <alignment wrapText="1"/>
      <protection/>
    </xf>
    <xf numFmtId="177" fontId="0" fillId="49" borderId="0" xfId="0" applyNumberFormat="1" applyFont="1" applyFill="1" applyAlignment="1">
      <alignment/>
    </xf>
    <xf numFmtId="3" fontId="0" fillId="49" borderId="0" xfId="0" applyNumberFormat="1" applyFont="1" applyFill="1" applyBorder="1" applyAlignment="1">
      <alignment/>
    </xf>
    <xf numFmtId="3" fontId="4" fillId="49" borderId="0" xfId="118" applyNumberFormat="1" applyFont="1" applyFill="1" applyBorder="1">
      <alignment/>
      <protection/>
    </xf>
    <xf numFmtId="0" fontId="3" fillId="49" borderId="0" xfId="0" applyFont="1" applyFill="1" applyAlignment="1">
      <alignment horizontal="right"/>
    </xf>
    <xf numFmtId="0" fontId="0" fillId="52" borderId="0" xfId="0" applyFont="1" applyFill="1" applyBorder="1" applyAlignment="1">
      <alignment/>
    </xf>
    <xf numFmtId="0" fontId="5" fillId="49" borderId="0" xfId="120" applyFont="1" applyFill="1">
      <alignment/>
      <protection/>
    </xf>
    <xf numFmtId="0" fontId="2" fillId="49" borderId="0" xfId="120" applyFont="1" applyFill="1">
      <alignment/>
      <protection/>
    </xf>
    <xf numFmtId="3" fontId="3" fillId="49" borderId="0" xfId="120" applyNumberFormat="1" applyFont="1" applyFill="1">
      <alignment/>
      <protection/>
    </xf>
    <xf numFmtId="43" fontId="5" fillId="49" borderId="0" xfId="120" applyNumberFormat="1" applyFont="1" applyFill="1" applyBorder="1">
      <alignment/>
      <protection/>
    </xf>
    <xf numFmtId="173" fontId="3" fillId="49" borderId="0" xfId="131" applyNumberFormat="1" applyFont="1" applyFill="1" applyBorder="1">
      <alignment/>
      <protection/>
    </xf>
    <xf numFmtId="0" fontId="0" fillId="49" borderId="0" xfId="105" applyNumberFormat="1" applyFont="1" applyFill="1" applyBorder="1" applyAlignment="1">
      <alignment horizontal="left" vertical="center" wrapText="1"/>
    </xf>
    <xf numFmtId="177" fontId="0" fillId="52" borderId="0" xfId="105" applyNumberFormat="1" applyFont="1" applyFill="1" applyAlignment="1">
      <alignment/>
    </xf>
    <xf numFmtId="177" fontId="3" fillId="49" borderId="0" xfId="105" applyNumberFormat="1" applyFont="1" applyFill="1" applyBorder="1" applyAlignment="1">
      <alignment/>
    </xf>
    <xf numFmtId="176" fontId="3" fillId="49" borderId="0" xfId="105" applyNumberFormat="1" applyFont="1" applyFill="1" applyBorder="1" applyAlignment="1">
      <alignment horizontal="right"/>
    </xf>
    <xf numFmtId="173" fontId="3" fillId="50" borderId="0" xfId="133" applyNumberFormat="1" applyFont="1" applyFill="1" applyBorder="1" applyAlignment="1">
      <alignment/>
      <protection/>
    </xf>
    <xf numFmtId="174" fontId="3" fillId="50" borderId="0" xfId="105" applyNumberFormat="1" applyFont="1" applyFill="1" applyBorder="1" applyAlignment="1">
      <alignment horizontal="right"/>
    </xf>
    <xf numFmtId="174" fontId="3" fillId="50" borderId="0" xfId="105" applyNumberFormat="1" applyFont="1" applyFill="1" applyBorder="1" applyAlignment="1">
      <alignment/>
    </xf>
    <xf numFmtId="173" fontId="3" fillId="50" borderId="0" xfId="133" applyNumberFormat="1" applyFont="1" applyFill="1" applyBorder="1" applyAlignment="1">
      <alignment horizontal="right"/>
      <protection/>
    </xf>
    <xf numFmtId="174" fontId="3" fillId="52" borderId="0" xfId="105" applyNumberFormat="1" applyFont="1" applyFill="1" applyBorder="1" applyAlignment="1">
      <alignment horizontal="right"/>
    </xf>
    <xf numFmtId="174" fontId="3" fillId="52" borderId="0" xfId="105" applyNumberFormat="1" applyFont="1" applyFill="1" applyBorder="1" applyAlignment="1">
      <alignment/>
    </xf>
    <xf numFmtId="174" fontId="3" fillId="49" borderId="0" xfId="105" applyNumberFormat="1" applyFont="1" applyFill="1" applyBorder="1" applyAlignment="1">
      <alignment horizontal="right"/>
    </xf>
    <xf numFmtId="174" fontId="3" fillId="49" borderId="0" xfId="105" applyNumberFormat="1" applyFont="1" applyFill="1" applyBorder="1" applyAlignment="1">
      <alignment/>
    </xf>
    <xf numFmtId="0" fontId="0" fillId="52" borderId="0" xfId="120" applyFont="1" applyFill="1" applyBorder="1">
      <alignment/>
      <protection/>
    </xf>
    <xf numFmtId="176" fontId="0" fillId="52" borderId="0" xfId="105" applyNumberFormat="1" applyFont="1" applyFill="1" applyBorder="1" applyAlignment="1">
      <alignment horizontal="right"/>
    </xf>
    <xf numFmtId="174" fontId="0" fillId="52" borderId="0" xfId="105" applyNumberFormat="1" applyFont="1" applyFill="1" applyBorder="1" applyAlignment="1">
      <alignment/>
    </xf>
    <xf numFmtId="176" fontId="0" fillId="49" borderId="0" xfId="105" applyNumberFormat="1" applyFont="1" applyFill="1" applyBorder="1" applyAlignment="1">
      <alignment horizontal="right"/>
    </xf>
    <xf numFmtId="174" fontId="0" fillId="49" borderId="0" xfId="105" applyNumberFormat="1" applyFont="1" applyFill="1" applyBorder="1" applyAlignment="1">
      <alignment/>
    </xf>
    <xf numFmtId="174" fontId="0" fillId="49" borderId="0" xfId="105" applyNumberFormat="1" applyFont="1" applyFill="1" applyBorder="1" applyAlignment="1">
      <alignment horizontal="right"/>
    </xf>
    <xf numFmtId="174" fontId="0" fillId="49" borderId="19" xfId="105" applyNumberFormat="1" applyFont="1" applyFill="1" applyBorder="1" applyAlignment="1">
      <alignment horizontal="right"/>
    </xf>
    <xf numFmtId="174" fontId="3" fillId="50" borderId="0" xfId="111" applyNumberFormat="1" applyFont="1" applyFill="1" applyBorder="1" applyAlignment="1">
      <alignment/>
    </xf>
    <xf numFmtId="174" fontId="74" fillId="50" borderId="0" xfId="111" applyNumberFormat="1" applyFont="1" applyFill="1" applyBorder="1" applyAlignment="1">
      <alignment/>
    </xf>
    <xf numFmtId="174" fontId="3" fillId="52" borderId="0" xfId="111" applyNumberFormat="1" applyFont="1" applyFill="1" applyBorder="1" applyAlignment="1">
      <alignment/>
    </xf>
    <xf numFmtId="174" fontId="74" fillId="49" borderId="0" xfId="111" applyNumberFormat="1" applyFont="1" applyFill="1" applyBorder="1" applyAlignment="1">
      <alignment/>
    </xf>
    <xf numFmtId="174" fontId="3" fillId="55" borderId="0" xfId="111" applyNumberFormat="1" applyFont="1" applyFill="1" applyBorder="1" applyAlignment="1">
      <alignment/>
    </xf>
    <xf numFmtId="174" fontId="3" fillId="49" borderId="0" xfId="111" applyNumberFormat="1" applyFont="1" applyFill="1" applyBorder="1" applyAlignment="1">
      <alignment/>
    </xf>
    <xf numFmtId="174" fontId="0" fillId="52" borderId="0" xfId="111" applyNumberFormat="1" applyFont="1" applyFill="1" applyBorder="1" applyAlignment="1">
      <alignment horizontal="right"/>
    </xf>
    <xf numFmtId="174" fontId="0" fillId="49" borderId="0" xfId="111" applyNumberFormat="1" applyFont="1" applyFill="1" applyBorder="1" applyAlignment="1">
      <alignment horizontal="right"/>
    </xf>
    <xf numFmtId="43" fontId="0" fillId="49" borderId="0" xfId="120" applyNumberFormat="1" applyFont="1" applyFill="1" applyBorder="1">
      <alignment/>
      <protection/>
    </xf>
    <xf numFmtId="0" fontId="3" fillId="49" borderId="0" xfId="120" applyFont="1" applyFill="1" applyBorder="1" applyAlignment="1">
      <alignment/>
      <protection/>
    </xf>
    <xf numFmtId="175" fontId="0" fillId="55" borderId="0" xfId="120" applyNumberFormat="1" applyFont="1" applyFill="1" applyBorder="1" applyAlignment="1" applyProtection="1">
      <alignment horizontal="center"/>
      <protection/>
    </xf>
    <xf numFmtId="0" fontId="0" fillId="55" borderId="0" xfId="120" applyFont="1" applyFill="1" applyBorder="1" applyAlignment="1">
      <alignment/>
      <protection/>
    </xf>
    <xf numFmtId="173" fontId="0" fillId="52" borderId="0" xfId="105" applyNumberFormat="1" applyFont="1" applyFill="1" applyBorder="1" applyAlignment="1">
      <alignment horizontal="right"/>
    </xf>
    <xf numFmtId="174" fontId="0" fillId="49" borderId="0" xfId="120" applyNumberFormat="1" applyFont="1" applyFill="1" applyBorder="1" applyAlignment="1">
      <alignment horizontal="right" vertical="center"/>
      <protection/>
    </xf>
    <xf numFmtId="175" fontId="0" fillId="49" borderId="0" xfId="120" applyNumberFormat="1" applyFont="1" applyFill="1" applyBorder="1" applyAlignment="1" applyProtection="1">
      <alignment horizontal="center" vertical="center" wrapText="1"/>
      <protection/>
    </xf>
    <xf numFmtId="0" fontId="0" fillId="49" borderId="0" xfId="120" applyFont="1" applyFill="1" applyBorder="1" applyAlignment="1">
      <alignment vertical="center" wrapText="1"/>
      <protection/>
    </xf>
    <xf numFmtId="176" fontId="0" fillId="49" borderId="0" xfId="105" applyNumberFormat="1" applyFont="1" applyFill="1" applyBorder="1" applyAlignment="1">
      <alignment horizontal="right" vertical="center" wrapText="1"/>
    </xf>
    <xf numFmtId="173" fontId="0" fillId="49" borderId="0" xfId="105" applyNumberFormat="1" applyFont="1" applyFill="1" applyBorder="1" applyAlignment="1">
      <alignment horizontal="right" vertical="center"/>
    </xf>
    <xf numFmtId="0" fontId="3" fillId="49" borderId="0" xfId="120" applyFont="1" applyFill="1" applyBorder="1" applyAlignment="1">
      <alignment horizontal="right" vertical="center"/>
      <protection/>
    </xf>
    <xf numFmtId="180" fontId="3" fillId="49" borderId="0" xfId="120" applyNumberFormat="1" applyFont="1" applyFill="1" applyBorder="1" applyAlignment="1">
      <alignment horizontal="right" vertical="center"/>
      <protection/>
    </xf>
    <xf numFmtId="0" fontId="3" fillId="49" borderId="0" xfId="120" applyFont="1" applyFill="1" applyBorder="1" applyAlignment="1">
      <alignment horizontal="right" vertical="center" wrapText="1"/>
      <protection/>
    </xf>
    <xf numFmtId="176" fontId="0" fillId="52" borderId="0" xfId="105" applyNumberFormat="1" applyFont="1" applyFill="1" applyBorder="1" applyAlignment="1" applyProtection="1">
      <alignment horizontal="right" vertical="center"/>
      <protection/>
    </xf>
    <xf numFmtId="176" fontId="0" fillId="49" borderId="19" xfId="105" applyNumberFormat="1" applyFont="1" applyFill="1" applyBorder="1" applyAlignment="1" applyProtection="1">
      <alignment horizontal="right" vertical="center"/>
      <protection/>
    </xf>
    <xf numFmtId="176" fontId="0" fillId="49" borderId="19" xfId="105" applyNumberFormat="1" applyFont="1" applyFill="1" applyBorder="1" applyAlignment="1">
      <alignment horizontal="right"/>
    </xf>
    <xf numFmtId="176" fontId="3" fillId="50" borderId="0" xfId="105" applyNumberFormat="1" applyFont="1" applyFill="1" applyBorder="1" applyAlignment="1">
      <alignment horizontal="right" vertical="center"/>
    </xf>
    <xf numFmtId="176" fontId="3" fillId="49" borderId="0" xfId="105" applyNumberFormat="1" applyFont="1" applyFill="1" applyAlignment="1">
      <alignment horizontal="right" vertical="center"/>
    </xf>
    <xf numFmtId="43" fontId="3" fillId="49" borderId="0" xfId="120" applyNumberFormat="1" applyFont="1" applyFill="1" applyBorder="1" applyAlignment="1">
      <alignment horizontal="right" vertical="center"/>
      <protection/>
    </xf>
    <xf numFmtId="0" fontId="0" fillId="52" borderId="0" xfId="120" applyFont="1" applyFill="1" applyBorder="1" applyAlignment="1">
      <alignment/>
      <protection/>
    </xf>
    <xf numFmtId="177" fontId="0" fillId="49" borderId="0" xfId="105" applyNumberFormat="1" applyFont="1" applyFill="1" applyAlignment="1">
      <alignment horizontal="right" vertical="center"/>
    </xf>
    <xf numFmtId="175" fontId="0" fillId="49" borderId="0" xfId="120" applyNumberFormat="1" applyFont="1" applyFill="1" applyBorder="1" applyAlignment="1" applyProtection="1">
      <alignment horizontal="center"/>
      <protection/>
    </xf>
    <xf numFmtId="0" fontId="0" fillId="49" borderId="0" xfId="120" applyFont="1" applyFill="1" applyBorder="1" applyAlignment="1">
      <alignment/>
      <protection/>
    </xf>
    <xf numFmtId="175" fontId="0" fillId="49" borderId="19" xfId="120" applyNumberFormat="1" applyFont="1" applyFill="1" applyBorder="1" applyAlignment="1" applyProtection="1">
      <alignment wrapText="1"/>
      <protection/>
    </xf>
    <xf numFmtId="175" fontId="0" fillId="49" borderId="19" xfId="120" applyNumberFormat="1" applyFont="1" applyFill="1" applyBorder="1" applyAlignment="1" applyProtection="1">
      <alignment vertical="center"/>
      <protection/>
    </xf>
    <xf numFmtId="177" fontId="0" fillId="49" borderId="19" xfId="105" applyNumberFormat="1" applyFont="1" applyFill="1" applyBorder="1" applyAlignment="1">
      <alignment horizontal="right" vertical="center"/>
    </xf>
    <xf numFmtId="43" fontId="3" fillId="49" borderId="19" xfId="120" applyNumberFormat="1" applyFont="1" applyFill="1" applyBorder="1" applyAlignment="1">
      <alignment horizontal="right" vertical="center"/>
      <protection/>
    </xf>
    <xf numFmtId="0" fontId="3" fillId="49" borderId="0" xfId="120" applyFont="1" applyFill="1" applyBorder="1" applyAlignment="1">
      <alignment horizontal="left"/>
      <protection/>
    </xf>
    <xf numFmtId="177" fontId="3" fillId="52" borderId="0" xfId="105" applyNumberFormat="1" applyFont="1" applyFill="1" applyAlignment="1">
      <alignment/>
    </xf>
    <xf numFmtId="0" fontId="6" fillId="55" borderId="0" xfId="120" applyFont="1" applyFill="1" applyBorder="1" applyAlignment="1">
      <alignment horizontal="left"/>
      <protection/>
    </xf>
    <xf numFmtId="177" fontId="0" fillId="49" borderId="0" xfId="105" applyNumberFormat="1" applyFont="1" applyFill="1" applyAlignment="1">
      <alignment vertical="top"/>
    </xf>
    <xf numFmtId="0" fontId="6" fillId="52" borderId="0" xfId="120" applyFont="1" applyFill="1" applyBorder="1" applyAlignment="1">
      <alignment horizontal="left"/>
      <protection/>
    </xf>
    <xf numFmtId="173" fontId="3" fillId="50" borderId="0" xfId="132" applyNumberFormat="1" applyFont="1" applyFill="1" applyBorder="1" applyAlignment="1">
      <alignment/>
      <protection/>
    </xf>
    <xf numFmtId="177" fontId="3" fillId="50" borderId="0" xfId="105" applyNumberFormat="1" applyFont="1" applyFill="1" applyBorder="1" applyAlignment="1">
      <alignment/>
    </xf>
    <xf numFmtId="174" fontId="3" fillId="55" borderId="0" xfId="105" applyNumberFormat="1" applyFont="1" applyFill="1" applyBorder="1" applyAlignment="1">
      <alignment/>
    </xf>
    <xf numFmtId="43" fontId="3" fillId="49" borderId="0" xfId="120" applyNumberFormat="1" applyFont="1" applyFill="1" applyBorder="1">
      <alignment/>
      <protection/>
    </xf>
    <xf numFmtId="174" fontId="0" fillId="52" borderId="0" xfId="105" applyNumberFormat="1" applyFont="1" applyFill="1" applyBorder="1" applyAlignment="1" applyProtection="1">
      <alignment horizontal="right"/>
      <protection/>
    </xf>
    <xf numFmtId="173" fontId="0" fillId="52" borderId="0" xfId="105" applyNumberFormat="1" applyFont="1" applyFill="1" applyAlignment="1">
      <alignment/>
    </xf>
    <xf numFmtId="174" fontId="0" fillId="49" borderId="0" xfId="105" applyNumberFormat="1" applyFont="1" applyFill="1" applyBorder="1" applyAlignment="1" applyProtection="1">
      <alignment horizontal="right"/>
      <protection/>
    </xf>
    <xf numFmtId="173" fontId="0" fillId="49" borderId="0" xfId="105" applyNumberFormat="1" applyFont="1" applyFill="1" applyAlignment="1">
      <alignment/>
    </xf>
    <xf numFmtId="174" fontId="0" fillId="51" borderId="0" xfId="105" applyNumberFormat="1" applyFont="1" applyFill="1" applyBorder="1" applyAlignment="1">
      <alignment horizontal="right"/>
    </xf>
    <xf numFmtId="173" fontId="0" fillId="52" borderId="0" xfId="120" applyNumberFormat="1" applyFont="1" applyFill="1" applyBorder="1">
      <alignment/>
      <protection/>
    </xf>
    <xf numFmtId="175" fontId="0" fillId="49" borderId="19" xfId="120" applyNumberFormat="1" applyFont="1" applyFill="1" applyBorder="1" applyAlignment="1" applyProtection="1">
      <alignment horizontal="center"/>
      <protection/>
    </xf>
    <xf numFmtId="175" fontId="0" fillId="49" borderId="19" xfId="120" applyNumberFormat="1" applyFont="1" applyFill="1" applyBorder="1" applyAlignment="1" applyProtection="1">
      <alignment/>
      <protection/>
    </xf>
    <xf numFmtId="174" fontId="0" fillId="49" borderId="19" xfId="105" applyNumberFormat="1" applyFont="1" applyFill="1" applyBorder="1" applyAlignment="1" applyProtection="1">
      <alignment horizontal="right"/>
      <protection/>
    </xf>
    <xf numFmtId="173" fontId="0" fillId="49" borderId="19" xfId="105" applyNumberFormat="1" applyFont="1" applyFill="1" applyBorder="1" applyAlignment="1">
      <alignment/>
    </xf>
    <xf numFmtId="43" fontId="0" fillId="49" borderId="19" xfId="120" applyNumberFormat="1" applyFont="1" applyFill="1" applyBorder="1">
      <alignment/>
      <protection/>
    </xf>
    <xf numFmtId="173" fontId="3" fillId="49" borderId="0" xfId="105" applyNumberFormat="1" applyFont="1" applyFill="1" applyBorder="1" applyAlignment="1">
      <alignment horizontal="right"/>
    </xf>
    <xf numFmtId="177" fontId="3" fillId="52" borderId="0" xfId="105" applyNumberFormat="1" applyFont="1" applyFill="1" applyBorder="1" applyAlignment="1">
      <alignment/>
    </xf>
    <xf numFmtId="176" fontId="3" fillId="52" borderId="0" xfId="105" applyNumberFormat="1" applyFont="1" applyFill="1" applyBorder="1" applyAlignment="1">
      <alignment horizontal="right"/>
    </xf>
    <xf numFmtId="173" fontId="3" fillId="52" borderId="0" xfId="105" applyNumberFormat="1" applyFont="1" applyFill="1" applyBorder="1" applyAlignment="1">
      <alignment horizontal="right"/>
    </xf>
    <xf numFmtId="173" fontId="0" fillId="49" borderId="0" xfId="105" applyNumberFormat="1" applyFont="1" applyFill="1" applyBorder="1" applyAlignment="1">
      <alignment horizontal="right"/>
    </xf>
    <xf numFmtId="177" fontId="0" fillId="52" borderId="0" xfId="105" applyNumberFormat="1" applyFont="1" applyFill="1" applyBorder="1" applyAlignment="1">
      <alignment/>
    </xf>
    <xf numFmtId="177" fontId="0" fillId="49" borderId="0" xfId="105" applyNumberFormat="1" applyFont="1" applyFill="1" applyBorder="1" applyAlignment="1">
      <alignment vertical="top"/>
    </xf>
    <xf numFmtId="177" fontId="0" fillId="52" borderId="19" xfId="105" applyNumberFormat="1" applyFont="1" applyFill="1" applyBorder="1" applyAlignment="1">
      <alignment/>
    </xf>
    <xf numFmtId="176" fontId="3" fillId="49" borderId="0" xfId="105" applyNumberFormat="1" applyFont="1" applyFill="1" applyBorder="1" applyAlignment="1">
      <alignment wrapText="1"/>
    </xf>
    <xf numFmtId="0" fontId="0" fillId="49" borderId="0" xfId="0" applyFont="1" applyFill="1" applyAlignment="1">
      <alignment horizontal="left" wrapText="1"/>
    </xf>
    <xf numFmtId="174" fontId="0" fillId="49" borderId="0" xfId="105" applyNumberFormat="1" applyFont="1" applyFill="1" applyBorder="1" applyAlignment="1">
      <alignment horizontal="center" vertical="center"/>
    </xf>
    <xf numFmtId="174" fontId="3" fillId="54" borderId="0" xfId="105" applyNumberFormat="1" applyFont="1" applyFill="1" applyBorder="1" applyAlignment="1">
      <alignment horizontal="center" vertical="center"/>
    </xf>
    <xf numFmtId="174" fontId="3" fillId="49" borderId="0" xfId="120" applyNumberFormat="1" applyFont="1" applyFill="1" applyAlignment="1">
      <alignment horizontal="center" vertical="center"/>
      <protection/>
    </xf>
    <xf numFmtId="174" fontId="0" fillId="49" borderId="19" xfId="105" applyNumberFormat="1" applyFont="1" applyFill="1" applyBorder="1" applyAlignment="1">
      <alignment horizontal="center" vertical="center"/>
    </xf>
    <xf numFmtId="174" fontId="3" fillId="49" borderId="0" xfId="105" applyNumberFormat="1" applyFont="1" applyFill="1" applyBorder="1" applyAlignment="1">
      <alignment horizontal="center" vertical="center"/>
    </xf>
    <xf numFmtId="0" fontId="2" fillId="49" borderId="0" xfId="120" applyFont="1" applyFill="1" applyAlignment="1">
      <alignment horizontal="left" wrapText="1"/>
      <protection/>
    </xf>
    <xf numFmtId="174" fontId="5" fillId="49" borderId="23" xfId="120" applyNumberFormat="1" applyFont="1" applyFill="1" applyBorder="1" applyAlignment="1">
      <alignment horizontal="center" vertical="center" wrapText="1"/>
      <protection/>
    </xf>
    <xf numFmtId="0" fontId="6" fillId="49" borderId="19" xfId="120" applyFont="1" applyFill="1" applyBorder="1" applyAlignment="1">
      <alignment horizontal="center"/>
      <protection/>
    </xf>
    <xf numFmtId="176" fontId="4" fillId="49" borderId="0" xfId="105" applyNumberFormat="1" applyFont="1" applyFill="1" applyBorder="1" applyAlignment="1" applyProtection="1">
      <alignment horizontal="right"/>
      <protection/>
    </xf>
    <xf numFmtId="177" fontId="4" fillId="49" borderId="0" xfId="105" applyNumberFormat="1" applyFont="1" applyFill="1" applyAlignment="1">
      <alignment horizontal="right"/>
    </xf>
    <xf numFmtId="3" fontId="4" fillId="49" borderId="0" xfId="105" applyNumberFormat="1" applyFont="1" applyFill="1" applyAlignment="1">
      <alignment horizontal="center" vertical="center"/>
    </xf>
    <xf numFmtId="3" fontId="0" fillId="49" borderId="0" xfId="0" applyNumberFormat="1" applyFont="1" applyFill="1" applyBorder="1" applyAlignment="1">
      <alignment wrapText="1"/>
    </xf>
    <xf numFmtId="0" fontId="3" fillId="49" borderId="19" xfId="0" applyFont="1" applyFill="1" applyBorder="1" applyAlignment="1">
      <alignment horizontal="center" vertical="center"/>
    </xf>
    <xf numFmtId="0" fontId="3" fillId="49" borderId="19" xfId="120" applyFont="1" applyFill="1" applyBorder="1" applyAlignment="1">
      <alignment horizontal="center" vertical="center"/>
      <protection/>
    </xf>
    <xf numFmtId="0" fontId="3" fillId="49" borderId="19" xfId="0" applyFont="1" applyFill="1" applyBorder="1" applyAlignment="1">
      <alignment horizontal="center" vertical="center"/>
    </xf>
    <xf numFmtId="174" fontId="0" fillId="52" borderId="0" xfId="105" applyNumberFormat="1" applyFont="1" applyFill="1" applyBorder="1" applyAlignment="1">
      <alignment horizontal="right"/>
    </xf>
    <xf numFmtId="174" fontId="0" fillId="49" borderId="0" xfId="105" applyNumberFormat="1" applyFont="1" applyFill="1" applyBorder="1" applyAlignment="1">
      <alignment horizontal="right"/>
    </xf>
    <xf numFmtId="176" fontId="4" fillId="49" borderId="0" xfId="105" applyNumberFormat="1" applyFont="1" applyFill="1" applyBorder="1" applyAlignment="1" applyProtection="1">
      <alignment horizontal="right"/>
      <protection/>
    </xf>
    <xf numFmtId="176" fontId="4" fillId="0" borderId="0" xfId="105" applyNumberFormat="1" applyFont="1" applyFill="1" applyBorder="1" applyAlignment="1" applyProtection="1">
      <alignment horizontal="right"/>
      <protection/>
    </xf>
    <xf numFmtId="176" fontId="5" fillId="49" borderId="0" xfId="105" applyNumberFormat="1" applyFont="1" applyFill="1" applyBorder="1" applyAlignment="1">
      <alignment horizontal="right"/>
    </xf>
    <xf numFmtId="184" fontId="3" fillId="49" borderId="0" xfId="105" applyNumberFormat="1" applyFont="1" applyFill="1" applyAlignment="1">
      <alignment/>
    </xf>
    <xf numFmtId="173" fontId="3" fillId="49" borderId="19" xfId="120" applyNumberFormat="1" applyFont="1" applyFill="1" applyBorder="1">
      <alignment/>
      <protection/>
    </xf>
    <xf numFmtId="0" fontId="4" fillId="49" borderId="19" xfId="0" applyFont="1" applyFill="1" applyBorder="1" applyAlignment="1">
      <alignment/>
    </xf>
    <xf numFmtId="174" fontId="4" fillId="49" borderId="19" xfId="105" applyNumberFormat="1" applyFont="1" applyFill="1" applyBorder="1" applyAlignment="1">
      <alignment/>
    </xf>
    <xf numFmtId="174" fontId="5" fillId="49" borderId="19" xfId="0" applyNumberFormat="1" applyFont="1" applyFill="1" applyBorder="1" applyAlignment="1">
      <alignment horizontal="center" vertical="center"/>
    </xf>
    <xf numFmtId="3" fontId="7" fillId="49" borderId="0" xfId="120" applyNumberFormat="1" applyFont="1" applyFill="1" applyBorder="1" applyAlignment="1">
      <alignment horizontal="right"/>
      <protection/>
    </xf>
    <xf numFmtId="174" fontId="7" fillId="49" borderId="0" xfId="120" applyNumberFormat="1" applyFont="1" applyFill="1" applyBorder="1" applyAlignment="1">
      <alignment horizontal="right"/>
      <protection/>
    </xf>
    <xf numFmtId="3" fontId="0" fillId="49" borderId="19" xfId="0" applyNumberFormat="1" applyFont="1" applyFill="1" applyBorder="1" applyAlignment="1">
      <alignment horizontal="right"/>
    </xf>
    <xf numFmtId="177" fontId="0" fillId="49" borderId="19" xfId="0" applyNumberFormat="1" applyFont="1" applyFill="1" applyBorder="1" applyAlignment="1">
      <alignment/>
    </xf>
    <xf numFmtId="177" fontId="7" fillId="49" borderId="0" xfId="120" applyNumberFormat="1" applyFont="1" applyFill="1" applyBorder="1" applyAlignment="1">
      <alignment horizontal="left"/>
      <protection/>
    </xf>
    <xf numFmtId="3" fontId="67" fillId="49" borderId="19" xfId="120" applyNumberFormat="1" applyFont="1" applyFill="1" applyBorder="1">
      <alignment/>
      <protection/>
    </xf>
    <xf numFmtId="177" fontId="0" fillId="49" borderId="0" xfId="105" applyNumberFormat="1" applyFont="1" applyFill="1" applyBorder="1" applyAlignment="1">
      <alignment horizontal="right" vertical="center"/>
    </xf>
    <xf numFmtId="49" fontId="68" fillId="49" borderId="19" xfId="113" applyNumberFormat="1" applyFont="1" applyFill="1" applyBorder="1" applyAlignment="1">
      <alignment horizontal="right" vertical="center" wrapText="1"/>
    </xf>
    <xf numFmtId="3" fontId="0" fillId="49" borderId="0" xfId="120" applyNumberFormat="1" applyFont="1" applyFill="1" applyBorder="1" applyAlignment="1">
      <alignment horizontal="right"/>
      <protection/>
    </xf>
    <xf numFmtId="177" fontId="0" fillId="49" borderId="0" xfId="120" applyNumberFormat="1" applyFont="1" applyFill="1" applyBorder="1" applyAlignment="1">
      <alignment horizontal="right"/>
      <protection/>
    </xf>
    <xf numFmtId="0" fontId="0" fillId="49" borderId="0" xfId="120" applyFont="1" applyFill="1" applyBorder="1" applyAlignment="1">
      <alignment horizontal="right"/>
      <protection/>
    </xf>
    <xf numFmtId="0" fontId="4" fillId="49" borderId="0" xfId="120" applyFont="1" applyFill="1" applyAlignment="1">
      <alignment horizontal="right"/>
      <protection/>
    </xf>
    <xf numFmtId="174" fontId="0" fillId="49" borderId="19" xfId="105" applyNumberFormat="1" applyFont="1" applyFill="1" applyBorder="1" applyAlignment="1">
      <alignment/>
    </xf>
    <xf numFmtId="0" fontId="2" fillId="49" borderId="0" xfId="120" applyFont="1" applyFill="1" applyAlignment="1">
      <alignment wrapText="1"/>
      <protection/>
    </xf>
    <xf numFmtId="177" fontId="3" fillId="49" borderId="19" xfId="0" applyNumberFormat="1" applyFont="1" applyFill="1" applyBorder="1" applyAlignment="1" applyProtection="1">
      <alignment horizontal="left"/>
      <protection/>
    </xf>
    <xf numFmtId="174" fontId="0" fillId="49" borderId="0" xfId="120" applyNumberFormat="1" applyFont="1" applyFill="1">
      <alignment/>
      <protection/>
    </xf>
    <xf numFmtId="3" fontId="0" fillId="49" borderId="0" xfId="105" applyNumberFormat="1" applyFont="1" applyFill="1" applyAlignment="1">
      <alignment horizontal="center" vertical="center"/>
    </xf>
    <xf numFmtId="3" fontId="3" fillId="49" borderId="0" xfId="105" applyNumberFormat="1" applyFont="1" applyFill="1" applyAlignment="1">
      <alignment/>
    </xf>
    <xf numFmtId="3" fontId="3" fillId="52" borderId="0" xfId="105" applyNumberFormat="1" applyFont="1" applyFill="1" applyAlignment="1">
      <alignment/>
    </xf>
    <xf numFmtId="3" fontId="0" fillId="52" borderId="0" xfId="105" applyNumberFormat="1" applyFont="1" applyFill="1" applyAlignment="1">
      <alignment/>
    </xf>
    <xf numFmtId="3" fontId="0" fillId="49" borderId="0" xfId="105" applyNumberFormat="1" applyFont="1" applyFill="1" applyAlignment="1">
      <alignment/>
    </xf>
    <xf numFmtId="0" fontId="0" fillId="49" borderId="0" xfId="105" applyNumberFormat="1" applyFont="1" applyFill="1" applyAlignment="1">
      <alignment horizontal="center" vertical="center" wrapText="1"/>
    </xf>
    <xf numFmtId="0" fontId="0" fillId="49" borderId="0" xfId="105" applyNumberFormat="1" applyFont="1" applyFill="1" applyAlignment="1">
      <alignment horizontal="center" vertical="center"/>
    </xf>
    <xf numFmtId="1" fontId="4" fillId="49" borderId="0" xfId="120" applyNumberFormat="1" applyFont="1" applyFill="1" applyBorder="1">
      <alignment/>
      <protection/>
    </xf>
    <xf numFmtId="174" fontId="69" fillId="49" borderId="0" xfId="111" applyNumberFormat="1" applyFont="1" applyFill="1" applyBorder="1" applyAlignment="1">
      <alignment horizontal="right"/>
    </xf>
    <xf numFmtId="174" fontId="3" fillId="50" borderId="0" xfId="105" applyNumberFormat="1" applyFont="1" applyFill="1" applyBorder="1" applyAlignment="1">
      <alignment horizontal="right" vertical="center"/>
    </xf>
    <xf numFmtId="174" fontId="3" fillId="52" borderId="0" xfId="105" applyNumberFormat="1" applyFont="1" applyFill="1" applyBorder="1" applyAlignment="1">
      <alignment horizontal="right" vertical="center"/>
    </xf>
    <xf numFmtId="174" fontId="3" fillId="55" borderId="0" xfId="105" applyNumberFormat="1" applyFont="1" applyFill="1" applyBorder="1" applyAlignment="1">
      <alignment horizontal="right"/>
    </xf>
    <xf numFmtId="174" fontId="3" fillId="49" borderId="0" xfId="105" applyNumberFormat="1" applyFont="1" applyFill="1" applyBorder="1" applyAlignment="1">
      <alignment horizontal="right" vertical="center"/>
    </xf>
    <xf numFmtId="174" fontId="0" fillId="52" borderId="0" xfId="105" applyNumberFormat="1" applyFont="1" applyFill="1" applyBorder="1" applyAlignment="1">
      <alignment horizontal="right" vertical="center"/>
    </xf>
    <xf numFmtId="174" fontId="0" fillId="49" borderId="0" xfId="105" applyNumberFormat="1" applyFont="1" applyFill="1" applyBorder="1" applyAlignment="1">
      <alignment horizontal="right" vertical="center"/>
    </xf>
    <xf numFmtId="174" fontId="69" fillId="49" borderId="19" xfId="111" applyNumberFormat="1" applyFont="1" applyFill="1" applyBorder="1" applyAlignment="1">
      <alignment horizontal="right"/>
    </xf>
    <xf numFmtId="177" fontId="0" fillId="52" borderId="0" xfId="120" applyNumberFormat="1" applyFont="1" applyFill="1">
      <alignment/>
      <protection/>
    </xf>
    <xf numFmtId="177" fontId="3" fillId="52" borderId="0" xfId="120" applyNumberFormat="1" applyFont="1" applyFill="1">
      <alignment/>
      <protection/>
    </xf>
    <xf numFmtId="177" fontId="3" fillId="49" borderId="0" xfId="105" applyNumberFormat="1" applyFont="1" applyFill="1" applyAlignment="1">
      <alignment vertical="center"/>
    </xf>
    <xf numFmtId="177" fontId="3" fillId="54" borderId="0" xfId="105" applyNumberFormat="1" applyFont="1" applyFill="1" applyAlignment="1">
      <alignment vertical="center"/>
    </xf>
    <xf numFmtId="177" fontId="0" fillId="52" borderId="0" xfId="105" applyNumberFormat="1" applyFont="1" applyFill="1" applyAlignment="1">
      <alignment/>
    </xf>
    <xf numFmtId="173" fontId="3" fillId="50" borderId="0" xfId="132" applyNumberFormat="1" applyFont="1" applyFill="1" applyBorder="1" applyAlignment="1">
      <alignment horizontal="right"/>
      <protection/>
    </xf>
    <xf numFmtId="0" fontId="0" fillId="49" borderId="0" xfId="0" applyFont="1" applyFill="1" applyAlignment="1">
      <alignment horizontal="right"/>
    </xf>
    <xf numFmtId="0" fontId="2" fillId="49" borderId="0" xfId="120" applyFont="1" applyFill="1" applyAlignment="1">
      <alignment horizontal="left" wrapText="1"/>
      <protection/>
    </xf>
    <xf numFmtId="0" fontId="6" fillId="49" borderId="22" xfId="120" applyFont="1" applyFill="1" applyBorder="1" applyAlignment="1">
      <alignment horizontal="center"/>
      <protection/>
    </xf>
    <xf numFmtId="0" fontId="6" fillId="49" borderId="19" xfId="120" applyFont="1" applyFill="1" applyBorder="1" applyAlignment="1">
      <alignment horizontal="center"/>
      <protection/>
    </xf>
    <xf numFmtId="3" fontId="7" fillId="49" borderId="0" xfId="105" applyNumberFormat="1" applyFont="1" applyFill="1" applyBorder="1" applyAlignment="1">
      <alignment horizontal="right"/>
    </xf>
    <xf numFmtId="3" fontId="0" fillId="49" borderId="0" xfId="0" applyNumberFormat="1" applyFont="1" applyFill="1" applyBorder="1" applyAlignment="1">
      <alignment horizontal="right"/>
    </xf>
    <xf numFmtId="3" fontId="7" fillId="49" borderId="19" xfId="120" applyNumberFormat="1" applyFont="1" applyFill="1" applyBorder="1" applyAlignment="1">
      <alignment horizontal="right"/>
      <protection/>
    </xf>
    <xf numFmtId="177" fontId="7" fillId="49" borderId="0" xfId="120" applyNumberFormat="1" applyFont="1" applyFill="1" applyBorder="1" applyAlignment="1">
      <alignment horizontal="right"/>
      <protection/>
    </xf>
    <xf numFmtId="174" fontId="3" fillId="54" borderId="0" xfId="120" applyNumberFormat="1" applyFont="1" applyFill="1" applyAlignment="1">
      <alignment horizontal="center" vertical="center"/>
      <protection/>
    </xf>
    <xf numFmtId="0" fontId="3" fillId="49" borderId="0" xfId="120" applyFont="1" applyFill="1" applyAlignment="1">
      <alignment horizontal="center" vertical="center"/>
      <protection/>
    </xf>
    <xf numFmtId="174" fontId="0" fillId="49" borderId="19" xfId="105" applyNumberFormat="1" applyFont="1" applyFill="1" applyBorder="1" applyAlignment="1">
      <alignment horizontal="right" vertical="center"/>
    </xf>
    <xf numFmtId="174" fontId="3" fillId="50" borderId="19" xfId="105" applyNumberFormat="1" applyFont="1" applyFill="1" applyBorder="1" applyAlignment="1">
      <alignment horizontal="right"/>
    </xf>
    <xf numFmtId="174" fontId="0" fillId="49" borderId="19" xfId="111" applyNumberFormat="1" applyFont="1" applyFill="1" applyBorder="1" applyAlignment="1">
      <alignment horizontal="right"/>
    </xf>
    <xf numFmtId="173" fontId="3" fillId="50" borderId="0" xfId="105" applyNumberFormat="1" applyFont="1" applyFill="1" applyBorder="1" applyAlignment="1">
      <alignment horizontal="right" vertical="center"/>
    </xf>
    <xf numFmtId="0" fontId="3" fillId="49" borderId="0" xfId="120" applyFont="1" applyFill="1" applyBorder="1" applyAlignment="1">
      <alignment vertical="center"/>
      <protection/>
    </xf>
    <xf numFmtId="180" fontId="3" fillId="49" borderId="0" xfId="120" applyNumberFormat="1" applyFont="1" applyFill="1" applyBorder="1" applyAlignment="1">
      <alignment vertical="center"/>
      <protection/>
    </xf>
    <xf numFmtId="176" fontId="3" fillId="50" borderId="0" xfId="105" applyNumberFormat="1" applyFont="1" applyFill="1" applyBorder="1" applyAlignment="1">
      <alignment vertical="center"/>
    </xf>
    <xf numFmtId="177" fontId="0" fillId="52" borderId="0" xfId="105" applyNumberFormat="1" applyFont="1" applyFill="1" applyAlignment="1">
      <alignment vertical="center"/>
    </xf>
    <xf numFmtId="173" fontId="0" fillId="52" borderId="0" xfId="105" applyNumberFormat="1" applyFont="1" applyFill="1" applyBorder="1" applyAlignment="1">
      <alignment horizontal="right" vertical="center"/>
    </xf>
    <xf numFmtId="176" fontId="0" fillId="52" borderId="0" xfId="105" applyNumberFormat="1" applyFont="1" applyFill="1" applyBorder="1" applyAlignment="1">
      <alignment horizontal="right" vertical="center"/>
    </xf>
    <xf numFmtId="180" fontId="0" fillId="49" borderId="0" xfId="120" applyNumberFormat="1" applyFont="1" applyFill="1" applyBorder="1" applyAlignment="1">
      <alignment horizontal="right" vertical="center"/>
      <protection/>
    </xf>
    <xf numFmtId="176" fontId="0" fillId="55" borderId="0" xfId="105" applyNumberFormat="1" applyFont="1" applyFill="1" applyBorder="1" applyAlignment="1">
      <alignment horizontal="right" vertical="center"/>
    </xf>
    <xf numFmtId="177" fontId="0" fillId="49" borderId="19" xfId="105" applyNumberFormat="1" applyFont="1" applyFill="1" applyBorder="1" applyAlignment="1">
      <alignment vertical="center"/>
    </xf>
    <xf numFmtId="173" fontId="0" fillId="49" borderId="19" xfId="105" applyNumberFormat="1" applyFont="1" applyFill="1" applyBorder="1" applyAlignment="1">
      <alignment horizontal="right" vertical="center"/>
    </xf>
    <xf numFmtId="0" fontId="3" fillId="49" borderId="19" xfId="120" applyFont="1" applyFill="1" applyBorder="1" applyAlignment="1">
      <alignment horizontal="right" vertical="center"/>
      <protection/>
    </xf>
    <xf numFmtId="176" fontId="0" fillId="49" borderId="19" xfId="105" applyNumberFormat="1" applyFont="1" applyFill="1" applyBorder="1" applyAlignment="1">
      <alignment horizontal="right" vertical="center"/>
    </xf>
    <xf numFmtId="180" fontId="3" fillId="49" borderId="19" xfId="120" applyNumberFormat="1" applyFont="1" applyFill="1" applyBorder="1" applyAlignment="1">
      <alignment horizontal="right" vertical="center"/>
      <protection/>
    </xf>
    <xf numFmtId="3" fontId="0" fillId="52" borderId="0" xfId="120" applyNumberFormat="1" applyFont="1" applyFill="1">
      <alignment/>
      <protection/>
    </xf>
    <xf numFmtId="3" fontId="0" fillId="49" borderId="19" xfId="120" applyNumberFormat="1" applyFont="1" applyFill="1" applyBorder="1">
      <alignment/>
      <protection/>
    </xf>
    <xf numFmtId="3" fontId="3" fillId="52" borderId="0" xfId="120" applyNumberFormat="1" applyFont="1" applyFill="1">
      <alignment/>
      <protection/>
    </xf>
    <xf numFmtId="0" fontId="4" fillId="52" borderId="0" xfId="120" applyFont="1" applyFill="1" applyBorder="1">
      <alignment/>
      <protection/>
    </xf>
    <xf numFmtId="0" fontId="4" fillId="49" borderId="19" xfId="120" applyFont="1" applyFill="1" applyBorder="1">
      <alignment/>
      <protection/>
    </xf>
    <xf numFmtId="3" fontId="4" fillId="52" borderId="0" xfId="105" applyNumberFormat="1" applyFont="1" applyFill="1" applyBorder="1" applyAlignment="1">
      <alignment/>
    </xf>
    <xf numFmtId="3" fontId="4" fillId="49" borderId="19" xfId="105" applyNumberFormat="1" applyFont="1" applyFill="1" applyBorder="1" applyAlignment="1">
      <alignment/>
    </xf>
    <xf numFmtId="3" fontId="5" fillId="49" borderId="0" xfId="105" applyNumberFormat="1" applyFont="1" applyFill="1" applyBorder="1" applyAlignment="1">
      <alignment/>
    </xf>
    <xf numFmtId="3" fontId="5" fillId="52" borderId="0" xfId="105" applyNumberFormat="1" applyFont="1" applyFill="1" applyBorder="1" applyAlignment="1">
      <alignment/>
    </xf>
    <xf numFmtId="173" fontId="0" fillId="49" borderId="19" xfId="105" applyNumberFormat="1" applyFont="1" applyFill="1" applyBorder="1" applyAlignment="1">
      <alignment horizontal="center" vertical="center"/>
    </xf>
    <xf numFmtId="0" fontId="0" fillId="49" borderId="19" xfId="120" applyFont="1" applyFill="1" applyBorder="1" applyAlignment="1">
      <alignment horizontal="center" vertical="center"/>
      <protection/>
    </xf>
    <xf numFmtId="177" fontId="0" fillId="49" borderId="0" xfId="120" applyNumberFormat="1" applyFont="1" applyFill="1" applyAlignment="1">
      <alignment vertical="center"/>
      <protection/>
    </xf>
    <xf numFmtId="177" fontId="0" fillId="49" borderId="19" xfId="120" applyNumberFormat="1" applyFont="1" applyFill="1" applyBorder="1" applyAlignment="1">
      <alignment vertical="center"/>
      <protection/>
    </xf>
    <xf numFmtId="177" fontId="3" fillId="54" borderId="0" xfId="120" applyNumberFormat="1" applyFont="1" applyFill="1" applyAlignment="1">
      <alignment vertical="center"/>
      <protection/>
    </xf>
    <xf numFmtId="177" fontId="3" fillId="49" borderId="0" xfId="120" applyNumberFormat="1" applyFont="1" applyFill="1" applyAlignment="1">
      <alignment vertical="center"/>
      <protection/>
    </xf>
    <xf numFmtId="177" fontId="0" fillId="49" borderId="19" xfId="105" applyNumberFormat="1" applyFont="1" applyFill="1" applyBorder="1" applyAlignment="1">
      <alignment/>
    </xf>
    <xf numFmtId="174" fontId="0" fillId="49" borderId="19" xfId="105" applyNumberFormat="1" applyFont="1" applyFill="1" applyBorder="1" applyAlignment="1">
      <alignment/>
    </xf>
    <xf numFmtId="174" fontId="0" fillId="49" borderId="19" xfId="105" applyNumberFormat="1" applyFont="1" applyFill="1" applyBorder="1" applyAlignment="1">
      <alignment horizontal="right"/>
    </xf>
    <xf numFmtId="0" fontId="0" fillId="49" borderId="19" xfId="120" applyFont="1" applyFill="1" applyBorder="1">
      <alignment/>
      <protection/>
    </xf>
    <xf numFmtId="3" fontId="0" fillId="49" borderId="19" xfId="105" applyNumberFormat="1" applyFont="1" applyFill="1" applyBorder="1" applyAlignment="1">
      <alignment/>
    </xf>
    <xf numFmtId="0" fontId="0" fillId="49" borderId="19" xfId="0" applyFont="1" applyFill="1" applyBorder="1" applyAlignment="1">
      <alignment horizontal="right"/>
    </xf>
    <xf numFmtId="177" fontId="0" fillId="52" borderId="19" xfId="105" applyNumberFormat="1" applyFont="1" applyFill="1" applyBorder="1" applyAlignment="1">
      <alignment/>
    </xf>
    <xf numFmtId="176" fontId="0" fillId="52" borderId="19" xfId="105" applyNumberFormat="1" applyFont="1" applyFill="1" applyBorder="1" applyAlignment="1">
      <alignment horizontal="right"/>
    </xf>
    <xf numFmtId="173" fontId="0" fillId="52" borderId="19" xfId="105" applyNumberFormat="1" applyFont="1" applyFill="1" applyBorder="1" applyAlignment="1">
      <alignment horizontal="right"/>
    </xf>
    <xf numFmtId="3" fontId="3" fillId="49" borderId="0" xfId="105" applyNumberFormat="1" applyFont="1" applyFill="1" applyBorder="1" applyAlignment="1">
      <alignment/>
    </xf>
    <xf numFmtId="3" fontId="0" fillId="52" borderId="0" xfId="105" applyNumberFormat="1" applyFont="1" applyFill="1" applyBorder="1" applyAlignment="1">
      <alignment/>
    </xf>
    <xf numFmtId="3" fontId="3" fillId="52" borderId="0" xfId="105" applyNumberFormat="1" applyFont="1" applyFill="1" applyBorder="1" applyAlignment="1">
      <alignment/>
    </xf>
    <xf numFmtId="3" fontId="0" fillId="49" borderId="0" xfId="105" applyNumberFormat="1" applyFont="1" applyFill="1" applyBorder="1" applyAlignment="1">
      <alignment/>
    </xf>
    <xf numFmtId="3" fontId="0" fillId="52" borderId="19" xfId="105" applyNumberFormat="1" applyFont="1" applyFill="1" applyBorder="1" applyAlignment="1">
      <alignment/>
    </xf>
    <xf numFmtId="1" fontId="4" fillId="50" borderId="19" xfId="133" applyNumberFormat="1" applyFont="1" applyFill="1" applyBorder="1" applyAlignment="1">
      <alignment/>
      <protection/>
    </xf>
    <xf numFmtId="3" fontId="0" fillId="49" borderId="19" xfId="120" applyNumberFormat="1" applyFont="1" applyFill="1" applyBorder="1">
      <alignment/>
      <protection/>
    </xf>
    <xf numFmtId="174" fontId="0" fillId="49" borderId="19" xfId="105" applyNumberFormat="1" applyFont="1" applyFill="1" applyBorder="1" applyAlignment="1">
      <alignment horizontal="center" vertical="center"/>
    </xf>
    <xf numFmtId="174" fontId="0" fillId="49" borderId="19" xfId="120" applyNumberFormat="1" applyFont="1" applyFill="1" applyBorder="1" applyAlignment="1">
      <alignment horizontal="center" vertical="center"/>
      <protection/>
    </xf>
    <xf numFmtId="177" fontId="0" fillId="49" borderId="19" xfId="105" applyNumberFormat="1" applyFont="1" applyFill="1" applyBorder="1" applyAlignment="1">
      <alignment vertical="center"/>
    </xf>
    <xf numFmtId="0" fontId="75" fillId="49" borderId="21" xfId="0" applyFont="1" applyFill="1" applyBorder="1" applyAlignment="1" applyProtection="1">
      <alignment horizontal="left"/>
      <protection/>
    </xf>
    <xf numFmtId="0" fontId="75" fillId="49" borderId="25" xfId="0" applyFont="1" applyFill="1" applyBorder="1" applyAlignment="1" applyProtection="1">
      <alignment horizontal="left"/>
      <protection/>
    </xf>
    <xf numFmtId="0" fontId="58" fillId="49" borderId="26" xfId="100" applyFill="1" applyBorder="1" applyAlignment="1" applyProtection="1">
      <alignment horizontal="left"/>
      <protection/>
    </xf>
    <xf numFmtId="175" fontId="76" fillId="49" borderId="0" xfId="0" applyNumberFormat="1" applyFont="1" applyFill="1" applyBorder="1" applyAlignment="1" applyProtection="1">
      <alignment horizontal="left" vertical="center"/>
      <protection/>
    </xf>
    <xf numFmtId="0" fontId="76" fillId="56" borderId="0" xfId="0" applyFont="1" applyFill="1" applyBorder="1" applyAlignment="1" applyProtection="1">
      <alignment horizontal="left"/>
      <protection/>
    </xf>
    <xf numFmtId="0" fontId="3" fillId="56" borderId="0" xfId="0" applyFont="1" applyFill="1" applyBorder="1" applyAlignment="1" applyProtection="1">
      <alignment horizontal="left"/>
      <protection/>
    </xf>
    <xf numFmtId="0" fontId="76" fillId="56" borderId="0" xfId="120" applyFont="1" applyFill="1" applyBorder="1" applyAlignment="1" applyProtection="1">
      <alignment horizontal="left"/>
      <protection/>
    </xf>
    <xf numFmtId="177" fontId="3" fillId="56" borderId="0" xfId="105" applyNumberFormat="1" applyFont="1" applyFill="1" applyBorder="1" applyAlignment="1" applyProtection="1">
      <alignment horizontal="left"/>
      <protection/>
    </xf>
    <xf numFmtId="177" fontId="0" fillId="56" borderId="0" xfId="120" applyNumberFormat="1" applyFont="1" applyFill="1">
      <alignment/>
      <protection/>
    </xf>
    <xf numFmtId="0" fontId="0" fillId="56" borderId="0" xfId="120" applyFont="1" applyFill="1">
      <alignment/>
      <protection/>
    </xf>
    <xf numFmtId="179" fontId="0" fillId="56" borderId="0" xfId="0" applyNumberFormat="1" applyFill="1" applyBorder="1" applyAlignment="1">
      <alignment/>
    </xf>
    <xf numFmtId="175" fontId="76" fillId="56" borderId="0" xfId="120" applyNumberFormat="1" applyFont="1" applyFill="1" applyBorder="1" applyAlignment="1" applyProtection="1">
      <alignment horizontal="left"/>
      <protection/>
    </xf>
    <xf numFmtId="175" fontId="3" fillId="56" borderId="0" xfId="120" applyNumberFormat="1" applyFont="1" applyFill="1" applyBorder="1" applyAlignment="1" applyProtection="1">
      <alignment/>
      <protection/>
    </xf>
    <xf numFmtId="0" fontId="8" fillId="56" borderId="0" xfId="120" applyFont="1" applyFill="1">
      <alignment/>
      <protection/>
    </xf>
    <xf numFmtId="0" fontId="8" fillId="56" borderId="0" xfId="120" applyFont="1" applyFill="1" applyBorder="1">
      <alignment/>
      <protection/>
    </xf>
    <xf numFmtId="177" fontId="5" fillId="56" borderId="0" xfId="105" applyNumberFormat="1" applyFont="1" applyFill="1" applyBorder="1" applyAlignment="1">
      <alignment horizontal="left"/>
    </xf>
    <xf numFmtId="0" fontId="0" fillId="56" borderId="0" xfId="130" applyFont="1" applyFill="1" applyBorder="1">
      <alignment/>
      <protection/>
    </xf>
    <xf numFmtId="0" fontId="76" fillId="56" borderId="0" xfId="130" applyFont="1" applyFill="1" applyBorder="1">
      <alignment/>
      <protection/>
    </xf>
    <xf numFmtId="177" fontId="0" fillId="56" borderId="0" xfId="105" applyNumberFormat="1" applyFont="1" applyFill="1" applyBorder="1" applyAlignment="1">
      <alignment/>
    </xf>
    <xf numFmtId="0" fontId="3" fillId="56" borderId="0" xfId="120" applyFont="1" applyFill="1" applyBorder="1" applyAlignment="1" applyProtection="1">
      <alignment horizontal="left"/>
      <protection/>
    </xf>
    <xf numFmtId="177" fontId="3" fillId="56" borderId="0" xfId="120" applyNumberFormat="1" applyFont="1" applyFill="1" applyBorder="1" applyAlignment="1" applyProtection="1">
      <alignment horizontal="left"/>
      <protection/>
    </xf>
    <xf numFmtId="0" fontId="0" fillId="56" borderId="0" xfId="120" applyFont="1" applyFill="1" applyBorder="1">
      <alignment/>
      <protection/>
    </xf>
    <xf numFmtId="175" fontId="76" fillId="56" borderId="0" xfId="0" applyNumberFormat="1" applyFont="1" applyFill="1" applyBorder="1" applyAlignment="1" applyProtection="1">
      <alignment horizontal="left"/>
      <protection/>
    </xf>
    <xf numFmtId="175" fontId="3" fillId="56" borderId="0" xfId="0" applyNumberFormat="1" applyFont="1" applyFill="1" applyBorder="1" applyAlignment="1" applyProtection="1">
      <alignment wrapText="1"/>
      <protection/>
    </xf>
    <xf numFmtId="0" fontId="76" fillId="56" borderId="0" xfId="118" applyFont="1" applyFill="1" applyBorder="1" applyAlignment="1" applyProtection="1">
      <alignment horizontal="left"/>
      <protection/>
    </xf>
    <xf numFmtId="175" fontId="3" fillId="56" borderId="0" xfId="120" applyNumberFormat="1" applyFont="1" applyFill="1" applyBorder="1" applyAlignment="1" applyProtection="1">
      <alignment horizontal="left"/>
      <protection/>
    </xf>
    <xf numFmtId="3" fontId="0" fillId="56" borderId="0" xfId="120" applyNumberFormat="1" applyFont="1" applyFill="1">
      <alignment/>
      <protection/>
    </xf>
    <xf numFmtId="3" fontId="4" fillId="56" borderId="0" xfId="105" applyNumberFormat="1" applyFont="1" applyFill="1" applyBorder="1" applyAlignment="1">
      <alignment/>
    </xf>
    <xf numFmtId="175" fontId="76" fillId="56" borderId="0" xfId="0" applyNumberFormat="1" applyFont="1" applyFill="1" applyBorder="1" applyAlignment="1" applyProtection="1">
      <alignment horizontal="left" vertical="center"/>
      <protection/>
    </xf>
    <xf numFmtId="175" fontId="3" fillId="56" borderId="0" xfId="0" applyNumberFormat="1" applyFont="1" applyFill="1" applyBorder="1" applyAlignment="1" applyProtection="1">
      <alignment horizontal="left" vertical="top"/>
      <protection/>
    </xf>
    <xf numFmtId="0" fontId="77" fillId="56" borderId="27" xfId="0" applyFont="1" applyFill="1" applyBorder="1" applyAlignment="1">
      <alignment horizontal="center"/>
    </xf>
    <xf numFmtId="0" fontId="77" fillId="56" borderId="28" xfId="0" applyFont="1" applyFill="1" applyBorder="1" applyAlignment="1">
      <alignment horizontal="center"/>
    </xf>
    <xf numFmtId="0" fontId="77" fillId="56" borderId="21" xfId="0" applyFont="1" applyFill="1" applyBorder="1" applyAlignment="1">
      <alignment horizontal="center"/>
    </xf>
    <xf numFmtId="0" fontId="77" fillId="56" borderId="20" xfId="0" applyFont="1" applyFill="1" applyBorder="1" applyAlignment="1">
      <alignment horizontal="center"/>
    </xf>
    <xf numFmtId="2" fontId="77" fillId="56" borderId="29" xfId="0" applyNumberFormat="1" applyFont="1" applyFill="1" applyBorder="1" applyAlignment="1">
      <alignment horizontal="center"/>
    </xf>
    <xf numFmtId="2" fontId="77" fillId="56" borderId="30" xfId="0" applyNumberFormat="1" applyFont="1" applyFill="1" applyBorder="1" applyAlignment="1">
      <alignment horizontal="center"/>
    </xf>
    <xf numFmtId="0" fontId="2" fillId="49" borderId="0" xfId="120" applyFont="1" applyFill="1" applyAlignment="1">
      <alignment horizontal="left" wrapText="1"/>
      <protection/>
    </xf>
    <xf numFmtId="0" fontId="27" fillId="49" borderId="0" xfId="0" applyFont="1" applyFill="1" applyBorder="1" applyAlignment="1">
      <alignment horizontal="right" vertical="center" wrapText="1"/>
    </xf>
    <xf numFmtId="0" fontId="73" fillId="49" borderId="0" xfId="0" applyFont="1" applyFill="1" applyBorder="1" applyAlignment="1">
      <alignment horizontal="right" vertical="center" wrapText="1"/>
    </xf>
    <xf numFmtId="0" fontId="6" fillId="49" borderId="22" xfId="0" applyFont="1" applyFill="1" applyBorder="1" applyAlignment="1">
      <alignment horizontal="center"/>
    </xf>
    <xf numFmtId="0" fontId="6" fillId="49" borderId="19" xfId="0" applyFont="1" applyFill="1" applyBorder="1" applyAlignment="1">
      <alignment horizontal="center"/>
    </xf>
    <xf numFmtId="0" fontId="3" fillId="49" borderId="23" xfId="0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 wrapText="1"/>
    </xf>
    <xf numFmtId="0" fontId="6" fillId="49" borderId="22" xfId="120" applyFont="1" applyFill="1" applyBorder="1" applyAlignment="1">
      <alignment horizontal="center"/>
      <protection/>
    </xf>
    <xf numFmtId="0" fontId="6" fillId="49" borderId="19" xfId="120" applyFont="1" applyFill="1" applyBorder="1" applyAlignment="1">
      <alignment horizontal="center"/>
      <protection/>
    </xf>
    <xf numFmtId="0" fontId="3" fillId="49" borderId="0" xfId="120" applyFont="1" applyFill="1" applyAlignment="1">
      <alignment horizontal="center" vertical="center"/>
      <protection/>
    </xf>
    <xf numFmtId="0" fontId="3" fillId="49" borderId="19" xfId="120" applyFont="1" applyFill="1" applyBorder="1" applyAlignment="1">
      <alignment horizontal="center" vertical="center"/>
      <protection/>
    </xf>
    <xf numFmtId="174" fontId="5" fillId="49" borderId="23" xfId="120" applyNumberFormat="1" applyFont="1" applyFill="1" applyBorder="1" applyAlignment="1">
      <alignment horizontal="center" vertical="center" wrapText="1"/>
      <protection/>
    </xf>
    <xf numFmtId="174" fontId="5" fillId="31" borderId="19" xfId="120" applyNumberFormat="1" applyFont="1" applyFill="1" applyBorder="1" applyAlignment="1">
      <alignment horizontal="center" vertical="center" wrapText="1"/>
      <protection/>
    </xf>
    <xf numFmtId="0" fontId="3" fillId="49" borderId="0" xfId="0" applyFont="1" applyFill="1" applyAlignment="1">
      <alignment horizontal="center" vertical="center"/>
    </xf>
    <xf numFmtId="0" fontId="3" fillId="49" borderId="19" xfId="0" applyFont="1" applyFill="1" applyBorder="1" applyAlignment="1">
      <alignment horizontal="center" vertical="center"/>
    </xf>
    <xf numFmtId="174" fontId="5" fillId="49" borderId="23" xfId="0" applyNumberFormat="1" applyFont="1" applyFill="1" applyBorder="1" applyAlignment="1">
      <alignment horizontal="center" vertical="center" wrapText="1"/>
    </xf>
    <xf numFmtId="174" fontId="5" fillId="49" borderId="19" xfId="0" applyNumberFormat="1" applyFont="1" applyFill="1" applyBorder="1" applyAlignment="1">
      <alignment horizontal="center" vertical="center" wrapText="1"/>
    </xf>
    <xf numFmtId="0" fontId="6" fillId="49" borderId="0" xfId="120" applyFont="1" applyFill="1" applyBorder="1" applyAlignment="1">
      <alignment horizontal="center"/>
      <protection/>
    </xf>
    <xf numFmtId="175" fontId="0" fillId="49" borderId="19" xfId="120" applyNumberFormat="1" applyFont="1" applyFill="1" applyBorder="1" applyAlignment="1" applyProtection="1">
      <alignment horizontal="left"/>
      <protection/>
    </xf>
    <xf numFmtId="175" fontId="5" fillId="31" borderId="23" xfId="120" applyNumberFormat="1" applyFont="1" applyFill="1" applyBorder="1" applyAlignment="1" applyProtection="1">
      <alignment horizontal="center" vertical="center" wrapText="1"/>
      <protection/>
    </xf>
    <xf numFmtId="175" fontId="5" fillId="31" borderId="19" xfId="120" applyNumberFormat="1" applyFont="1" applyFill="1" applyBorder="1" applyAlignment="1" applyProtection="1">
      <alignment horizontal="center" vertical="center" wrapText="1"/>
      <protection/>
    </xf>
    <xf numFmtId="0" fontId="3" fillId="49" borderId="23" xfId="120" applyFont="1" applyFill="1" applyBorder="1" applyAlignment="1">
      <alignment horizontal="center"/>
      <protection/>
    </xf>
    <xf numFmtId="0" fontId="4" fillId="49" borderId="0" xfId="0" applyFont="1" applyFill="1" applyBorder="1" applyAlignment="1">
      <alignment horizontal="right" vertical="center" wrapText="1"/>
    </xf>
    <xf numFmtId="0" fontId="5" fillId="49" borderId="0" xfId="120" applyFont="1" applyFill="1" applyBorder="1" applyAlignment="1">
      <alignment horizontal="center" vertical="center" wrapText="1"/>
      <protection/>
    </xf>
    <xf numFmtId="0" fontId="5" fillId="49" borderId="19" xfId="120" applyFont="1" applyFill="1" applyBorder="1" applyAlignment="1">
      <alignment horizontal="center" vertical="center" wrapText="1"/>
      <protection/>
    </xf>
    <xf numFmtId="0" fontId="27" fillId="49" borderId="0" xfId="120" applyFont="1" applyFill="1" applyBorder="1" applyAlignment="1">
      <alignment horizontal="right" vertical="center" wrapText="1"/>
      <protection/>
    </xf>
    <xf numFmtId="0" fontId="73" fillId="49" borderId="0" xfId="120" applyFont="1" applyFill="1" applyBorder="1" applyAlignment="1">
      <alignment horizontal="right" vertical="center" wrapText="1"/>
      <protection/>
    </xf>
    <xf numFmtId="0" fontId="3" fillId="49" borderId="22" xfId="120" applyFont="1" applyFill="1" applyBorder="1" applyAlignment="1">
      <alignment horizontal="center" vertical="center" wrapText="1"/>
      <protection/>
    </xf>
    <xf numFmtId="0" fontId="3" fillId="49" borderId="19" xfId="120" applyFont="1" applyFill="1" applyBorder="1" applyAlignment="1">
      <alignment horizontal="center" vertical="center" wrapText="1"/>
      <protection/>
    </xf>
    <xf numFmtId="0" fontId="3" fillId="49" borderId="23" xfId="120" applyFont="1" applyFill="1" applyBorder="1" applyAlignment="1">
      <alignment horizontal="center" vertical="center" wrapText="1"/>
      <protection/>
    </xf>
    <xf numFmtId="175" fontId="5" fillId="49" borderId="0" xfId="120" applyNumberFormat="1" applyFont="1" applyFill="1" applyBorder="1" applyAlignment="1" applyProtection="1">
      <alignment horizontal="center" vertical="center" wrapText="1"/>
      <protection/>
    </xf>
    <xf numFmtId="175" fontId="5" fillId="49" borderId="19" xfId="120" applyNumberFormat="1" applyFont="1" applyFill="1" applyBorder="1" applyAlignment="1" applyProtection="1">
      <alignment horizontal="center" vertical="center" wrapText="1"/>
      <protection/>
    </xf>
    <xf numFmtId="0" fontId="0" fillId="49" borderId="19" xfId="105" applyNumberFormat="1" applyFont="1" applyFill="1" applyBorder="1" applyAlignment="1">
      <alignment horizontal="center" vertical="center"/>
    </xf>
    <xf numFmtId="176" fontId="3" fillId="54" borderId="0" xfId="105" applyNumberFormat="1" applyFont="1" applyFill="1" applyAlignment="1">
      <alignment horizontal="center" vertical="center"/>
    </xf>
    <xf numFmtId="0" fontId="0" fillId="49" borderId="0" xfId="105" applyNumberFormat="1" applyFont="1" applyFill="1" applyAlignment="1">
      <alignment horizontal="center" vertical="center" wrapText="1"/>
    </xf>
    <xf numFmtId="177" fontId="3" fillId="54" borderId="0" xfId="105" applyNumberFormat="1" applyFont="1" applyFill="1" applyAlignment="1">
      <alignment horizontal="center" vertical="center"/>
    </xf>
    <xf numFmtId="0" fontId="0" fillId="49" borderId="0" xfId="105" applyNumberFormat="1" applyFont="1" applyFill="1" applyAlignment="1">
      <alignment horizontal="center" vertical="center"/>
    </xf>
    <xf numFmtId="0" fontId="6" fillId="49" borderId="23" xfId="0" applyFont="1" applyFill="1" applyBorder="1" applyAlignment="1">
      <alignment horizontal="center"/>
    </xf>
    <xf numFmtId="0" fontId="3" fillId="49" borderId="0" xfId="0" applyFont="1" applyFill="1" applyBorder="1" applyAlignment="1" applyProtection="1">
      <alignment horizontal="center" vertical="center" wrapText="1"/>
      <protection/>
    </xf>
    <xf numFmtId="0" fontId="3" fillId="49" borderId="19" xfId="0" applyFont="1" applyFill="1" applyBorder="1" applyAlignment="1" applyProtection="1">
      <alignment horizontal="center" vertical="center" wrapText="1"/>
      <protection/>
    </xf>
    <xf numFmtId="175" fontId="4" fillId="49" borderId="19" xfId="120" applyNumberFormat="1" applyFont="1" applyFill="1" applyBorder="1" applyAlignment="1" applyProtection="1">
      <alignment horizontal="left"/>
      <protection/>
    </xf>
    <xf numFmtId="175" fontId="5" fillId="49" borderId="23" xfId="120" applyNumberFormat="1" applyFont="1" applyFill="1" applyBorder="1" applyAlignment="1" applyProtection="1">
      <alignment horizontal="left"/>
      <protection/>
    </xf>
    <xf numFmtId="0" fontId="3" fillId="49" borderId="23" xfId="120" applyFont="1" applyFill="1" applyBorder="1" applyAlignment="1" applyProtection="1">
      <alignment horizontal="center" vertical="center" wrapText="1"/>
      <protection/>
    </xf>
    <xf numFmtId="0" fontId="3" fillId="49" borderId="0" xfId="120" applyFont="1" applyFill="1" applyBorder="1" applyAlignment="1" applyProtection="1">
      <alignment horizontal="center" vertical="center" wrapText="1"/>
      <protection/>
    </xf>
    <xf numFmtId="0" fontId="3" fillId="49" borderId="19" xfId="120" applyFont="1" applyFill="1" applyBorder="1" applyAlignment="1" applyProtection="1">
      <alignment horizontal="center" vertical="center" wrapText="1"/>
      <protection/>
    </xf>
    <xf numFmtId="175" fontId="5" fillId="49" borderId="23" xfId="118" applyNumberFormat="1" applyFont="1" applyFill="1" applyBorder="1" applyAlignment="1" applyProtection="1">
      <alignment horizontal="center" vertical="center" wrapText="1"/>
      <protection/>
    </xf>
    <xf numFmtId="175" fontId="5" fillId="49" borderId="19" xfId="118" applyNumberFormat="1" applyFont="1" applyFill="1" applyBorder="1" applyAlignment="1" applyProtection="1">
      <alignment horizontal="center" vertical="center" wrapText="1"/>
      <protection/>
    </xf>
    <xf numFmtId="177" fontId="3" fillId="54" borderId="0" xfId="105" applyNumberFormat="1" applyFont="1" applyFill="1" applyBorder="1" applyAlignment="1">
      <alignment horizontal="center" vertical="center"/>
    </xf>
    <xf numFmtId="0" fontId="0" fillId="49" borderId="0" xfId="105" applyNumberFormat="1" applyFont="1" applyFill="1" applyBorder="1" applyAlignment="1">
      <alignment horizontal="left" vertical="center" wrapText="1"/>
    </xf>
    <xf numFmtId="0" fontId="0" fillId="49" borderId="19" xfId="105" applyNumberFormat="1" applyFont="1" applyFill="1" applyBorder="1" applyAlignment="1">
      <alignment horizontal="left" vertical="center" wrapText="1"/>
    </xf>
    <xf numFmtId="177" fontId="3" fillId="54" borderId="0" xfId="105" applyNumberFormat="1" applyFont="1" applyFill="1" applyBorder="1" applyAlignment="1">
      <alignment horizontal="left" vertical="center" wrapText="1"/>
    </xf>
  </cellXfs>
  <cellStyles count="14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 2" xfId="75"/>
    <cellStyle name="Bueno" xfId="76"/>
    <cellStyle name="Cálculo" xfId="77"/>
    <cellStyle name="Cálculo 2" xfId="78"/>
    <cellStyle name="Celda de comprobación" xfId="79"/>
    <cellStyle name="Celda de comprobación 2" xfId="80"/>
    <cellStyle name="Celda vinculada" xfId="81"/>
    <cellStyle name="Celda vinculada 2" xfId="82"/>
    <cellStyle name="Encabezado 1" xfId="83"/>
    <cellStyle name="Encabezado 4" xfId="84"/>
    <cellStyle name="Encabezado 4 2" xfId="85"/>
    <cellStyle name="Énfasis1" xfId="86"/>
    <cellStyle name="Énfasis1 2" xfId="87"/>
    <cellStyle name="Énfasis2" xfId="88"/>
    <cellStyle name="Énfasis2 2" xfId="89"/>
    <cellStyle name="Énfasis3" xfId="90"/>
    <cellStyle name="Énfasis3 2" xfId="91"/>
    <cellStyle name="Énfasis4" xfId="92"/>
    <cellStyle name="Énfasis4 2" xfId="93"/>
    <cellStyle name="Énfasis5" xfId="94"/>
    <cellStyle name="Énfasis5 2" xfId="95"/>
    <cellStyle name="Énfasis6" xfId="96"/>
    <cellStyle name="Énfasis6 2" xfId="97"/>
    <cellStyle name="Entrada" xfId="98"/>
    <cellStyle name="Entrada 2" xfId="99"/>
    <cellStyle name="Hyperlink" xfId="100"/>
    <cellStyle name="Hipervínculo 2" xfId="101"/>
    <cellStyle name="Followed Hyperlink" xfId="102"/>
    <cellStyle name="Incorrecto" xfId="103"/>
    <cellStyle name="Incorrecto 2" xfId="104"/>
    <cellStyle name="Comma" xfId="105"/>
    <cellStyle name="Comma [0]" xfId="106"/>
    <cellStyle name="Millares 2" xfId="107"/>
    <cellStyle name="Millares 2 2" xfId="108"/>
    <cellStyle name="Millares 2 3" xfId="109"/>
    <cellStyle name="Millares 3" xfId="110"/>
    <cellStyle name="Millares 3 2" xfId="111"/>
    <cellStyle name="Millares 3 2 2" xfId="112"/>
    <cellStyle name="Millares 3 3" xfId="113"/>
    <cellStyle name="Currency" xfId="114"/>
    <cellStyle name="Currency [0]" xfId="115"/>
    <cellStyle name="Neutral" xfId="116"/>
    <cellStyle name="Neutral 2" xfId="117"/>
    <cellStyle name="Normal 2" xfId="118"/>
    <cellStyle name="Normal 2 2" xfId="119"/>
    <cellStyle name="Normal 2 3" xfId="120"/>
    <cellStyle name="Normal 3" xfId="121"/>
    <cellStyle name="Normal 3 2" xfId="122"/>
    <cellStyle name="Normal 3 2 2" xfId="123"/>
    <cellStyle name="Normal 3 3" xfId="124"/>
    <cellStyle name="Normal 4" xfId="125"/>
    <cellStyle name="Normal 4 2" xfId="126"/>
    <cellStyle name="Normal 5" xfId="127"/>
    <cellStyle name="Normal 5 2" xfId="128"/>
    <cellStyle name="Normal 6" xfId="129"/>
    <cellStyle name="Normal_cuadro2.3 " xfId="130"/>
    <cellStyle name="Normal_cuadro2.3  2 2" xfId="131"/>
    <cellStyle name="Normal_cuadro2.3 _MPAIS macro" xfId="132"/>
    <cellStyle name="Normal_cuadro2.3 _MPAIS macro 2" xfId="133"/>
    <cellStyle name="Notas" xfId="134"/>
    <cellStyle name="Notas 2" xfId="135"/>
    <cellStyle name="Notas 2 2" xfId="136"/>
    <cellStyle name="Notas 3" xfId="137"/>
    <cellStyle name="Notas 3 2" xfId="138"/>
    <cellStyle name="Percent" xfId="139"/>
    <cellStyle name="Porcentaje 2" xfId="140"/>
    <cellStyle name="Salida" xfId="141"/>
    <cellStyle name="Salida 2" xfId="142"/>
    <cellStyle name="Texto de advertencia" xfId="143"/>
    <cellStyle name="Texto de advertencia 2" xfId="144"/>
    <cellStyle name="Texto explicativo" xfId="145"/>
    <cellStyle name="Texto explicativo 2" xfId="146"/>
    <cellStyle name="Título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4238625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171450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3</xdr:row>
      <xdr:rowOff>123825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152400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942975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619125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342900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10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ramose\AppData\Local\Microsoft\Windows\Temporary%20Internet%20Files\Content.Outlook\GLYNKPCW\Users\naramose\AppData\Local\Microsoft\Windows\Temporary%20Internet%20Files\Content.Outlook\GLYNKPCW\Anexo%20estad&#237;stico%20movimiento%20%20Pa&#237;s%20y%20CII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TALIA\Bolet&#237;n%202015\05.may\Anexos\Anexo%20Estad&#237;stico%20Movimiento_mayo2015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usecheg\Desktop\Bases%20Definitivas\Anexo%20Estad&#237;stico%20Movimi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72" customWidth="1"/>
    <col min="2" max="2" width="64.00390625" style="72" customWidth="1"/>
    <col min="3" max="5" width="11.421875" style="72" customWidth="1"/>
    <col min="6" max="6" width="16.421875" style="72" bestFit="1" customWidth="1"/>
    <col min="7" max="16384" width="11.421875" style="72" customWidth="1"/>
  </cols>
  <sheetData>
    <row r="1" spans="1:3" ht="15">
      <c r="A1" s="71"/>
      <c r="B1" s="71"/>
      <c r="C1" s="71"/>
    </row>
    <row r="2" spans="1:3" ht="15">
      <c r="A2" s="71"/>
      <c r="B2" s="71"/>
      <c r="C2" s="71"/>
    </row>
    <row r="3" spans="1:3" ht="15">
      <c r="A3" s="71"/>
      <c r="B3" s="71"/>
      <c r="C3" s="71"/>
    </row>
    <row r="4" spans="1:3" ht="15">
      <c r="A4" s="71"/>
      <c r="B4" s="71"/>
      <c r="C4" s="71"/>
    </row>
    <row r="5" spans="1:3" ht="15.75" thickBot="1">
      <c r="A5" s="71"/>
      <c r="B5" s="71"/>
      <c r="C5" s="71"/>
    </row>
    <row r="6" spans="1:3" ht="18">
      <c r="A6" s="490" t="s">
        <v>109</v>
      </c>
      <c r="B6" s="491"/>
      <c r="C6" s="71"/>
    </row>
    <row r="7" spans="1:3" ht="18">
      <c r="A7" s="492" t="s">
        <v>110</v>
      </c>
      <c r="B7" s="493"/>
      <c r="C7" s="71"/>
    </row>
    <row r="8" spans="1:3" ht="18.75" thickBot="1">
      <c r="A8" s="494" t="s">
        <v>256</v>
      </c>
      <c r="B8" s="495"/>
      <c r="C8" s="71"/>
    </row>
    <row r="9" spans="1:3" ht="15.75" thickTop="1">
      <c r="A9" s="73"/>
      <c r="B9" s="74"/>
      <c r="C9" s="71"/>
    </row>
    <row r="10" spans="1:3" ht="15">
      <c r="A10" s="460" t="s">
        <v>10</v>
      </c>
      <c r="B10" s="66" t="s">
        <v>4</v>
      </c>
      <c r="C10" s="75"/>
    </row>
    <row r="11" spans="1:3" ht="15">
      <c r="A11" s="460" t="s">
        <v>83</v>
      </c>
      <c r="B11" s="66" t="s">
        <v>111</v>
      </c>
      <c r="C11" s="75"/>
    </row>
    <row r="12" spans="1:3" ht="15">
      <c r="A12" s="460" t="s">
        <v>61</v>
      </c>
      <c r="B12" s="66" t="s">
        <v>112</v>
      </c>
      <c r="C12" s="75"/>
    </row>
    <row r="13" spans="1:3" ht="15">
      <c r="A13" s="460" t="s">
        <v>67</v>
      </c>
      <c r="B13" s="66" t="s">
        <v>87</v>
      </c>
      <c r="C13" s="75"/>
    </row>
    <row r="14" spans="1:3" ht="15">
      <c r="A14" s="460" t="s">
        <v>117</v>
      </c>
      <c r="B14" s="66" t="s">
        <v>118</v>
      </c>
      <c r="C14" s="75"/>
    </row>
    <row r="15" spans="1:3" ht="15">
      <c r="A15" s="460" t="s">
        <v>68</v>
      </c>
      <c r="B15" s="66" t="s">
        <v>11</v>
      </c>
      <c r="C15" s="75"/>
    </row>
    <row r="16" spans="1:3" ht="15">
      <c r="A16" s="460" t="s">
        <v>5</v>
      </c>
      <c r="B16" s="66" t="s">
        <v>46</v>
      </c>
      <c r="C16" s="75"/>
    </row>
    <row r="17" spans="1:3" ht="15">
      <c r="A17" s="460" t="s">
        <v>42</v>
      </c>
      <c r="B17" s="66" t="s">
        <v>62</v>
      </c>
      <c r="C17" s="75"/>
    </row>
    <row r="18" spans="1:3" ht="15">
      <c r="A18" s="460" t="s">
        <v>6</v>
      </c>
      <c r="B18" s="66" t="s">
        <v>7</v>
      </c>
      <c r="C18" s="75"/>
    </row>
    <row r="19" spans="1:6" ht="15">
      <c r="A19" s="460" t="s">
        <v>92</v>
      </c>
      <c r="B19" s="66" t="s">
        <v>9</v>
      </c>
      <c r="C19" s="75"/>
      <c r="F19" s="217"/>
    </row>
    <row r="20" spans="1:6" ht="15">
      <c r="A20" s="460" t="s">
        <v>64</v>
      </c>
      <c r="B20" s="66" t="s">
        <v>9</v>
      </c>
      <c r="C20" s="75"/>
      <c r="F20" s="218"/>
    </row>
    <row r="21" spans="1:6" ht="15">
      <c r="A21" s="460" t="s">
        <v>69</v>
      </c>
      <c r="B21" s="66" t="s">
        <v>88</v>
      </c>
      <c r="C21" s="75"/>
      <c r="F21" s="219"/>
    </row>
    <row r="22" spans="1:6" ht="15">
      <c r="A22" s="460" t="s">
        <v>124</v>
      </c>
      <c r="B22" s="66" t="s">
        <v>125</v>
      </c>
      <c r="C22" s="75"/>
      <c r="F22" s="218"/>
    </row>
    <row r="23" spans="1:3" ht="15">
      <c r="A23" s="460" t="s">
        <v>70</v>
      </c>
      <c r="B23" s="66" t="s">
        <v>55</v>
      </c>
      <c r="C23" s="75"/>
    </row>
    <row r="24" spans="1:3" ht="15">
      <c r="A24" s="460" t="s">
        <v>53</v>
      </c>
      <c r="B24" s="66" t="s">
        <v>56</v>
      </c>
      <c r="C24" s="75"/>
    </row>
    <row r="25" spans="1:3" ht="15.75" thickBot="1">
      <c r="A25" s="461" t="s">
        <v>54</v>
      </c>
      <c r="B25" s="462" t="s">
        <v>65</v>
      </c>
      <c r="C25" s="75"/>
    </row>
    <row r="26" spans="2:3" ht="12.75">
      <c r="B26" s="75"/>
      <c r="C26" s="75"/>
    </row>
    <row r="27" spans="1:3" ht="12.75">
      <c r="A27" s="22" t="s">
        <v>257</v>
      </c>
      <c r="B27" s="75"/>
      <c r="C27" s="75"/>
    </row>
  </sheetData>
  <sheetProtection/>
  <mergeCells count="3">
    <mergeCell ref="A6:B6"/>
    <mergeCell ref="A7:B7"/>
    <mergeCell ref="A8:B8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19" location="'Cuadro S.2'!A1" display="Salidas totales, según Zonas Francas  "/>
    <hyperlink ref="B20" location="'Cuadro S.2.1'!A1" display="Salidas totales, según Zonas Francas  "/>
    <hyperlink ref="B21" location="'Cuadro S.3'!A1" display="Salidas totales, según sección CIIU Rev 3.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7109375" style="4" customWidth="1"/>
    <col min="2" max="2" width="13.8515625" style="4" bestFit="1" customWidth="1"/>
    <col min="3" max="3" width="12.8515625" style="4" bestFit="1" customWidth="1"/>
    <col min="4" max="4" width="8.7109375" style="4" bestFit="1" customWidth="1"/>
    <col min="5" max="5" width="12.7109375" style="4" bestFit="1" customWidth="1"/>
    <col min="6" max="6" width="1.8515625" style="4" customWidth="1"/>
    <col min="7" max="8" width="12.8515625" style="4" bestFit="1" customWidth="1"/>
    <col min="9" max="9" width="8.7109375" style="4" bestFit="1" customWidth="1"/>
    <col min="10" max="10" width="12.7109375" style="4" bestFit="1" customWidth="1"/>
    <col min="11" max="11" width="1.57421875" style="4" customWidth="1"/>
    <col min="12" max="13" width="13.8515625" style="4" bestFit="1" customWidth="1"/>
    <col min="14" max="14" width="8.7109375" style="4" bestFit="1" customWidth="1"/>
    <col min="15" max="15" width="12.7109375" style="4" bestFit="1" customWidth="1"/>
    <col min="16" max="16" width="1.57421875" style="4" customWidth="1"/>
    <col min="17" max="18" width="13.8515625" style="4" bestFit="1" customWidth="1"/>
    <col min="19" max="19" width="8.7109375" style="4" bestFit="1" customWidth="1"/>
    <col min="20" max="20" width="12.7109375" style="4" bestFit="1" customWidth="1"/>
    <col min="21" max="16384" width="11.421875" style="4" customWidth="1"/>
  </cols>
  <sheetData>
    <row r="1" spans="15:20" ht="12.75">
      <c r="O1" s="497" t="s">
        <v>109</v>
      </c>
      <c r="P1" s="498"/>
      <c r="Q1" s="498"/>
      <c r="R1" s="498"/>
      <c r="S1" s="498"/>
      <c r="T1" s="498"/>
    </row>
    <row r="2" spans="15:20" ht="12.75">
      <c r="O2" s="498"/>
      <c r="P2" s="498"/>
      <c r="Q2" s="498"/>
      <c r="R2" s="498"/>
      <c r="S2" s="498"/>
      <c r="T2" s="498"/>
    </row>
    <row r="3" spans="15:20" ht="12.75">
      <c r="O3" s="498"/>
      <c r="P3" s="498"/>
      <c r="Q3" s="498"/>
      <c r="R3" s="498"/>
      <c r="S3" s="498"/>
      <c r="T3" s="498"/>
    </row>
    <row r="4" spans="15:20" ht="12.75">
      <c r="O4" s="498"/>
      <c r="P4" s="498"/>
      <c r="Q4" s="498"/>
      <c r="R4" s="498"/>
      <c r="S4" s="498"/>
      <c r="T4" s="498"/>
    </row>
    <row r="5" spans="15:20" ht="12.75">
      <c r="O5" s="498"/>
      <c r="P5" s="498"/>
      <c r="Q5" s="498"/>
      <c r="R5" s="498"/>
      <c r="S5" s="498"/>
      <c r="T5" s="498"/>
    </row>
    <row r="7" spans="1:9" ht="15">
      <c r="A7" s="484" t="s">
        <v>6</v>
      </c>
      <c r="B7" s="465"/>
      <c r="C7" s="465"/>
      <c r="D7" s="2"/>
      <c r="E7" s="2"/>
      <c r="F7" s="2"/>
      <c r="G7" s="2"/>
      <c r="H7" s="2"/>
      <c r="I7" s="2"/>
    </row>
    <row r="8" spans="1:18" ht="15">
      <c r="A8" s="484" t="s">
        <v>7</v>
      </c>
      <c r="B8" s="465"/>
      <c r="C8" s="465"/>
      <c r="D8" s="2"/>
      <c r="E8" s="2"/>
      <c r="F8" s="2"/>
      <c r="G8" s="145"/>
      <c r="H8" s="145"/>
      <c r="I8" s="2"/>
      <c r="J8" s="3"/>
      <c r="Q8" s="153"/>
      <c r="R8" s="153"/>
    </row>
    <row r="9" spans="1:20" ht="17.25">
      <c r="A9" s="100" t="s">
        <v>235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</row>
    <row r="10" spans="2:20" ht="13.5" thickBot="1"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</row>
    <row r="11" spans="1:20" s="1" customFormat="1" ht="13.5" thickBot="1">
      <c r="A11" s="8"/>
      <c r="B11" s="500" t="s">
        <v>233</v>
      </c>
      <c r="C11" s="500"/>
      <c r="D11" s="500"/>
      <c r="E11" s="500"/>
      <c r="F11" s="500"/>
      <c r="G11" s="500"/>
      <c r="H11" s="500"/>
      <c r="I11" s="500"/>
      <c r="J11" s="500"/>
      <c r="K11" s="3"/>
      <c r="L11" s="500" t="s">
        <v>249</v>
      </c>
      <c r="M11" s="500"/>
      <c r="N11" s="500"/>
      <c r="O11" s="500"/>
      <c r="P11" s="500"/>
      <c r="Q11" s="500"/>
      <c r="R11" s="500"/>
      <c r="S11" s="500"/>
      <c r="T11" s="500"/>
    </row>
    <row r="12" spans="1:20" s="1" customFormat="1" ht="13.5" thickBot="1">
      <c r="A12" s="501" t="s">
        <v>72</v>
      </c>
      <c r="B12" s="499" t="s">
        <v>8</v>
      </c>
      <c r="C12" s="499"/>
      <c r="D12" s="499"/>
      <c r="E12" s="499"/>
      <c r="F12" s="533"/>
      <c r="G12" s="499" t="s">
        <v>48</v>
      </c>
      <c r="H12" s="499"/>
      <c r="I12" s="499"/>
      <c r="J12" s="499"/>
      <c r="K12" s="3"/>
      <c r="L12" s="499" t="s">
        <v>8</v>
      </c>
      <c r="M12" s="499"/>
      <c r="N12" s="499"/>
      <c r="O12" s="499"/>
      <c r="P12" s="533"/>
      <c r="Q12" s="499" t="s">
        <v>48</v>
      </c>
      <c r="R12" s="499"/>
      <c r="S12" s="499"/>
      <c r="T12" s="499"/>
    </row>
    <row r="13" spans="1:20" s="1" customFormat="1" ht="24.75" thickBot="1">
      <c r="A13" s="502"/>
      <c r="B13" s="89">
        <v>2016</v>
      </c>
      <c r="C13" s="89">
        <v>2017</v>
      </c>
      <c r="D13" s="27" t="s">
        <v>93</v>
      </c>
      <c r="E13" s="27" t="s">
        <v>94</v>
      </c>
      <c r="F13" s="36"/>
      <c r="G13" s="350">
        <v>2016</v>
      </c>
      <c r="H13" s="350">
        <v>2017</v>
      </c>
      <c r="I13" s="27" t="s">
        <v>93</v>
      </c>
      <c r="J13" s="27" t="s">
        <v>94</v>
      </c>
      <c r="K13" s="3"/>
      <c r="L13" s="350">
        <v>2016</v>
      </c>
      <c r="M13" s="350">
        <v>2017</v>
      </c>
      <c r="N13" s="27" t="s">
        <v>93</v>
      </c>
      <c r="O13" s="27" t="s">
        <v>94</v>
      </c>
      <c r="P13" s="36"/>
      <c r="Q13" s="350">
        <v>2016</v>
      </c>
      <c r="R13" s="350">
        <v>2017</v>
      </c>
      <c r="S13" s="27" t="s">
        <v>93</v>
      </c>
      <c r="T13" s="27" t="s">
        <v>94</v>
      </c>
    </row>
    <row r="14" spans="1:20" s="7" customFormat="1" ht="12.75">
      <c r="A14" s="311" t="s">
        <v>2</v>
      </c>
      <c r="B14" s="95">
        <v>1808435.3803404346</v>
      </c>
      <c r="C14" s="95">
        <v>1933608.2484414468</v>
      </c>
      <c r="D14" s="258">
        <v>6.921611325556376</v>
      </c>
      <c r="E14" s="258">
        <v>6.921611325556401</v>
      </c>
      <c r="F14" s="311"/>
      <c r="G14" s="95">
        <v>2029317.7893399976</v>
      </c>
      <c r="H14" s="95">
        <v>1709293.746991004</v>
      </c>
      <c r="I14" s="258">
        <v>-15.770030895608333</v>
      </c>
      <c r="J14" s="258">
        <v>-15.770030895608325</v>
      </c>
      <c r="K14" s="312"/>
      <c r="L14" s="95">
        <v>17416199.090505134</v>
      </c>
      <c r="M14" s="95">
        <v>18781584.206800528</v>
      </c>
      <c r="N14" s="258">
        <v>7.839742237672098</v>
      </c>
      <c r="O14" s="258">
        <v>7.839742237672109</v>
      </c>
      <c r="P14" s="311"/>
      <c r="Q14" s="95">
        <v>15966971.481024</v>
      </c>
      <c r="R14" s="95">
        <v>18009395.446255013</v>
      </c>
      <c r="S14" s="258">
        <v>12.791555165350776</v>
      </c>
      <c r="T14" s="258">
        <v>12.791555165350786</v>
      </c>
    </row>
    <row r="15" spans="1:20" ht="12.75">
      <c r="A15" s="246" t="s">
        <v>39</v>
      </c>
      <c r="B15" s="397">
        <v>286299.51312075055</v>
      </c>
      <c r="C15" s="397">
        <v>289092.0226019373</v>
      </c>
      <c r="D15" s="266">
        <v>0.9753804506153596</v>
      </c>
      <c r="E15" s="266">
        <v>0.15441577352136646</v>
      </c>
      <c r="F15" s="268"/>
      <c r="G15" s="397">
        <v>403070.2021360004</v>
      </c>
      <c r="H15" s="397">
        <v>389872.01223400026</v>
      </c>
      <c r="I15" s="266">
        <v>-3.2744146880763214</v>
      </c>
      <c r="J15" s="266">
        <v>-0.6503757061279507</v>
      </c>
      <c r="K15" s="311"/>
      <c r="L15" s="397">
        <v>3003602.728086619</v>
      </c>
      <c r="M15" s="397">
        <v>3134814.659903141</v>
      </c>
      <c r="N15" s="266">
        <v>4.368484906128289</v>
      </c>
      <c r="O15" s="266">
        <v>0.7533901693168805</v>
      </c>
      <c r="P15" s="311"/>
      <c r="Q15" s="397">
        <v>4472476.220776998</v>
      </c>
      <c r="R15" s="397">
        <v>4245423.4886880005</v>
      </c>
      <c r="S15" s="266">
        <v>-5.076667172297499</v>
      </c>
      <c r="T15" s="266">
        <v>-1.4220150161778606</v>
      </c>
    </row>
    <row r="16" spans="1:20" ht="12.75">
      <c r="A16" s="164" t="s">
        <v>115</v>
      </c>
      <c r="B16" s="116">
        <v>1443400.1406283968</v>
      </c>
      <c r="C16" s="116">
        <v>1573408.1948180846</v>
      </c>
      <c r="D16" s="268">
        <v>9.007069524954293</v>
      </c>
      <c r="E16" s="268">
        <v>7.188979800053125</v>
      </c>
      <c r="F16" s="268"/>
      <c r="G16" s="116">
        <v>1486563.372375997</v>
      </c>
      <c r="H16" s="116">
        <v>1194777.8775930037</v>
      </c>
      <c r="I16" s="268">
        <v>-19.628190779154476</v>
      </c>
      <c r="J16" s="268">
        <v>-14.378501795812463</v>
      </c>
      <c r="K16" s="268"/>
      <c r="L16" s="116">
        <v>13734610.154857822</v>
      </c>
      <c r="M16" s="116">
        <v>14840851.91652474</v>
      </c>
      <c r="N16" s="268">
        <v>8.05440962061561</v>
      </c>
      <c r="O16" s="268">
        <v>6.351797863117059</v>
      </c>
      <c r="P16" s="268"/>
      <c r="Q16" s="116">
        <v>10695581.253875</v>
      </c>
      <c r="R16" s="116">
        <v>12396934.54354001</v>
      </c>
      <c r="S16" s="268">
        <v>15.907067126890473</v>
      </c>
      <c r="T16" s="268">
        <v>10.655453926795005</v>
      </c>
    </row>
    <row r="17" spans="1:20" ht="12.75">
      <c r="A17" s="246" t="s">
        <v>14</v>
      </c>
      <c r="B17" s="397">
        <v>16213.23189457199</v>
      </c>
      <c r="C17" s="397">
        <v>22334.67739028699</v>
      </c>
      <c r="D17" s="266">
        <v>37.7558622211799</v>
      </c>
      <c r="E17" s="266">
        <v>0.33849401323715794</v>
      </c>
      <c r="F17" s="268"/>
      <c r="G17" s="397">
        <v>23911.961130000003</v>
      </c>
      <c r="H17" s="397">
        <v>25218.59278200001</v>
      </c>
      <c r="I17" s="266">
        <v>5.464343325486176</v>
      </c>
      <c r="J17" s="266">
        <v>0.06438772965297697</v>
      </c>
      <c r="K17" s="268"/>
      <c r="L17" s="397">
        <v>174063.45023287903</v>
      </c>
      <c r="M17" s="397">
        <v>267391.53029941005</v>
      </c>
      <c r="N17" s="266">
        <v>53.61727573575479</v>
      </c>
      <c r="O17" s="266">
        <v>0.535869391372605</v>
      </c>
      <c r="P17" s="268"/>
      <c r="Q17" s="397">
        <v>183916.57000899996</v>
      </c>
      <c r="R17" s="397">
        <v>273226.3547010001</v>
      </c>
      <c r="S17" s="266">
        <v>48.559944700811755</v>
      </c>
      <c r="T17" s="266">
        <v>0.5593407916970393</v>
      </c>
    </row>
    <row r="18" spans="1:20" ht="13.5" thickBot="1">
      <c r="A18" s="90" t="s">
        <v>100</v>
      </c>
      <c r="B18" s="441">
        <v>62522.494696714995</v>
      </c>
      <c r="C18" s="441">
        <v>48773.353631138</v>
      </c>
      <c r="D18" s="442">
        <v>-21.99071091496192</v>
      </c>
      <c r="E18" s="442">
        <v>-0.7602782612552483</v>
      </c>
      <c r="F18" s="442"/>
      <c r="G18" s="441">
        <v>115772.25369800001</v>
      </c>
      <c r="H18" s="441">
        <v>99425.264382</v>
      </c>
      <c r="I18" s="442">
        <v>-14.119954301522252</v>
      </c>
      <c r="J18" s="442">
        <v>-0.8055411233208875</v>
      </c>
      <c r="K18" s="442"/>
      <c r="L18" s="441">
        <v>503922.75732781104</v>
      </c>
      <c r="M18" s="441">
        <v>538526.1000732372</v>
      </c>
      <c r="N18" s="442">
        <v>6.866795008211146</v>
      </c>
      <c r="O18" s="442">
        <v>0.19868481386556366</v>
      </c>
      <c r="P18" s="442"/>
      <c r="Q18" s="441">
        <v>614997.4363630001</v>
      </c>
      <c r="R18" s="441">
        <v>1093811.059326</v>
      </c>
      <c r="S18" s="442">
        <v>77.85619819728515</v>
      </c>
      <c r="T18" s="373">
        <v>2.998775463036604</v>
      </c>
    </row>
    <row r="19" spans="1:22" s="1" customFormat="1" ht="12.75">
      <c r="A19" s="11" t="s">
        <v>73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</row>
    <row r="20" ht="12.75">
      <c r="A20" s="11" t="s">
        <v>74</v>
      </c>
    </row>
    <row r="21" spans="1:13" ht="12.75">
      <c r="A21" s="248"/>
      <c r="C21" s="115"/>
      <c r="M21" s="115"/>
    </row>
    <row r="22" spans="3:13" ht="12.75">
      <c r="C22" s="115"/>
      <c r="M22" s="115"/>
    </row>
    <row r="23" spans="3:18" ht="12.75">
      <c r="C23" s="115"/>
      <c r="M23" s="115"/>
      <c r="Q23" s="116"/>
      <c r="R23" s="116"/>
    </row>
    <row r="24" spans="3:18" ht="12.75">
      <c r="C24" s="115"/>
      <c r="M24" s="115"/>
      <c r="Q24" s="116"/>
      <c r="R24" s="116"/>
    </row>
  </sheetData>
  <sheetProtection/>
  <mergeCells count="8">
    <mergeCell ref="O1:T5"/>
    <mergeCell ref="A12:A13"/>
    <mergeCell ref="B12:F12"/>
    <mergeCell ref="G12:J12"/>
    <mergeCell ref="B11:J11"/>
    <mergeCell ref="L11:T11"/>
    <mergeCell ref="L12:P12"/>
    <mergeCell ref="Q12:T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57421875" style="39" customWidth="1"/>
    <col min="2" max="3" width="12.8515625" style="39" bestFit="1" customWidth="1"/>
    <col min="4" max="4" width="11.57421875" style="62" bestFit="1" customWidth="1"/>
    <col min="5" max="5" width="12.7109375" style="39" bestFit="1" customWidth="1"/>
    <col min="6" max="6" width="12.140625" style="39" bestFit="1" customWidth="1"/>
    <col min="7" max="7" width="2.140625" style="39" customWidth="1"/>
    <col min="8" max="9" width="13.8515625" style="39" bestFit="1" customWidth="1"/>
    <col min="10" max="10" width="11.57421875" style="62" bestFit="1" customWidth="1"/>
    <col min="11" max="11" width="11.7109375" style="39" bestFit="1" customWidth="1"/>
    <col min="12" max="12" width="12.140625" style="39" bestFit="1" customWidth="1"/>
    <col min="13" max="16384" width="11.421875" style="39" customWidth="1"/>
  </cols>
  <sheetData>
    <row r="1" spans="7:12" ht="12.75">
      <c r="G1" s="521" t="s">
        <v>109</v>
      </c>
      <c r="H1" s="522"/>
      <c r="I1" s="522"/>
      <c r="J1" s="522"/>
      <c r="K1" s="522"/>
      <c r="L1" s="522"/>
    </row>
    <row r="2" spans="5:12" ht="12.75">
      <c r="E2" s="46"/>
      <c r="F2" s="46"/>
      <c r="G2" s="522"/>
      <c r="H2" s="522"/>
      <c r="I2" s="522"/>
      <c r="J2" s="522"/>
      <c r="K2" s="522"/>
      <c r="L2" s="522"/>
    </row>
    <row r="3" spans="5:12" ht="15">
      <c r="E3" s="46"/>
      <c r="F3" s="141"/>
      <c r="G3" s="522"/>
      <c r="H3" s="522"/>
      <c r="I3" s="522"/>
      <c r="J3" s="522"/>
      <c r="K3" s="522"/>
      <c r="L3" s="522"/>
    </row>
    <row r="4" spans="5:12" ht="12.75">
      <c r="E4" s="46"/>
      <c r="F4" s="139"/>
      <c r="G4" s="522"/>
      <c r="H4" s="522"/>
      <c r="I4" s="522"/>
      <c r="J4" s="522"/>
      <c r="K4" s="522"/>
      <c r="L4" s="522"/>
    </row>
    <row r="5" spans="5:12" ht="12.75">
      <c r="E5" s="140"/>
      <c r="F5" s="139"/>
      <c r="G5" s="522"/>
      <c r="H5" s="522"/>
      <c r="I5" s="522"/>
      <c r="J5" s="522"/>
      <c r="K5" s="522"/>
      <c r="L5" s="522"/>
    </row>
    <row r="6" spans="5:10" ht="12.75">
      <c r="E6" s="140"/>
      <c r="F6" s="139"/>
      <c r="G6" s="139"/>
      <c r="H6" s="46"/>
      <c r="I6" s="46"/>
      <c r="J6" s="371"/>
    </row>
    <row r="7" spans="1:10" ht="15">
      <c r="A7" s="466" t="s">
        <v>92</v>
      </c>
      <c r="C7" s="58"/>
      <c r="D7" s="149"/>
      <c r="E7" s="58"/>
      <c r="F7" s="138"/>
      <c r="G7" s="138"/>
      <c r="H7" s="137"/>
      <c r="I7" s="137"/>
      <c r="J7" s="371"/>
    </row>
    <row r="8" spans="1:10" ht="15">
      <c r="A8" s="466" t="s">
        <v>9</v>
      </c>
      <c r="C8" s="58"/>
      <c r="D8" s="150"/>
      <c r="G8" s="46"/>
      <c r="H8" s="136"/>
      <c r="I8" s="136"/>
      <c r="J8" s="371"/>
    </row>
    <row r="9" spans="1:12" ht="17.25">
      <c r="A9" s="100" t="s">
        <v>235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13.5" thickBot="1">
      <c r="A10" s="46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15.75" thickBot="1">
      <c r="A11" s="126"/>
      <c r="B11" s="504" t="s">
        <v>233</v>
      </c>
      <c r="C11" s="504"/>
      <c r="D11" s="504"/>
      <c r="E11" s="504"/>
      <c r="F11" s="504"/>
      <c r="H11" s="504" t="s">
        <v>249</v>
      </c>
      <c r="I11" s="504"/>
      <c r="J11" s="504"/>
      <c r="K11" s="504"/>
      <c r="L11" s="504"/>
    </row>
    <row r="12" spans="1:12" ht="13.5" thickBot="1">
      <c r="A12" s="505" t="s">
        <v>82</v>
      </c>
      <c r="B12" s="503" t="s">
        <v>8</v>
      </c>
      <c r="C12" s="503"/>
      <c r="D12" s="503"/>
      <c r="E12" s="503"/>
      <c r="F12" s="507" t="s">
        <v>188</v>
      </c>
      <c r="H12" s="503" t="s">
        <v>8</v>
      </c>
      <c r="I12" s="503"/>
      <c r="J12" s="503"/>
      <c r="K12" s="503"/>
      <c r="L12" s="507" t="s">
        <v>188</v>
      </c>
    </row>
    <row r="13" spans="1:12" ht="24.75" thickBot="1">
      <c r="A13" s="506"/>
      <c r="B13" s="127">
        <v>2016</v>
      </c>
      <c r="C13" s="127">
        <v>2017</v>
      </c>
      <c r="D13" s="368" t="s">
        <v>93</v>
      </c>
      <c r="E13" s="47" t="s">
        <v>94</v>
      </c>
      <c r="F13" s="508"/>
      <c r="G13" s="201"/>
      <c r="H13" s="349">
        <v>2016</v>
      </c>
      <c r="I13" s="349">
        <v>2017</v>
      </c>
      <c r="J13" s="368" t="s">
        <v>93</v>
      </c>
      <c r="K13" s="47" t="s">
        <v>94</v>
      </c>
      <c r="L13" s="508"/>
    </row>
    <row r="14" spans="1:12" s="49" customFormat="1" ht="12.75">
      <c r="A14" s="256" t="s">
        <v>2</v>
      </c>
      <c r="B14" s="378">
        <v>1808435.3803404402</v>
      </c>
      <c r="C14" s="378">
        <v>1933608.248441443</v>
      </c>
      <c r="D14" s="257">
        <v>6.921611325555843</v>
      </c>
      <c r="E14" s="258">
        <v>6.921611325555814</v>
      </c>
      <c r="F14" s="256">
        <v>99.99999999999999</v>
      </c>
      <c r="G14" s="312"/>
      <c r="H14" s="378">
        <v>17416199.090505127</v>
      </c>
      <c r="I14" s="378">
        <v>18781584.20680051</v>
      </c>
      <c r="J14" s="259">
        <v>7.839742237672032</v>
      </c>
      <c r="K14" s="258">
        <v>7.839742237671994</v>
      </c>
      <c r="L14" s="256">
        <v>100.00000000000006</v>
      </c>
    </row>
    <row r="15" spans="1:15" s="49" customFormat="1" ht="14.25">
      <c r="A15" s="177" t="s">
        <v>182</v>
      </c>
      <c r="B15" s="379">
        <v>505470.74872969696</v>
      </c>
      <c r="C15" s="379">
        <v>544166.0221427949</v>
      </c>
      <c r="D15" s="260">
        <v>7.655294299490811</v>
      </c>
      <c r="E15" s="261">
        <v>2.1397100407211425</v>
      </c>
      <c r="F15" s="261">
        <v>28.14251659204558</v>
      </c>
      <c r="G15" s="263"/>
      <c r="H15" s="379">
        <v>4350235.608962683</v>
      </c>
      <c r="I15" s="379">
        <v>5068176.303859193</v>
      </c>
      <c r="J15" s="260">
        <v>16.50348991253152</v>
      </c>
      <c r="K15" s="313">
        <v>4.122258198621037</v>
      </c>
      <c r="L15" s="313">
        <v>26.98481793683883</v>
      </c>
      <c r="O15" s="201"/>
    </row>
    <row r="16" spans="1:12" s="49" customFormat="1" ht="14.25">
      <c r="A16" s="173" t="s">
        <v>183</v>
      </c>
      <c r="B16" s="378">
        <v>1302964.6316107432</v>
      </c>
      <c r="C16" s="378">
        <v>1389442.2262986482</v>
      </c>
      <c r="D16" s="262">
        <v>6.636987113073056</v>
      </c>
      <c r="E16" s="263">
        <v>4.781901284834671</v>
      </c>
      <c r="F16" s="263">
        <v>71.8574834079544</v>
      </c>
      <c r="G16" s="263"/>
      <c r="H16" s="378">
        <v>13065963.481542444</v>
      </c>
      <c r="I16" s="378">
        <v>13713407.902941318</v>
      </c>
      <c r="J16" s="262">
        <v>4.955198461357124</v>
      </c>
      <c r="K16" s="263">
        <v>3.717484039050957</v>
      </c>
      <c r="L16" s="263">
        <v>73.01518206316122</v>
      </c>
    </row>
    <row r="17" spans="1:12" s="49" customFormat="1" ht="12.75">
      <c r="A17" s="264" t="s">
        <v>178</v>
      </c>
      <c r="B17" s="380">
        <v>15006.49831</v>
      </c>
      <c r="C17" s="380">
        <v>51464.00150000001</v>
      </c>
      <c r="D17" s="351">
        <v>242.94477257033066</v>
      </c>
      <c r="E17" s="266">
        <v>2.0159693614895344</v>
      </c>
      <c r="F17" s="266">
        <v>2.661552646017198</v>
      </c>
      <c r="G17" s="144"/>
      <c r="H17" s="380">
        <v>92073.55058</v>
      </c>
      <c r="I17" s="380">
        <v>575417.07964</v>
      </c>
      <c r="J17" s="351">
        <v>524.953720167484</v>
      </c>
      <c r="K17" s="266">
        <v>2.7752526630423437</v>
      </c>
      <c r="L17" s="266">
        <v>3.0637302652651135</v>
      </c>
    </row>
    <row r="18" spans="1:12" s="156" customFormat="1" ht="12.75">
      <c r="A18" s="202" t="s">
        <v>173</v>
      </c>
      <c r="B18" s="381">
        <v>7221.7084399999985</v>
      </c>
      <c r="C18" s="381">
        <v>36311.98562000001</v>
      </c>
      <c r="D18" s="352">
        <v>402.817109298863</v>
      </c>
      <c r="E18" s="268">
        <v>1.6085881473145986</v>
      </c>
      <c r="F18" s="268">
        <v>1.8779391145682562</v>
      </c>
      <c r="G18" s="144"/>
      <c r="H18" s="381">
        <v>70964.60059</v>
      </c>
      <c r="I18" s="381">
        <v>305143.54621999996</v>
      </c>
      <c r="J18" s="352">
        <v>329.9940303799855</v>
      </c>
      <c r="K18" s="268">
        <v>1.344604206767873</v>
      </c>
      <c r="L18" s="268">
        <v>1.6246954615761988</v>
      </c>
    </row>
    <row r="19" spans="1:16" s="156" customFormat="1" ht="12.75">
      <c r="A19" s="264" t="s">
        <v>43</v>
      </c>
      <c r="B19" s="380">
        <v>88048.42221999995</v>
      </c>
      <c r="C19" s="380">
        <v>112991.47493000003</v>
      </c>
      <c r="D19" s="351">
        <v>28.328790091975463</v>
      </c>
      <c r="E19" s="266">
        <v>1.3792614865400668</v>
      </c>
      <c r="F19" s="266">
        <v>5.843555695476329</v>
      </c>
      <c r="G19" s="144"/>
      <c r="H19" s="380">
        <v>909317.5982500003</v>
      </c>
      <c r="I19" s="380">
        <v>953227.13723</v>
      </c>
      <c r="J19" s="351">
        <v>4.828845176262342</v>
      </c>
      <c r="K19" s="266">
        <v>0.25211895403709617</v>
      </c>
      <c r="L19" s="266">
        <v>5.075328719527566</v>
      </c>
      <c r="P19" s="201"/>
    </row>
    <row r="20" spans="1:16" s="156" customFormat="1" ht="12.75">
      <c r="A20" s="202" t="s">
        <v>162</v>
      </c>
      <c r="B20" s="381">
        <v>18334.138662151</v>
      </c>
      <c r="C20" s="381">
        <v>40567.81189615298</v>
      </c>
      <c r="D20" s="352">
        <v>121.26925427863804</v>
      </c>
      <c r="E20" s="268">
        <v>1.2294425045929187</v>
      </c>
      <c r="F20" s="268">
        <v>2.09803676255788</v>
      </c>
      <c r="G20" s="144"/>
      <c r="H20" s="381">
        <v>149134.37063871697</v>
      </c>
      <c r="I20" s="381">
        <v>277454.19268217904</v>
      </c>
      <c r="J20" s="352">
        <v>86.04309086757817</v>
      </c>
      <c r="K20" s="268">
        <v>0.7367843085430666</v>
      </c>
      <c r="L20" s="268">
        <v>1.4772672508728915</v>
      </c>
      <c r="P20" s="201"/>
    </row>
    <row r="21" spans="1:12" s="156" customFormat="1" ht="12.75">
      <c r="A21" s="264" t="s">
        <v>52</v>
      </c>
      <c r="B21" s="380">
        <v>15275.870340000001</v>
      </c>
      <c r="C21" s="380">
        <v>35870.77479</v>
      </c>
      <c r="D21" s="351">
        <v>134.8198432666194</v>
      </c>
      <c r="E21" s="266">
        <v>1.1388244597450303</v>
      </c>
      <c r="F21" s="266">
        <v>1.8551211094032687</v>
      </c>
      <c r="G21" s="144"/>
      <c r="H21" s="380">
        <v>186447.21399000002</v>
      </c>
      <c r="I21" s="380">
        <v>296060.1285700001</v>
      </c>
      <c r="J21" s="351">
        <v>58.79032045277928</v>
      </c>
      <c r="K21" s="266">
        <v>0.629373343807021</v>
      </c>
      <c r="L21" s="266">
        <v>1.5763320352007444</v>
      </c>
    </row>
    <row r="22" spans="1:15" s="156" customFormat="1" ht="12.75">
      <c r="A22" s="202" t="s">
        <v>97</v>
      </c>
      <c r="B22" s="381">
        <v>76892.23583999998</v>
      </c>
      <c r="C22" s="381">
        <v>97464.78649999991</v>
      </c>
      <c r="D22" s="352">
        <v>26.75504286649697</v>
      </c>
      <c r="E22" s="268">
        <v>1.137588375213447</v>
      </c>
      <c r="F22" s="268">
        <v>5.040565304712576</v>
      </c>
      <c r="G22" s="144"/>
      <c r="H22" s="381">
        <v>782792.18567</v>
      </c>
      <c r="I22" s="381">
        <v>816495.1945799999</v>
      </c>
      <c r="J22" s="352">
        <v>4.305486120962376</v>
      </c>
      <c r="K22" s="268">
        <v>0.19351529420890623</v>
      </c>
      <c r="L22" s="268">
        <v>4.347318019554283</v>
      </c>
      <c r="O22" s="201"/>
    </row>
    <row r="23" spans="1:12" s="156" customFormat="1" ht="12.75">
      <c r="A23" s="264" t="s">
        <v>76</v>
      </c>
      <c r="B23" s="380">
        <v>96981.50459000019</v>
      </c>
      <c r="C23" s="380">
        <v>112324.53487000013</v>
      </c>
      <c r="D23" s="351">
        <v>15.82057356695412</v>
      </c>
      <c r="E23" s="266">
        <v>0.8484146266322002</v>
      </c>
      <c r="F23" s="266">
        <v>5.809063700495574</v>
      </c>
      <c r="G23" s="144"/>
      <c r="H23" s="380">
        <v>905065.3504900002</v>
      </c>
      <c r="I23" s="380">
        <v>957145.2018700003</v>
      </c>
      <c r="J23" s="351">
        <v>5.754264192282266</v>
      </c>
      <c r="K23" s="266">
        <v>0.29903109805625006</v>
      </c>
      <c r="L23" s="266">
        <v>5.096189923762839</v>
      </c>
    </row>
    <row r="24" spans="1:15" s="156" customFormat="1" ht="12.75">
      <c r="A24" s="202" t="s">
        <v>169</v>
      </c>
      <c r="B24" s="381">
        <v>33095.25071999999</v>
      </c>
      <c r="C24" s="381">
        <v>47041.18962999999</v>
      </c>
      <c r="D24" s="352">
        <v>42.13879214268121</v>
      </c>
      <c r="E24" s="268">
        <v>0.7711604772615466</v>
      </c>
      <c r="F24" s="268">
        <v>2.4328190401502923</v>
      </c>
      <c r="G24" s="144"/>
      <c r="H24" s="381">
        <v>239293.78781999997</v>
      </c>
      <c r="I24" s="381">
        <v>385783.75263999996</v>
      </c>
      <c r="J24" s="352">
        <v>61.21762129913366</v>
      </c>
      <c r="K24" s="268">
        <v>0.841113288030008</v>
      </c>
      <c r="L24" s="268">
        <v>2.0540533130337</v>
      </c>
      <c r="O24" s="201"/>
    </row>
    <row r="25" spans="1:12" s="156" customFormat="1" ht="12.75">
      <c r="A25" s="264" t="s">
        <v>177</v>
      </c>
      <c r="B25" s="380">
        <v>1341.89856</v>
      </c>
      <c r="C25" s="380">
        <v>5938.49531</v>
      </c>
      <c r="D25" s="351">
        <v>342.54427920393624</v>
      </c>
      <c r="E25" s="266">
        <v>0.2541753385257639</v>
      </c>
      <c r="F25" s="266">
        <v>0.3071198788475711</v>
      </c>
      <c r="G25" s="144"/>
      <c r="H25" s="380">
        <v>17480.296</v>
      </c>
      <c r="I25" s="380">
        <v>33953.17757</v>
      </c>
      <c r="J25" s="351">
        <v>94.23685714475316</v>
      </c>
      <c r="K25" s="266">
        <v>0.094583677439589</v>
      </c>
      <c r="L25" s="266">
        <v>0.18077909294630268</v>
      </c>
    </row>
    <row r="26" spans="1:12" s="156" customFormat="1" ht="12.75">
      <c r="A26" s="202" t="s">
        <v>175</v>
      </c>
      <c r="B26" s="381">
        <v>880.6664899999998</v>
      </c>
      <c r="C26" s="381">
        <v>3488.018160000002</v>
      </c>
      <c r="D26" s="352">
        <v>296.06572971795515</v>
      </c>
      <c r="E26" s="268">
        <v>0.14417720966668796</v>
      </c>
      <c r="F26" s="268">
        <v>0.18038908154283417</v>
      </c>
      <c r="G26" s="144"/>
      <c r="H26" s="381">
        <v>8143.141120000001</v>
      </c>
      <c r="I26" s="381">
        <v>22161.641160000003</v>
      </c>
      <c r="J26" s="352">
        <v>172.1510143741682</v>
      </c>
      <c r="K26" s="268">
        <v>0.08049115634904826</v>
      </c>
      <c r="L26" s="268">
        <v>0.11799665521279952</v>
      </c>
    </row>
    <row r="27" spans="1:14" s="156" customFormat="1" ht="12.75">
      <c r="A27" s="264" t="s">
        <v>80</v>
      </c>
      <c r="B27" s="380">
        <v>941.7692200000002</v>
      </c>
      <c r="C27" s="380">
        <v>3340.36669</v>
      </c>
      <c r="D27" s="351">
        <v>254.69057801655475</v>
      </c>
      <c r="E27" s="266">
        <v>0.13263385001616484</v>
      </c>
      <c r="F27" s="266">
        <v>0.17275302237112683</v>
      </c>
      <c r="G27" s="144"/>
      <c r="H27" s="380">
        <v>20155.20007</v>
      </c>
      <c r="I27" s="380">
        <v>26872.607760000006</v>
      </c>
      <c r="J27" s="351">
        <v>33.32840987273815</v>
      </c>
      <c r="K27" s="266">
        <v>0.03856988344639541</v>
      </c>
      <c r="L27" s="266">
        <v>0.1430795584872434</v>
      </c>
      <c r="N27" s="201"/>
    </row>
    <row r="28" spans="1:12" s="156" customFormat="1" ht="12.75">
      <c r="A28" s="202" t="s">
        <v>160</v>
      </c>
      <c r="B28" s="381">
        <v>1833.27309</v>
      </c>
      <c r="C28" s="381">
        <v>3435.6130999999987</v>
      </c>
      <c r="D28" s="352">
        <v>87.40323625216138</v>
      </c>
      <c r="E28" s="268">
        <v>0.08860366410760866</v>
      </c>
      <c r="F28" s="268">
        <v>0.1776788603777019</v>
      </c>
      <c r="G28" s="144"/>
      <c r="H28" s="381">
        <v>14017.373350000002</v>
      </c>
      <c r="I28" s="381">
        <v>23661.317009999995</v>
      </c>
      <c r="J28" s="352">
        <v>68.79993433291831</v>
      </c>
      <c r="K28" s="268">
        <v>0.05537341190166819</v>
      </c>
      <c r="L28" s="268">
        <v>0.12598147605372187</v>
      </c>
    </row>
    <row r="29" spans="1:12" s="156" customFormat="1" ht="12.75">
      <c r="A29" s="264" t="s">
        <v>96</v>
      </c>
      <c r="B29" s="380">
        <v>5359.5500200000015</v>
      </c>
      <c r="C29" s="380">
        <v>6668.046110000001</v>
      </c>
      <c r="D29" s="351">
        <v>24.414290101167847</v>
      </c>
      <c r="E29" s="266">
        <v>0.07235514767210946</v>
      </c>
      <c r="F29" s="266">
        <v>0.344849899940936</v>
      </c>
      <c r="G29" s="144"/>
      <c r="H29" s="380">
        <v>67932.30453</v>
      </c>
      <c r="I29" s="380">
        <v>56484.33811</v>
      </c>
      <c r="J29" s="351">
        <v>-16.85202128678617</v>
      </c>
      <c r="K29" s="266">
        <v>-0.06573171540190503</v>
      </c>
      <c r="L29" s="266">
        <v>0.3007432040240137</v>
      </c>
    </row>
    <row r="30" spans="1:12" s="156" customFormat="1" ht="12.75">
      <c r="A30" s="202" t="s">
        <v>95</v>
      </c>
      <c r="B30" s="381">
        <v>15622.522599999998</v>
      </c>
      <c r="C30" s="381">
        <v>16926.680880000007</v>
      </c>
      <c r="D30" s="352">
        <v>8.347936587398564</v>
      </c>
      <c r="E30" s="268">
        <v>0.0721152823140686</v>
      </c>
      <c r="F30" s="268">
        <v>0.8753934978113335</v>
      </c>
      <c r="G30" s="144"/>
      <c r="H30" s="381">
        <v>184346.12970999998</v>
      </c>
      <c r="I30" s="381">
        <v>127960.60115</v>
      </c>
      <c r="J30" s="352">
        <v>-30.586771009894054</v>
      </c>
      <c r="K30" s="268">
        <v>-0.3237533532258479</v>
      </c>
      <c r="L30" s="268">
        <v>0.681308880768788</v>
      </c>
    </row>
    <row r="31" spans="1:12" s="156" customFormat="1" ht="12.75">
      <c r="A31" s="264" t="s">
        <v>163</v>
      </c>
      <c r="B31" s="380">
        <v>50364.61032999996</v>
      </c>
      <c r="C31" s="380">
        <v>51607.45977999999</v>
      </c>
      <c r="D31" s="351">
        <v>2.4677038933819118</v>
      </c>
      <c r="E31" s="266">
        <v>0.06872512357981321</v>
      </c>
      <c r="F31" s="266">
        <v>2.6689718468876746</v>
      </c>
      <c r="G31" s="144"/>
      <c r="H31" s="380">
        <v>459083.42932</v>
      </c>
      <c r="I31" s="380">
        <v>501464.8771999998</v>
      </c>
      <c r="J31" s="351">
        <v>9.23175291749818</v>
      </c>
      <c r="K31" s="266">
        <v>0.24334498968322607</v>
      </c>
      <c r="L31" s="266">
        <v>2.6699817847017795</v>
      </c>
    </row>
    <row r="32" spans="1:12" s="156" customFormat="1" ht="12.75">
      <c r="A32" s="202" t="s">
        <v>165</v>
      </c>
      <c r="B32" s="381">
        <v>7616.336370000002</v>
      </c>
      <c r="C32" s="381">
        <v>8330.538320000001</v>
      </c>
      <c r="D32" s="352">
        <v>9.377237497193146</v>
      </c>
      <c r="E32" s="268">
        <v>0.03949281007019172</v>
      </c>
      <c r="F32" s="268">
        <v>0.4308286503594878</v>
      </c>
      <c r="G32" s="144"/>
      <c r="H32" s="381">
        <v>58922.21951</v>
      </c>
      <c r="I32" s="381">
        <v>76685.39837</v>
      </c>
      <c r="J32" s="352">
        <v>30.14682577764285</v>
      </c>
      <c r="K32" s="268">
        <v>0.10199228182734786</v>
      </c>
      <c r="L32" s="268">
        <v>0.40830101191481727</v>
      </c>
    </row>
    <row r="33" spans="1:12" s="156" customFormat="1" ht="12.75">
      <c r="A33" s="264" t="s">
        <v>164</v>
      </c>
      <c r="B33" s="380">
        <v>755.8172500000002</v>
      </c>
      <c r="C33" s="380">
        <v>1434.4799099999998</v>
      </c>
      <c r="D33" s="351">
        <v>89.79189876917992</v>
      </c>
      <c r="E33" s="266">
        <v>0.03752761460972084</v>
      </c>
      <c r="F33" s="266">
        <v>0.07418668756487988</v>
      </c>
      <c r="G33" s="144"/>
      <c r="H33" s="380">
        <v>9705.136690000001</v>
      </c>
      <c r="I33" s="380">
        <v>12665.119060000003</v>
      </c>
      <c r="J33" s="351">
        <v>30.499131177100413</v>
      </c>
      <c r="K33" s="266">
        <v>0.01699557035733307</v>
      </c>
      <c r="L33" s="266">
        <v>0.06743371017346964</v>
      </c>
    </row>
    <row r="34" spans="1:12" s="156" customFormat="1" ht="12.75">
      <c r="A34" s="202" t="s">
        <v>167</v>
      </c>
      <c r="B34" s="381">
        <v>1558.7374700000003</v>
      </c>
      <c r="C34" s="381">
        <v>2020.4807300000002</v>
      </c>
      <c r="D34" s="352">
        <v>29.622901154740312</v>
      </c>
      <c r="E34" s="268">
        <v>0.025532748641152788</v>
      </c>
      <c r="F34" s="268">
        <v>0.10449276535868006</v>
      </c>
      <c r="G34" s="144"/>
      <c r="H34" s="381">
        <v>15196.805540000001</v>
      </c>
      <c r="I34" s="381">
        <v>20756.11328</v>
      </c>
      <c r="J34" s="352">
        <v>36.58208118388544</v>
      </c>
      <c r="K34" s="268">
        <v>0.03192032722588015</v>
      </c>
      <c r="L34" s="268">
        <v>0.11051311248006729</v>
      </c>
    </row>
    <row r="35" spans="1:12" s="156" customFormat="1" ht="12.75">
      <c r="A35" s="264" t="s">
        <v>176</v>
      </c>
      <c r="B35" s="380">
        <v>760.24316</v>
      </c>
      <c r="C35" s="380">
        <v>1057.29317</v>
      </c>
      <c r="D35" s="351">
        <v>39.07302631963172</v>
      </c>
      <c r="E35" s="266">
        <v>0.016425801730558923</v>
      </c>
      <c r="F35" s="266">
        <v>0.054679802429070924</v>
      </c>
      <c r="G35" s="144"/>
      <c r="H35" s="380">
        <v>13012.209580000002</v>
      </c>
      <c r="I35" s="380">
        <v>3849.30898</v>
      </c>
      <c r="J35" s="351">
        <v>-70.41771456005092</v>
      </c>
      <c r="K35" s="266">
        <v>-0.05261136802802963</v>
      </c>
      <c r="L35" s="266">
        <v>0.020495124040741074</v>
      </c>
    </row>
    <row r="36" spans="1:12" s="156" customFormat="1" ht="12.75">
      <c r="A36" s="202" t="s">
        <v>222</v>
      </c>
      <c r="B36" s="381">
        <v>0</v>
      </c>
      <c r="C36" s="381">
        <v>227.46343</v>
      </c>
      <c r="D36" s="352" t="s">
        <v>171</v>
      </c>
      <c r="E36" s="268">
        <v>0.01257791306633139</v>
      </c>
      <c r="F36" s="268">
        <v>0.011763677062473415</v>
      </c>
      <c r="G36" s="144"/>
      <c r="H36" s="381">
        <v>3.60225</v>
      </c>
      <c r="I36" s="381">
        <v>2449.62317</v>
      </c>
      <c r="J36" s="352" t="s">
        <v>181</v>
      </c>
      <c r="K36" s="268">
        <v>0.01404451629938882</v>
      </c>
      <c r="L36" s="268">
        <v>0.013042686618059785</v>
      </c>
    </row>
    <row r="37" spans="1:12" s="156" customFormat="1" ht="12.75">
      <c r="A37" s="264" t="s">
        <v>174</v>
      </c>
      <c r="B37" s="380">
        <v>9.88726</v>
      </c>
      <c r="C37" s="380">
        <v>0.8124000000000001</v>
      </c>
      <c r="D37" s="351">
        <v>-91.78336566450159</v>
      </c>
      <c r="E37" s="266">
        <v>-0.000501807258288192</v>
      </c>
      <c r="F37" s="266">
        <v>4.2014715268970505E-05</v>
      </c>
      <c r="G37" s="144"/>
      <c r="H37" s="380">
        <v>632.9720500000001</v>
      </c>
      <c r="I37" s="380">
        <v>194.83475</v>
      </c>
      <c r="J37" s="351">
        <v>-69.21905951455518</v>
      </c>
      <c r="K37" s="266">
        <v>-0.002515688398617707</v>
      </c>
      <c r="L37" s="266">
        <v>0.0010373712241454767</v>
      </c>
    </row>
    <row r="38" spans="1:12" s="157" customFormat="1" ht="12.75">
      <c r="A38" s="202" t="s">
        <v>236</v>
      </c>
      <c r="B38" s="381">
        <v>168.02370000000002</v>
      </c>
      <c r="C38" s="381">
        <v>63.16</v>
      </c>
      <c r="D38" s="352">
        <v>-62.41006477062463</v>
      </c>
      <c r="E38" s="268">
        <v>-0.005798587062605427</v>
      </c>
      <c r="F38" s="268">
        <v>0.003266432073348322</v>
      </c>
      <c r="G38" s="144"/>
      <c r="H38" s="381">
        <v>2501.97754</v>
      </c>
      <c r="I38" s="381">
        <v>1204.79501</v>
      </c>
      <c r="J38" s="352">
        <v>-51.84628995510487</v>
      </c>
      <c r="K38" s="268">
        <v>-0.00744813792756418</v>
      </c>
      <c r="L38" s="268">
        <v>0.006414767767906198</v>
      </c>
    </row>
    <row r="39" spans="1:12" s="157" customFormat="1" ht="12.75">
      <c r="A39" s="264" t="s">
        <v>166</v>
      </c>
      <c r="B39" s="380">
        <v>2061.8198300000004</v>
      </c>
      <c r="C39" s="380">
        <v>1458.4213699999998</v>
      </c>
      <c r="D39" s="351">
        <v>-29.265334013205234</v>
      </c>
      <c r="E39" s="266">
        <v>-0.0333657738927011</v>
      </c>
      <c r="F39" s="266">
        <v>0.07542486287879353</v>
      </c>
      <c r="G39" s="144"/>
      <c r="H39" s="380">
        <v>23217.303750000003</v>
      </c>
      <c r="I39" s="380">
        <v>18646.92142</v>
      </c>
      <c r="J39" s="351">
        <v>-19.685241573324397</v>
      </c>
      <c r="K39" s="266">
        <v>-0.026242134154814887</v>
      </c>
      <c r="L39" s="266">
        <v>0.09928300623995417</v>
      </c>
    </row>
    <row r="40" spans="1:12" s="157" customFormat="1" ht="12.75">
      <c r="A40" s="202" t="s">
        <v>161</v>
      </c>
      <c r="B40" s="381">
        <v>8391.479470000002</v>
      </c>
      <c r="C40" s="381">
        <v>7625.20094</v>
      </c>
      <c r="D40" s="352">
        <v>-9.131626106451085</v>
      </c>
      <c r="E40" s="268">
        <v>-0.04237245844281979</v>
      </c>
      <c r="F40" s="268">
        <v>0.3943508694765955</v>
      </c>
      <c r="G40" s="144"/>
      <c r="H40" s="381">
        <v>83676.37281999999</v>
      </c>
      <c r="I40" s="381">
        <v>87798.51406999999</v>
      </c>
      <c r="J40" s="352">
        <v>4.926290553807022</v>
      </c>
      <c r="K40" s="268">
        <v>0.023668432064762556</v>
      </c>
      <c r="L40" s="268">
        <v>0.4674712905113167</v>
      </c>
    </row>
    <row r="41" spans="1:12" s="157" customFormat="1" ht="12.75">
      <c r="A41" s="264" t="s">
        <v>179</v>
      </c>
      <c r="B41" s="380">
        <v>50806.81583</v>
      </c>
      <c r="C41" s="380">
        <v>50031.05763999999</v>
      </c>
      <c r="D41" s="351">
        <v>-1.5268781901146888</v>
      </c>
      <c r="E41" s="266">
        <v>-0.04289664969140161</v>
      </c>
      <c r="F41" s="266">
        <v>2.5874453980182803</v>
      </c>
      <c r="G41" s="144"/>
      <c r="H41" s="380">
        <v>458449.4195600001</v>
      </c>
      <c r="I41" s="380">
        <v>506436.98034</v>
      </c>
      <c r="J41" s="351">
        <v>10.467362097667454</v>
      </c>
      <c r="K41" s="266">
        <v>0.27553406188472845</v>
      </c>
      <c r="L41" s="266">
        <v>2.696455074096611</v>
      </c>
    </row>
    <row r="42" spans="1:12" s="157" customFormat="1" ht="12.75">
      <c r="A42" s="202" t="s">
        <v>44</v>
      </c>
      <c r="B42" s="381">
        <v>34982.092499999984</v>
      </c>
      <c r="C42" s="381">
        <v>32657.06756999999</v>
      </c>
      <c r="D42" s="352">
        <v>-6.64632891814575</v>
      </c>
      <c r="E42" s="268">
        <v>-0.12856555203881861</v>
      </c>
      <c r="F42" s="268">
        <v>1.68891850747548</v>
      </c>
      <c r="G42" s="144"/>
      <c r="H42" s="381">
        <v>329614.5363</v>
      </c>
      <c r="I42" s="381">
        <v>394284.47724</v>
      </c>
      <c r="J42" s="352">
        <v>19.619869216307983</v>
      </c>
      <c r="K42" s="268">
        <v>0.37132063433551593</v>
      </c>
      <c r="L42" s="268">
        <v>2.0993142692256805</v>
      </c>
    </row>
    <row r="43" spans="1:12" s="157" customFormat="1" ht="12.75">
      <c r="A43" s="264" t="s">
        <v>45</v>
      </c>
      <c r="B43" s="380">
        <v>31914.449780000003</v>
      </c>
      <c r="C43" s="380">
        <v>29350.61679</v>
      </c>
      <c r="D43" s="351">
        <v>-8.033455089069697</v>
      </c>
      <c r="E43" s="266">
        <v>-0.1417707825157323</v>
      </c>
      <c r="F43" s="266">
        <v>1.5179195068937898</v>
      </c>
      <c r="G43" s="144"/>
      <c r="H43" s="380">
        <v>269099.23629000003</v>
      </c>
      <c r="I43" s="380">
        <v>310039.79608000006</v>
      </c>
      <c r="J43" s="351">
        <v>15.213926414075596</v>
      </c>
      <c r="K43" s="266">
        <v>0.23507172591016018</v>
      </c>
      <c r="L43" s="266">
        <v>1.650764880460614</v>
      </c>
    </row>
    <row r="44" spans="1:12" s="157" customFormat="1" ht="12.75">
      <c r="A44" s="202" t="s">
        <v>81</v>
      </c>
      <c r="B44" s="381">
        <v>7802.975320000001</v>
      </c>
      <c r="C44" s="381">
        <v>4001.81628</v>
      </c>
      <c r="D44" s="352">
        <v>-48.7142261011278</v>
      </c>
      <c r="E44" s="268">
        <v>-0.2101904818564448</v>
      </c>
      <c r="F44" s="268">
        <v>0.20696106790119487</v>
      </c>
      <c r="G44" s="144"/>
      <c r="H44" s="381">
        <v>92991.89982000002</v>
      </c>
      <c r="I44" s="381">
        <v>68036.58317000001</v>
      </c>
      <c r="J44" s="352">
        <v>-26.836011199152633</v>
      </c>
      <c r="K44" s="268">
        <v>-0.1432879615139736</v>
      </c>
      <c r="L44" s="268">
        <v>0.36225156739102476</v>
      </c>
    </row>
    <row r="45" spans="1:12" s="157" customFormat="1" ht="12.75">
      <c r="A45" s="264" t="s">
        <v>168</v>
      </c>
      <c r="B45" s="380">
        <v>26376.69838000001</v>
      </c>
      <c r="C45" s="380">
        <v>20260.682840000012</v>
      </c>
      <c r="D45" s="351">
        <v>-23.187191406174755</v>
      </c>
      <c r="E45" s="266">
        <v>-0.3381937561323674</v>
      </c>
      <c r="F45" s="266">
        <v>1.0478173568162445</v>
      </c>
      <c r="G45" s="144"/>
      <c r="H45" s="380">
        <v>206957.35726</v>
      </c>
      <c r="I45" s="380">
        <v>208582.73778999998</v>
      </c>
      <c r="J45" s="351">
        <v>0.7853697744883981</v>
      </c>
      <c r="K45" s="266">
        <v>0.009332578948790943</v>
      </c>
      <c r="L45" s="266">
        <v>1.110570522131331</v>
      </c>
    </row>
    <row r="46" spans="1:12" s="157" customFormat="1" ht="12.75">
      <c r="A46" s="202" t="s">
        <v>77</v>
      </c>
      <c r="B46" s="381">
        <v>65470.700220000035</v>
      </c>
      <c r="C46" s="381">
        <v>55767.85338000005</v>
      </c>
      <c r="D46" s="352">
        <v>-14.82013604161201</v>
      </c>
      <c r="E46" s="268">
        <v>-0.5365326815367552</v>
      </c>
      <c r="F46" s="268">
        <v>2.8841340237843385</v>
      </c>
      <c r="G46" s="144"/>
      <c r="H46" s="381">
        <v>632224.8733900001</v>
      </c>
      <c r="I46" s="381">
        <v>528866.7370199999</v>
      </c>
      <c r="J46" s="352">
        <v>-16.348318568327148</v>
      </c>
      <c r="K46" s="268">
        <v>-0.5934597774915679</v>
      </c>
      <c r="L46" s="268">
        <v>2.8158792740630783</v>
      </c>
    </row>
    <row r="47" spans="1:12" s="157" customFormat="1" ht="12.75">
      <c r="A47" s="264" t="s">
        <v>90</v>
      </c>
      <c r="B47" s="380">
        <v>411355.18147000007</v>
      </c>
      <c r="C47" s="380">
        <v>396949.40144000034</v>
      </c>
      <c r="D47" s="351">
        <v>-3.5020295547317226</v>
      </c>
      <c r="E47" s="266">
        <v>-0.7965880443728007</v>
      </c>
      <c r="F47" s="266">
        <v>20.528946427486318</v>
      </c>
      <c r="G47" s="144"/>
      <c r="H47" s="380">
        <v>3937056.051520002</v>
      </c>
      <c r="I47" s="380">
        <v>4027846.611610002</v>
      </c>
      <c r="J47" s="351">
        <v>2.3060520069290824</v>
      </c>
      <c r="K47" s="266">
        <v>0.5212995075343212</v>
      </c>
      <c r="L47" s="266">
        <v>21.445723466455952</v>
      </c>
    </row>
    <row r="48" spans="1:12" s="157" customFormat="1" ht="12.75">
      <c r="A48" s="202" t="s">
        <v>75</v>
      </c>
      <c r="B48" s="381">
        <v>69955.86386000003</v>
      </c>
      <c r="C48" s="381">
        <v>51777.90761999999</v>
      </c>
      <c r="D48" s="352">
        <v>-25.984892812386505</v>
      </c>
      <c r="E48" s="268">
        <v>-1.0051758795262022</v>
      </c>
      <c r="F48" s="268">
        <v>2.6777868610011786</v>
      </c>
      <c r="G48" s="144"/>
      <c r="H48" s="381">
        <v>715392.9643900002</v>
      </c>
      <c r="I48" s="381">
        <v>677370.43101</v>
      </c>
      <c r="J48" s="352">
        <v>-5.314915755765259</v>
      </c>
      <c r="K48" s="268">
        <v>-0.21831705748431163</v>
      </c>
      <c r="L48" s="268">
        <v>3.6065670688457425</v>
      </c>
    </row>
    <row r="49" spans="1:12" s="157" customFormat="1" ht="12.75">
      <c r="A49" s="264" t="s">
        <v>170</v>
      </c>
      <c r="B49" s="380">
        <v>155777.59030858887</v>
      </c>
      <c r="C49" s="380">
        <v>92660.01209250317</v>
      </c>
      <c r="D49" s="351">
        <v>-40.51775232307319</v>
      </c>
      <c r="E49" s="266">
        <v>-3.4901760329530678</v>
      </c>
      <c r="F49" s="266">
        <v>4.792077824822604</v>
      </c>
      <c r="G49" s="144"/>
      <c r="H49" s="380">
        <v>2111062.011153735</v>
      </c>
      <c r="I49" s="380">
        <v>991699.434259136</v>
      </c>
      <c r="J49" s="351">
        <v>-53.02367107079182</v>
      </c>
      <c r="K49" s="266">
        <v>-6.4271347099198435</v>
      </c>
      <c r="L49" s="266">
        <v>5.280169251644158</v>
      </c>
    </row>
    <row r="50" spans="1:12" s="157" customFormat="1" ht="13.5" thickBot="1">
      <c r="A50" s="45" t="s">
        <v>101</v>
      </c>
      <c r="B50" s="445">
        <v>3.337860107421875E-09</v>
      </c>
      <c r="C50" s="445">
        <v>8326.720609991073</v>
      </c>
      <c r="D50" s="443" t="s">
        <v>181</v>
      </c>
      <c r="E50" s="442">
        <v>0.46043782932516064</v>
      </c>
      <c r="F50" s="442">
        <v>0.4306312106758288</v>
      </c>
      <c r="G50" s="444"/>
      <c r="H50" s="445">
        <v>0</v>
      </c>
      <c r="I50" s="445">
        <v>416708.6929200039</v>
      </c>
      <c r="J50" s="270" t="s">
        <v>171</v>
      </c>
      <c r="K50" s="373">
        <v>2.3926500308967125</v>
      </c>
      <c r="L50" s="373">
        <v>2.2187089668885354</v>
      </c>
    </row>
    <row r="51" spans="1:13" s="157" customFormat="1" ht="12.75">
      <c r="A51" s="52" t="s">
        <v>73</v>
      </c>
      <c r="B51" s="144"/>
      <c r="C51" s="144"/>
      <c r="D51" s="369"/>
      <c r="E51" s="144"/>
      <c r="F51" s="144"/>
      <c r="G51" s="144"/>
      <c r="H51" s="144"/>
      <c r="I51" s="144"/>
      <c r="J51" s="369"/>
      <c r="K51" s="144"/>
      <c r="L51" s="144"/>
      <c r="M51" s="144"/>
    </row>
    <row r="52" spans="1:12" s="134" customFormat="1" ht="12.75">
      <c r="A52" s="52" t="s">
        <v>74</v>
      </c>
      <c r="B52" s="136"/>
      <c r="C52" s="136"/>
      <c r="D52" s="370"/>
      <c r="E52" s="136"/>
      <c r="F52" s="136"/>
      <c r="G52" s="136"/>
      <c r="H52" s="136"/>
      <c r="I52" s="136"/>
      <c r="J52" s="370"/>
      <c r="K52" s="136"/>
      <c r="L52" s="136"/>
    </row>
    <row r="53" spans="1:10" s="134" customFormat="1" ht="12.75">
      <c r="A53" s="52" t="s">
        <v>78</v>
      </c>
      <c r="B53" s="135"/>
      <c r="C53" s="135"/>
      <c r="D53" s="151"/>
      <c r="E53" s="135"/>
      <c r="F53" s="135"/>
      <c r="J53" s="372"/>
    </row>
    <row r="54" spans="1:10" s="134" customFormat="1" ht="12.75">
      <c r="A54" s="52" t="s">
        <v>79</v>
      </c>
      <c r="B54" s="135"/>
      <c r="C54" s="135"/>
      <c r="D54" s="151"/>
      <c r="E54" s="135"/>
      <c r="F54" s="135"/>
      <c r="J54" s="372"/>
    </row>
    <row r="55" spans="1:10" s="134" customFormat="1" ht="12.75">
      <c r="A55" s="52" t="s">
        <v>180</v>
      </c>
      <c r="B55" s="135"/>
      <c r="C55" s="135"/>
      <c r="D55" s="151"/>
      <c r="E55" s="135"/>
      <c r="F55" s="135"/>
      <c r="J55" s="372"/>
    </row>
    <row r="56" ht="12.75">
      <c r="A56" s="52" t="s">
        <v>151</v>
      </c>
    </row>
  </sheetData>
  <sheetProtection/>
  <mergeCells count="8">
    <mergeCell ref="G1:L5"/>
    <mergeCell ref="A12:A13"/>
    <mergeCell ref="B11:F11"/>
    <mergeCell ref="B12:E12"/>
    <mergeCell ref="F12:F13"/>
    <mergeCell ref="H11:L11"/>
    <mergeCell ref="H12:K12"/>
    <mergeCell ref="L12:L1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421875" style="4" customWidth="1"/>
    <col min="2" max="3" width="12.8515625" style="4" bestFit="1" customWidth="1"/>
    <col min="4" max="4" width="11.57421875" style="4" bestFit="1" customWidth="1"/>
    <col min="5" max="5" width="14.57421875" style="4" bestFit="1" customWidth="1"/>
    <col min="6" max="6" width="12.140625" style="4" bestFit="1" customWidth="1"/>
    <col min="7" max="7" width="1.1484375" style="4" customWidth="1"/>
    <col min="8" max="9" width="13.8515625" style="4" bestFit="1" customWidth="1"/>
    <col min="10" max="10" width="8.7109375" style="4" bestFit="1" customWidth="1"/>
    <col min="11" max="11" width="14.57421875" style="4" bestFit="1" customWidth="1"/>
    <col min="12" max="12" width="12.140625" style="4" bestFit="1" customWidth="1"/>
    <col min="13" max="16384" width="11.421875" style="4" customWidth="1"/>
  </cols>
  <sheetData>
    <row r="1" spans="7:12" ht="12.75">
      <c r="G1" s="497" t="s">
        <v>109</v>
      </c>
      <c r="H1" s="498"/>
      <c r="I1" s="498"/>
      <c r="J1" s="498"/>
      <c r="K1" s="498"/>
      <c r="L1" s="498"/>
    </row>
    <row r="2" spans="7:12" ht="12.75">
      <c r="G2" s="498"/>
      <c r="H2" s="498"/>
      <c r="I2" s="498"/>
      <c r="J2" s="498"/>
      <c r="K2" s="498"/>
      <c r="L2" s="498"/>
    </row>
    <row r="3" spans="7:12" ht="12.75">
      <c r="G3" s="498"/>
      <c r="H3" s="498"/>
      <c r="I3" s="498"/>
      <c r="J3" s="498"/>
      <c r="K3" s="498"/>
      <c r="L3" s="498"/>
    </row>
    <row r="4" spans="7:12" ht="12.75">
      <c r="G4" s="498"/>
      <c r="H4" s="498"/>
      <c r="I4" s="498"/>
      <c r="J4" s="498"/>
      <c r="K4" s="498"/>
      <c r="L4" s="498"/>
    </row>
    <row r="5" spans="7:12" ht="12.75">
      <c r="G5" s="498"/>
      <c r="H5" s="498"/>
      <c r="I5" s="498"/>
      <c r="J5" s="498"/>
      <c r="K5" s="498"/>
      <c r="L5" s="498"/>
    </row>
    <row r="7" spans="1:12" ht="15">
      <c r="A7" s="484" t="s">
        <v>64</v>
      </c>
      <c r="B7" s="145"/>
      <c r="C7" s="145"/>
      <c r="D7" s="2"/>
      <c r="E7" s="2"/>
      <c r="F7" s="2"/>
      <c r="G7" s="3"/>
      <c r="H7" s="145"/>
      <c r="I7" s="145"/>
      <c r="J7" s="3"/>
      <c r="K7" s="3"/>
      <c r="L7" s="3"/>
    </row>
    <row r="8" spans="1:12" ht="15">
      <c r="A8" s="484" t="s">
        <v>9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</row>
    <row r="9" spans="1:12" ht="18" thickBot="1">
      <c r="A9" s="100" t="s">
        <v>235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</row>
    <row r="10" spans="1:12" ht="13.5" thickBot="1">
      <c r="A10" s="8"/>
      <c r="B10" s="500" t="s">
        <v>233</v>
      </c>
      <c r="C10" s="500"/>
      <c r="D10" s="500"/>
      <c r="E10" s="500"/>
      <c r="F10" s="91"/>
      <c r="H10" s="500" t="s">
        <v>234</v>
      </c>
      <c r="I10" s="500"/>
      <c r="J10" s="500"/>
      <c r="K10" s="500"/>
      <c r="L10" s="91"/>
    </row>
    <row r="11" spans="1:12" ht="13.5" thickBot="1">
      <c r="A11" s="534" t="s">
        <v>82</v>
      </c>
      <c r="B11" s="499" t="s">
        <v>48</v>
      </c>
      <c r="C11" s="499"/>
      <c r="D11" s="499"/>
      <c r="E11" s="499"/>
      <c r="F11" s="511" t="s">
        <v>188</v>
      </c>
      <c r="H11" s="499" t="s">
        <v>48</v>
      </c>
      <c r="I11" s="499"/>
      <c r="J11" s="499"/>
      <c r="K11" s="499"/>
      <c r="L11" s="511" t="s">
        <v>188</v>
      </c>
    </row>
    <row r="12" spans="1:12" s="7" customFormat="1" ht="24.75" thickBot="1">
      <c r="A12" s="535"/>
      <c r="B12" s="232">
        <v>2016</v>
      </c>
      <c r="C12" s="232">
        <v>2017</v>
      </c>
      <c r="D12" s="27" t="s">
        <v>93</v>
      </c>
      <c r="E12" s="27" t="s">
        <v>94</v>
      </c>
      <c r="F12" s="512"/>
      <c r="H12" s="350">
        <v>2016</v>
      </c>
      <c r="I12" s="350">
        <v>2017</v>
      </c>
      <c r="J12" s="27" t="s">
        <v>93</v>
      </c>
      <c r="K12" s="27" t="s">
        <v>94</v>
      </c>
      <c r="L12" s="512"/>
    </row>
    <row r="13" spans="1:13" s="7" customFormat="1" ht="12.75">
      <c r="A13" s="311" t="s">
        <v>2</v>
      </c>
      <c r="B13" s="95">
        <v>2029317.789340001</v>
      </c>
      <c r="C13" s="95">
        <v>1709293.7469910008</v>
      </c>
      <c r="D13" s="257">
        <v>-15.770030895608633</v>
      </c>
      <c r="E13" s="257">
        <v>-15.770030895608622</v>
      </c>
      <c r="F13" s="398">
        <v>99.99999999999999</v>
      </c>
      <c r="G13" s="245"/>
      <c r="H13" s="95">
        <v>15966971.481023999</v>
      </c>
      <c r="I13" s="95">
        <v>18009395.446255</v>
      </c>
      <c r="J13" s="398">
        <v>12.79155516535071</v>
      </c>
      <c r="K13" s="257">
        <v>12.791555165350708</v>
      </c>
      <c r="L13" s="398">
        <v>100</v>
      </c>
      <c r="M13" s="22"/>
    </row>
    <row r="14" spans="1:12" s="7" customFormat="1" ht="14.25">
      <c r="A14" s="177" t="s">
        <v>182</v>
      </c>
      <c r="B14" s="307">
        <v>1415741.2543779998</v>
      </c>
      <c r="C14" s="307">
        <v>1106623.777208</v>
      </c>
      <c r="D14" s="260">
        <v>-21.834320093032066</v>
      </c>
      <c r="E14" s="260">
        <v>-15.232581057229813</v>
      </c>
      <c r="F14" s="260">
        <v>64.74157991603687</v>
      </c>
      <c r="G14" s="245"/>
      <c r="H14" s="307">
        <v>10753736.354895996</v>
      </c>
      <c r="I14" s="307">
        <v>11488014.353739997</v>
      </c>
      <c r="J14" s="260">
        <v>6.828119777268826</v>
      </c>
      <c r="K14" s="260">
        <v>4.5987305715217</v>
      </c>
      <c r="L14" s="388">
        <v>63.78900606643572</v>
      </c>
    </row>
    <row r="15" spans="1:12" s="7" customFormat="1" ht="14.25">
      <c r="A15" s="173" t="s">
        <v>183</v>
      </c>
      <c r="B15" s="95">
        <v>613576.5349620013</v>
      </c>
      <c r="C15" s="95">
        <v>602669.969783001</v>
      </c>
      <c r="D15" s="262">
        <v>-1.7775394848950188</v>
      </c>
      <c r="E15" s="262">
        <v>-0.5374498383788092</v>
      </c>
      <c r="F15" s="262">
        <v>35.25842008396312</v>
      </c>
      <c r="G15" s="245"/>
      <c r="H15" s="95">
        <v>5213235.126128002</v>
      </c>
      <c r="I15" s="95">
        <v>6521381.092515</v>
      </c>
      <c r="J15" s="262">
        <v>25.092786623621755</v>
      </c>
      <c r="K15" s="262">
        <v>8.192824593829009</v>
      </c>
      <c r="L15" s="262">
        <v>36.21099393356429</v>
      </c>
    </row>
    <row r="16" spans="1:12" ht="12.75">
      <c r="A16" s="246" t="s">
        <v>75</v>
      </c>
      <c r="B16" s="397">
        <v>75373.68153000002</v>
      </c>
      <c r="C16" s="397">
        <v>40664.03243000001</v>
      </c>
      <c r="D16" s="351">
        <v>-46.05009121941984</v>
      </c>
      <c r="E16" s="351">
        <v>-1.7104097387964403</v>
      </c>
      <c r="F16" s="351">
        <v>2.3789961498182497</v>
      </c>
      <c r="G16" s="399"/>
      <c r="H16" s="397">
        <v>833499.7603299997</v>
      </c>
      <c r="I16" s="397">
        <v>687345.05325</v>
      </c>
      <c r="J16" s="351">
        <v>-17.535062880178153</v>
      </c>
      <c r="K16" s="351">
        <v>-0.9153564735410078</v>
      </c>
      <c r="L16" s="351">
        <v>3.8165914858232037</v>
      </c>
    </row>
    <row r="17" spans="1:12" ht="12.75">
      <c r="A17" s="164" t="s">
        <v>90</v>
      </c>
      <c r="B17" s="116">
        <v>18338.658720000054</v>
      </c>
      <c r="C17" s="116">
        <v>19120.310610000008</v>
      </c>
      <c r="D17" s="352">
        <v>4.262317664200199</v>
      </c>
      <c r="E17" s="352">
        <v>0.0385179637268232</v>
      </c>
      <c r="F17" s="352">
        <v>1.1186088197923227</v>
      </c>
      <c r="G17" s="399"/>
      <c r="H17" s="116">
        <v>194930.87952000002</v>
      </c>
      <c r="I17" s="116">
        <v>181445.38366</v>
      </c>
      <c r="J17" s="352">
        <v>-6.9180911168137404</v>
      </c>
      <c r="K17" s="352">
        <v>-0.08445869572715714</v>
      </c>
      <c r="L17" s="352">
        <v>1.0075040231166175</v>
      </c>
    </row>
    <row r="18" spans="1:12" ht="12.75">
      <c r="A18" s="246" t="s">
        <v>236</v>
      </c>
      <c r="B18" s="397">
        <v>4311.2</v>
      </c>
      <c r="C18" s="397">
        <v>2000</v>
      </c>
      <c r="D18" s="351">
        <v>-53.60920393393951</v>
      </c>
      <c r="E18" s="351">
        <v>-0.11389049128434812</v>
      </c>
      <c r="F18" s="351">
        <v>0.11700738995393573</v>
      </c>
      <c r="G18" s="399"/>
      <c r="H18" s="397">
        <v>57145.19</v>
      </c>
      <c r="I18" s="397">
        <v>16140.06</v>
      </c>
      <c r="J18" s="351">
        <v>-71.75604805933797</v>
      </c>
      <c r="K18" s="351">
        <v>-0.25681219540432376</v>
      </c>
      <c r="L18" s="351">
        <v>0.08962022100167877</v>
      </c>
    </row>
    <row r="19" spans="1:12" ht="12.75">
      <c r="A19" s="164" t="s">
        <v>76</v>
      </c>
      <c r="B19" s="116">
        <v>70990.16405</v>
      </c>
      <c r="C19" s="116">
        <v>60716.495319999965</v>
      </c>
      <c r="D19" s="352">
        <v>-14.471960823705189</v>
      </c>
      <c r="E19" s="352">
        <v>-0.5062621923469844</v>
      </c>
      <c r="F19" s="352">
        <v>3.5521393222717745</v>
      </c>
      <c r="G19" s="399"/>
      <c r="H19" s="116">
        <v>583742.9408199999</v>
      </c>
      <c r="I19" s="116">
        <v>610592.4982900001</v>
      </c>
      <c r="J19" s="352">
        <v>4.599551547858338</v>
      </c>
      <c r="K19" s="352">
        <v>0.16815685743479655</v>
      </c>
      <c r="L19" s="352">
        <v>3.390410855890063</v>
      </c>
    </row>
    <row r="20" spans="1:12" ht="12.75">
      <c r="A20" s="246" t="s">
        <v>52</v>
      </c>
      <c r="B20" s="397">
        <v>12426.75875</v>
      </c>
      <c r="C20" s="397">
        <v>12381.389168000005</v>
      </c>
      <c r="D20" s="351">
        <v>-0.3650958621852607</v>
      </c>
      <c r="E20" s="351">
        <v>-0.00223570611948119</v>
      </c>
      <c r="F20" s="351">
        <v>0.7243570152758063</v>
      </c>
      <c r="G20" s="399"/>
      <c r="H20" s="397">
        <v>83224.557291</v>
      </c>
      <c r="I20" s="397">
        <v>89472.664118</v>
      </c>
      <c r="J20" s="351">
        <v>7.507527862422969</v>
      </c>
      <c r="K20" s="351">
        <v>0.03913144602547563</v>
      </c>
      <c r="L20" s="351">
        <v>0.49681103613395083</v>
      </c>
    </row>
    <row r="21" spans="1:12" ht="12.75">
      <c r="A21" s="164" t="s">
        <v>163</v>
      </c>
      <c r="B21" s="116">
        <v>27638.76388999998</v>
      </c>
      <c r="C21" s="116">
        <v>27525.370370000008</v>
      </c>
      <c r="D21" s="352">
        <v>-0.41026986753557315</v>
      </c>
      <c r="E21" s="352">
        <v>-0.005587765533600958</v>
      </c>
      <c r="F21" s="352">
        <v>1.6103358722545498</v>
      </c>
      <c r="G21" s="399"/>
      <c r="H21" s="116">
        <v>249408.65968</v>
      </c>
      <c r="I21" s="116">
        <v>270073.00357</v>
      </c>
      <c r="J21" s="352">
        <v>8.285335367470026</v>
      </c>
      <c r="K21" s="352">
        <v>0.12941930731547052</v>
      </c>
      <c r="L21" s="352">
        <v>1.4996228184114915</v>
      </c>
    </row>
    <row r="22" spans="1:12" ht="12.75">
      <c r="A22" s="246" t="s">
        <v>160</v>
      </c>
      <c r="B22" s="397">
        <v>446.7779099999999</v>
      </c>
      <c r="C22" s="397">
        <v>1516.8969099999986</v>
      </c>
      <c r="D22" s="351">
        <v>239.51922779709474</v>
      </c>
      <c r="E22" s="351">
        <v>0.05273294333796953</v>
      </c>
      <c r="F22" s="351">
        <v>0.08874407413414499</v>
      </c>
      <c r="G22" s="399"/>
      <c r="H22" s="397">
        <v>3458.85713</v>
      </c>
      <c r="I22" s="397">
        <v>8003.280369999999</v>
      </c>
      <c r="J22" s="351">
        <v>131.38510985563602</v>
      </c>
      <c r="K22" s="351">
        <v>0.028461397613196927</v>
      </c>
      <c r="L22" s="351">
        <v>0.04443947268459952</v>
      </c>
    </row>
    <row r="23" spans="1:12" ht="12.75">
      <c r="A23" s="164" t="s">
        <v>45</v>
      </c>
      <c r="B23" s="116">
        <v>10446.408550000002</v>
      </c>
      <c r="C23" s="116">
        <v>10959.27909</v>
      </c>
      <c r="D23" s="352">
        <v>4.909539365086357</v>
      </c>
      <c r="E23" s="352">
        <v>0.025273051992847267</v>
      </c>
      <c r="F23" s="352">
        <v>0.6411583210488219</v>
      </c>
      <c r="G23" s="399"/>
      <c r="H23" s="116">
        <v>91308.70137</v>
      </c>
      <c r="I23" s="116">
        <v>111176.04123</v>
      </c>
      <c r="J23" s="352">
        <v>21.75842998740485</v>
      </c>
      <c r="K23" s="352">
        <v>0.12442772809866556</v>
      </c>
      <c r="L23" s="352">
        <v>0.6173224501720781</v>
      </c>
    </row>
    <row r="24" spans="1:12" ht="12.75">
      <c r="A24" s="246" t="s">
        <v>164</v>
      </c>
      <c r="B24" s="397">
        <v>280.64001</v>
      </c>
      <c r="C24" s="397">
        <v>1632.2974100000001</v>
      </c>
      <c r="D24" s="351">
        <v>481.63389104782317</v>
      </c>
      <c r="E24" s="351">
        <v>0.06660649244294076</v>
      </c>
      <c r="F24" s="351">
        <v>0.09549542978633467</v>
      </c>
      <c r="G24" s="399"/>
      <c r="H24" s="397">
        <v>5789.46192</v>
      </c>
      <c r="I24" s="397">
        <v>11724.671550000001</v>
      </c>
      <c r="J24" s="351">
        <v>102.51746556094457</v>
      </c>
      <c r="K24" s="351">
        <v>0.03717179326745664</v>
      </c>
      <c r="L24" s="351">
        <v>0.06510308236048042</v>
      </c>
    </row>
    <row r="25" spans="1:12" ht="12.75">
      <c r="A25" s="164" t="s">
        <v>95</v>
      </c>
      <c r="B25" s="116">
        <v>2775.9854600000017</v>
      </c>
      <c r="C25" s="116">
        <v>4695.994189999998</v>
      </c>
      <c r="D25" s="352">
        <v>69.16494187977464</v>
      </c>
      <c r="E25" s="352">
        <v>0.0946135070655663</v>
      </c>
      <c r="F25" s="352">
        <v>0.2747330117053731</v>
      </c>
      <c r="G25" s="399"/>
      <c r="H25" s="116">
        <v>33211.74491</v>
      </c>
      <c r="I25" s="116">
        <v>25379.08490999999</v>
      </c>
      <c r="J25" s="352">
        <v>-23.584006264126202</v>
      </c>
      <c r="K25" s="352">
        <v>-0.04905538917827195</v>
      </c>
      <c r="L25" s="352">
        <v>0.14092135955223026</v>
      </c>
    </row>
    <row r="26" spans="1:12" ht="12.75">
      <c r="A26" s="246" t="s">
        <v>165</v>
      </c>
      <c r="B26" s="397">
        <v>6450.410950000001</v>
      </c>
      <c r="C26" s="397">
        <v>12767.377149999991</v>
      </c>
      <c r="D26" s="351">
        <v>97.93122095577476</v>
      </c>
      <c r="E26" s="351">
        <v>0.3112852128524665</v>
      </c>
      <c r="F26" s="351">
        <v>0.7469387384395088</v>
      </c>
      <c r="G26" s="399"/>
      <c r="H26" s="397">
        <v>54097.859390000005</v>
      </c>
      <c r="I26" s="397">
        <v>99249.55578999998</v>
      </c>
      <c r="J26" s="351">
        <v>83.46300003202394</v>
      </c>
      <c r="K26" s="351">
        <v>0.2827818440939827</v>
      </c>
      <c r="L26" s="351">
        <v>0.5510987644542984</v>
      </c>
    </row>
    <row r="27" spans="1:12" ht="12.75">
      <c r="A27" s="164" t="s">
        <v>166</v>
      </c>
      <c r="B27" s="116">
        <v>48.63534999999999</v>
      </c>
      <c r="C27" s="116">
        <v>30.73392</v>
      </c>
      <c r="D27" s="352">
        <v>-36.80744561311884</v>
      </c>
      <c r="E27" s="352">
        <v>-0.0008821402982833017</v>
      </c>
      <c r="F27" s="352">
        <v>0.0017980478811265323</v>
      </c>
      <c r="G27" s="399"/>
      <c r="H27" s="116">
        <v>701.67975</v>
      </c>
      <c r="I27" s="116">
        <v>405.08699799999994</v>
      </c>
      <c r="J27" s="352">
        <v>-42.268962728367185</v>
      </c>
      <c r="K27" s="352">
        <v>-0.0018575391855148405</v>
      </c>
      <c r="L27" s="352">
        <v>0.002249309251989559</v>
      </c>
    </row>
    <row r="28" spans="1:12" ht="12.75">
      <c r="A28" s="246" t="s">
        <v>96</v>
      </c>
      <c r="B28" s="397">
        <v>3155.0217900000002</v>
      </c>
      <c r="C28" s="397">
        <v>4902.00249</v>
      </c>
      <c r="D28" s="351">
        <v>55.37143057259202</v>
      </c>
      <c r="E28" s="351">
        <v>0.08608709336590274</v>
      </c>
      <c r="F28" s="351">
        <v>0.286785258451297</v>
      </c>
      <c r="G28" s="399"/>
      <c r="H28" s="397">
        <v>32959.94205</v>
      </c>
      <c r="I28" s="397">
        <v>38220.14404</v>
      </c>
      <c r="J28" s="351">
        <v>15.959378757463561</v>
      </c>
      <c r="K28" s="351">
        <v>0.032944268712770654</v>
      </c>
      <c r="L28" s="351">
        <v>0.21222335949065835</v>
      </c>
    </row>
    <row r="29" spans="1:12" ht="12.75">
      <c r="A29" s="164" t="s">
        <v>222</v>
      </c>
      <c r="B29" s="116">
        <v>0</v>
      </c>
      <c r="C29" s="116">
        <v>15.0075</v>
      </c>
      <c r="D29" s="352" t="s">
        <v>171</v>
      </c>
      <c r="E29" s="352">
        <v>0.0007395342453919412</v>
      </c>
      <c r="F29" s="352">
        <v>0.0008779942023668452</v>
      </c>
      <c r="G29" s="399"/>
      <c r="H29" s="116">
        <v>7.5</v>
      </c>
      <c r="I29" s="116">
        <v>261.69554999999997</v>
      </c>
      <c r="J29" s="352" t="s">
        <v>181</v>
      </c>
      <c r="K29" s="352">
        <v>0.001592008542772808</v>
      </c>
      <c r="L29" s="352">
        <v>0.0014531056901991614</v>
      </c>
    </row>
    <row r="30" spans="1:12" ht="12.75">
      <c r="A30" s="246" t="s">
        <v>161</v>
      </c>
      <c r="B30" s="397">
        <v>734.2125900000002</v>
      </c>
      <c r="C30" s="397">
        <v>423.7321899999999</v>
      </c>
      <c r="D30" s="351">
        <v>-42.287534186794616</v>
      </c>
      <c r="E30" s="351">
        <v>-0.015299742683524124</v>
      </c>
      <c r="F30" s="351">
        <v>0.024789898795682587</v>
      </c>
      <c r="G30" s="399"/>
      <c r="H30" s="397">
        <v>7029.377649999999</v>
      </c>
      <c r="I30" s="397">
        <v>6854.293359999999</v>
      </c>
      <c r="J30" s="351">
        <v>-2.49075094151473</v>
      </c>
      <c r="K30" s="351">
        <v>-0.0010965403815500045</v>
      </c>
      <c r="L30" s="351">
        <v>0.038059541645665454</v>
      </c>
    </row>
    <row r="31" spans="1:12" ht="12.75">
      <c r="A31" s="164" t="s">
        <v>167</v>
      </c>
      <c r="B31" s="116">
        <v>16704.7823</v>
      </c>
      <c r="C31" s="116">
        <v>5743.31622</v>
      </c>
      <c r="D31" s="352">
        <v>-65.61873051168108</v>
      </c>
      <c r="E31" s="352">
        <v>-0.540155225444755</v>
      </c>
      <c r="F31" s="352">
        <v>0.33600522029115204</v>
      </c>
      <c r="G31" s="399"/>
      <c r="H31" s="116">
        <v>145131.57489000002</v>
      </c>
      <c r="I31" s="116">
        <v>127021.70456999999</v>
      </c>
      <c r="J31" s="352">
        <v>-12.478242817750784</v>
      </c>
      <c r="K31" s="352">
        <v>-0.11342082211096048</v>
      </c>
      <c r="L31" s="352">
        <v>0.7053079874283831</v>
      </c>
    </row>
    <row r="32" spans="1:12" ht="12.75">
      <c r="A32" s="246" t="s">
        <v>175</v>
      </c>
      <c r="B32" s="397">
        <v>249.0985800000001</v>
      </c>
      <c r="C32" s="397">
        <v>781.6549200000001</v>
      </c>
      <c r="D32" s="351">
        <v>213.79340661034666</v>
      </c>
      <c r="E32" s="351">
        <v>0.026243121841119044</v>
      </c>
      <c r="F32" s="351">
        <v>0.04572970101692622</v>
      </c>
      <c r="G32" s="399"/>
      <c r="H32" s="397">
        <v>3307.38555</v>
      </c>
      <c r="I32" s="397">
        <v>5327.807110000001</v>
      </c>
      <c r="J32" s="351">
        <v>61.088177639283714</v>
      </c>
      <c r="K32" s="351">
        <v>0.012653755675590562</v>
      </c>
      <c r="L32" s="351">
        <v>0.029583486718916502</v>
      </c>
    </row>
    <row r="33" spans="1:12" ht="12.75">
      <c r="A33" s="164" t="s">
        <v>43</v>
      </c>
      <c r="B33" s="116">
        <v>8827.064680000003</v>
      </c>
      <c r="C33" s="116">
        <v>11944.306699999996</v>
      </c>
      <c r="D33" s="352">
        <v>35.31459361641374</v>
      </c>
      <c r="E33" s="352">
        <v>0.15361034315940328</v>
      </c>
      <c r="F33" s="352">
        <v>0.6987860758881533</v>
      </c>
      <c r="G33" s="399"/>
      <c r="H33" s="116">
        <v>65588.18074000001</v>
      </c>
      <c r="I33" s="116">
        <v>97159.9392</v>
      </c>
      <c r="J33" s="352">
        <v>48.13635338530655</v>
      </c>
      <c r="K33" s="352">
        <v>0.19773166437681397</v>
      </c>
      <c r="L33" s="352">
        <v>0.539495839768481</v>
      </c>
    </row>
    <row r="34" spans="1:12" ht="12.75">
      <c r="A34" s="246" t="s">
        <v>168</v>
      </c>
      <c r="B34" s="397">
        <v>23947.438089999992</v>
      </c>
      <c r="C34" s="397">
        <v>32001.353850000014</v>
      </c>
      <c r="D34" s="351">
        <v>33.631638297723335</v>
      </c>
      <c r="E34" s="351">
        <v>0.3968779952704899</v>
      </c>
      <c r="F34" s="351">
        <v>1.8721974444904173</v>
      </c>
      <c r="G34" s="399"/>
      <c r="H34" s="397">
        <v>316195.76641999994</v>
      </c>
      <c r="I34" s="397">
        <v>302303.89024</v>
      </c>
      <c r="J34" s="351">
        <v>-4.393441549608712</v>
      </c>
      <c r="K34" s="351">
        <v>-0.0870038265961072</v>
      </c>
      <c r="L34" s="351">
        <v>1.6785898846086098</v>
      </c>
    </row>
    <row r="35" spans="1:12" ht="12.75">
      <c r="A35" s="164" t="s">
        <v>169</v>
      </c>
      <c r="B35" s="116">
        <v>24676.329450000005</v>
      </c>
      <c r="C35" s="116">
        <v>14652.78269</v>
      </c>
      <c r="D35" s="352">
        <v>-40.620088090127204</v>
      </c>
      <c r="E35" s="352">
        <v>-0.4939367709017118</v>
      </c>
      <c r="F35" s="352">
        <v>0.8572419290595548</v>
      </c>
      <c r="G35" s="399"/>
      <c r="H35" s="116">
        <v>153143.44098</v>
      </c>
      <c r="I35" s="116">
        <v>177424.39914999998</v>
      </c>
      <c r="J35" s="352">
        <v>15.855042837369027</v>
      </c>
      <c r="K35" s="352">
        <v>0.1520699037939458</v>
      </c>
      <c r="L35" s="352">
        <v>0.9851768743680669</v>
      </c>
    </row>
    <row r="36" spans="1:12" ht="12.75">
      <c r="A36" s="246" t="s">
        <v>162</v>
      </c>
      <c r="B36" s="397">
        <v>2581.8233659999996</v>
      </c>
      <c r="C36" s="397">
        <v>3814.681795</v>
      </c>
      <c r="D36" s="351">
        <v>47.75146298679833</v>
      </c>
      <c r="E36" s="351">
        <v>0.0607523590181982</v>
      </c>
      <c r="F36" s="351">
        <v>0.22317298016887224</v>
      </c>
      <c r="G36" s="399"/>
      <c r="H36" s="397">
        <v>23927.957586000004</v>
      </c>
      <c r="I36" s="397">
        <v>30569.864194999984</v>
      </c>
      <c r="J36" s="351">
        <v>27.757933727223303</v>
      </c>
      <c r="K36" s="351">
        <v>0.041597785885028854</v>
      </c>
      <c r="L36" s="351">
        <v>0.16974397772667543</v>
      </c>
    </row>
    <row r="37" spans="1:12" ht="12.75">
      <c r="A37" s="164" t="s">
        <v>170</v>
      </c>
      <c r="B37" s="116">
        <v>20440.63402600003</v>
      </c>
      <c r="C37" s="116">
        <v>19785.196049999984</v>
      </c>
      <c r="D37" s="352">
        <v>-3.206544254773813</v>
      </c>
      <c r="E37" s="352">
        <v>-0.032298439379138046</v>
      </c>
      <c r="F37" s="352">
        <v>1.1575070747687086</v>
      </c>
      <c r="G37" s="399"/>
      <c r="H37" s="116">
        <v>174656.798361</v>
      </c>
      <c r="I37" s="116">
        <v>188388.7488040001</v>
      </c>
      <c r="J37" s="352">
        <v>7.86224788949661</v>
      </c>
      <c r="K37" s="352">
        <v>0.08600222314745073</v>
      </c>
      <c r="L37" s="352">
        <v>1.0460581498485282</v>
      </c>
    </row>
    <row r="38" spans="1:12" ht="12.75">
      <c r="A38" s="246" t="s">
        <v>177</v>
      </c>
      <c r="B38" s="397">
        <v>757.21213</v>
      </c>
      <c r="C38" s="397">
        <v>718.2005600000001</v>
      </c>
      <c r="D38" s="351">
        <v>-5.1520001403041356</v>
      </c>
      <c r="E38" s="351">
        <v>-0.0019223982663005067</v>
      </c>
      <c r="F38" s="351">
        <v>0.04201738649452751</v>
      </c>
      <c r="G38" s="399"/>
      <c r="H38" s="397">
        <v>10335.35022</v>
      </c>
      <c r="I38" s="397">
        <v>10928.690100000002</v>
      </c>
      <c r="J38" s="351">
        <v>5.740878319264153</v>
      </c>
      <c r="K38" s="351">
        <v>0.003716045216872577</v>
      </c>
      <c r="L38" s="351">
        <v>0.06068327019979226</v>
      </c>
    </row>
    <row r="39" spans="1:12" ht="12.75">
      <c r="A39" s="164" t="s">
        <v>97</v>
      </c>
      <c r="B39" s="116">
        <v>10087.158400000006</v>
      </c>
      <c r="C39" s="116">
        <v>10307.67990000001</v>
      </c>
      <c r="D39" s="352">
        <v>2.186160772492718</v>
      </c>
      <c r="E39" s="352">
        <v>0.010866780016338612</v>
      </c>
      <c r="F39" s="352">
        <v>0.6030373607898232</v>
      </c>
      <c r="G39" s="399"/>
      <c r="H39" s="116">
        <v>89820.33040000004</v>
      </c>
      <c r="I39" s="116">
        <v>93752.27338</v>
      </c>
      <c r="J39" s="352">
        <v>4.3775645919912565</v>
      </c>
      <c r="K39" s="352">
        <v>0.024625477565816976</v>
      </c>
      <c r="L39" s="352">
        <v>0.5205742394839551</v>
      </c>
    </row>
    <row r="40" spans="1:12" ht="12.75">
      <c r="A40" s="246" t="s">
        <v>173</v>
      </c>
      <c r="B40" s="397">
        <v>4886.767309999997</v>
      </c>
      <c r="C40" s="397">
        <v>50342.17471</v>
      </c>
      <c r="D40" s="351">
        <v>930.1733542127673</v>
      </c>
      <c r="E40" s="351">
        <v>2.2399353930063146</v>
      </c>
      <c r="F40" s="351">
        <v>2.945203233711066</v>
      </c>
      <c r="G40" s="399"/>
      <c r="H40" s="397">
        <v>37493.456239999985</v>
      </c>
      <c r="I40" s="397">
        <v>270942.95175999997</v>
      </c>
      <c r="J40" s="351">
        <v>622.6406390108784</v>
      </c>
      <c r="K40" s="351">
        <v>1.4620774878782983</v>
      </c>
      <c r="L40" s="351">
        <v>1.5044533425265076</v>
      </c>
    </row>
    <row r="41" spans="1:12" ht="12.75">
      <c r="A41" s="164" t="s">
        <v>178</v>
      </c>
      <c r="B41" s="116">
        <v>12057.48525</v>
      </c>
      <c r="C41" s="116">
        <v>32838.99188</v>
      </c>
      <c r="D41" s="352">
        <v>172.35357289779807</v>
      </c>
      <c r="E41" s="352">
        <v>1.0240636897367765</v>
      </c>
      <c r="F41" s="352">
        <v>1.9212023642986444</v>
      </c>
      <c r="G41" s="399"/>
      <c r="H41" s="116">
        <v>67814.50499000002</v>
      </c>
      <c r="I41" s="116">
        <v>594810.77145</v>
      </c>
      <c r="J41" s="352">
        <v>777.1143747752953</v>
      </c>
      <c r="K41" s="352">
        <v>3.3005399119445444</v>
      </c>
      <c r="L41" s="352">
        <v>3.302780336103338</v>
      </c>
    </row>
    <row r="42" spans="1:12" ht="12.75">
      <c r="A42" s="246" t="s">
        <v>179</v>
      </c>
      <c r="B42" s="397">
        <v>216796.67351000005</v>
      </c>
      <c r="C42" s="397">
        <v>195205.0556</v>
      </c>
      <c r="D42" s="351">
        <v>-9.959386166044704</v>
      </c>
      <c r="E42" s="351">
        <v>-1.0639840651582884</v>
      </c>
      <c r="F42" s="351">
        <v>11.420217030784451</v>
      </c>
      <c r="G42" s="399"/>
      <c r="H42" s="397">
        <v>1546543.8124700002</v>
      </c>
      <c r="I42" s="397">
        <v>2041366.1756399993</v>
      </c>
      <c r="J42" s="351">
        <v>31.995366647887824</v>
      </c>
      <c r="K42" s="351">
        <v>3.0990370575789683</v>
      </c>
      <c r="L42" s="351">
        <v>11.335006673222313</v>
      </c>
    </row>
    <row r="43" spans="1:12" ht="12.75">
      <c r="A43" s="164" t="s">
        <v>174</v>
      </c>
      <c r="B43" s="116">
        <v>5.165</v>
      </c>
      <c r="C43" s="116">
        <v>2.186</v>
      </c>
      <c r="D43" s="352">
        <v>-57.67666989351403</v>
      </c>
      <c r="E43" s="352">
        <v>-0.00014679810208379762</v>
      </c>
      <c r="F43" s="352">
        <v>0.00012788907721965174</v>
      </c>
      <c r="G43" s="399"/>
      <c r="H43" s="116">
        <v>106.09825</v>
      </c>
      <c r="I43" s="116">
        <v>38.68859</v>
      </c>
      <c r="J43" s="352">
        <v>-63.535128996001355</v>
      </c>
      <c r="K43" s="352">
        <v>-0.00042218187763479913</v>
      </c>
      <c r="L43" s="352">
        <v>0.00021482447934167151</v>
      </c>
    </row>
    <row r="44" spans="1:12" ht="12.75">
      <c r="A44" s="246" t="s">
        <v>77</v>
      </c>
      <c r="B44" s="397">
        <v>8595.813539999992</v>
      </c>
      <c r="C44" s="397">
        <v>8899.015940000003</v>
      </c>
      <c r="D44" s="351">
        <v>3.527326396612507</v>
      </c>
      <c r="E44" s="351">
        <v>0.014941099989007766</v>
      </c>
      <c r="F44" s="351">
        <v>0.5206253141489352</v>
      </c>
      <c r="G44" s="399"/>
      <c r="H44" s="397">
        <v>82289.34212999996</v>
      </c>
      <c r="I44" s="397">
        <v>75892.12150000001</v>
      </c>
      <c r="J44" s="351">
        <v>-7.774057325544881</v>
      </c>
      <c r="K44" s="351">
        <v>-0.040065335105049504</v>
      </c>
      <c r="L44" s="351">
        <v>0.42140293785253946</v>
      </c>
    </row>
    <row r="45" spans="1:12" ht="12.75">
      <c r="A45" s="164" t="s">
        <v>81</v>
      </c>
      <c r="B45" s="116">
        <v>19974.05633999999</v>
      </c>
      <c r="C45" s="116">
        <v>6348.1557699999985</v>
      </c>
      <c r="D45" s="352">
        <v>-68.21799407220455</v>
      </c>
      <c r="E45" s="352">
        <v>-0.6714522802479136</v>
      </c>
      <c r="F45" s="352">
        <v>0.3713905688343585</v>
      </c>
      <c r="G45" s="399"/>
      <c r="H45" s="116">
        <v>182133.33384999997</v>
      </c>
      <c r="I45" s="116">
        <v>226891.71123000004</v>
      </c>
      <c r="J45" s="352">
        <v>24.574511668941312</v>
      </c>
      <c r="K45" s="352">
        <v>0.28031851521243917</v>
      </c>
      <c r="L45" s="352">
        <v>1.2598519028976152</v>
      </c>
    </row>
    <row r="46" spans="1:12" ht="12.75">
      <c r="A46" s="246" t="s">
        <v>80</v>
      </c>
      <c r="B46" s="397">
        <v>139.19412</v>
      </c>
      <c r="C46" s="397">
        <v>500.09187</v>
      </c>
      <c r="D46" s="351">
        <v>259.2765772002438</v>
      </c>
      <c r="E46" s="351">
        <v>0.017784190918534032</v>
      </c>
      <c r="F46" s="351">
        <v>0.029257222222941467</v>
      </c>
      <c r="G46" s="399"/>
      <c r="H46" s="397">
        <v>7388.961200000002</v>
      </c>
      <c r="I46" s="397">
        <v>4618.9039</v>
      </c>
      <c r="J46" s="351">
        <v>-37.489130407126794</v>
      </c>
      <c r="K46" s="351">
        <v>-0.017348670681175102</v>
      </c>
      <c r="L46" s="351">
        <v>0.025647190177949523</v>
      </c>
    </row>
    <row r="47" spans="1:12" ht="12.75">
      <c r="A47" s="164" t="s">
        <v>176</v>
      </c>
      <c r="B47" s="116">
        <v>1037.66959</v>
      </c>
      <c r="C47" s="116">
        <v>91.42336</v>
      </c>
      <c r="D47" s="352">
        <v>-91.1895500377919</v>
      </c>
      <c r="E47" s="352">
        <v>-0.046628785051342284</v>
      </c>
      <c r="F47" s="352">
        <v>0.005348604367209525</v>
      </c>
      <c r="G47" s="399"/>
      <c r="H47" s="116">
        <v>6787.25342</v>
      </c>
      <c r="I47" s="116">
        <v>3878.08557</v>
      </c>
      <c r="J47" s="352">
        <v>-42.862225262247534</v>
      </c>
      <c r="K47" s="352">
        <v>-0.01821991010291094</v>
      </c>
      <c r="L47" s="352">
        <v>0.02153367991487153</v>
      </c>
    </row>
    <row r="48" spans="1:12" ht="12.75">
      <c r="A48" s="246" t="s">
        <v>44</v>
      </c>
      <c r="B48" s="397">
        <v>8394.849729999994</v>
      </c>
      <c r="C48" s="397">
        <v>8817.388239999998</v>
      </c>
      <c r="D48" s="351">
        <v>5.03330641512274</v>
      </c>
      <c r="E48" s="351">
        <v>0.020821702358280045</v>
      </c>
      <c r="F48" s="351">
        <v>0.5158497920864634</v>
      </c>
      <c r="G48" s="399"/>
      <c r="H48" s="397">
        <v>70054.46661999999</v>
      </c>
      <c r="I48" s="397">
        <v>95223.53447</v>
      </c>
      <c r="J48" s="351">
        <v>35.92785594461216</v>
      </c>
      <c r="K48" s="351">
        <v>0.1576320711783839</v>
      </c>
      <c r="L48" s="351">
        <v>0.5287436480262387</v>
      </c>
    </row>
    <row r="49" spans="1:12" ht="13.5" thickBot="1">
      <c r="A49" s="90" t="s">
        <v>101</v>
      </c>
      <c r="B49" s="441">
        <v>1.0728836059570312E-09</v>
      </c>
      <c r="C49" s="441">
        <v>525.3949800008536</v>
      </c>
      <c r="D49" s="443" t="s">
        <v>181</v>
      </c>
      <c r="E49" s="443">
        <v>0.02589022689101128</v>
      </c>
      <c r="F49" s="443">
        <v>0.03073754765240007</v>
      </c>
      <c r="G49" s="446"/>
      <c r="H49" s="441">
        <v>0</v>
      </c>
      <c r="I49" s="441">
        <v>18498.31497000027</v>
      </c>
      <c r="J49" s="443" t="s">
        <v>171</v>
      </c>
      <c r="K49" s="270">
        <v>0.11585362316194185</v>
      </c>
      <c r="L49" s="270">
        <v>0.10271480253295753</v>
      </c>
    </row>
    <row r="50" spans="1:13" s="15" customFormat="1" ht="12.75">
      <c r="A50" s="11" t="s">
        <v>73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</row>
    <row r="51" spans="1:13" s="15" customFormat="1" ht="12">
      <c r="A51" s="11" t="s">
        <v>74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3" ht="12.75">
      <c r="A52" s="11" t="s">
        <v>78</v>
      </c>
      <c r="B52" s="13"/>
      <c r="C52" s="13"/>
    </row>
    <row r="53" ht="12.75">
      <c r="A53" s="11" t="s">
        <v>79</v>
      </c>
    </row>
    <row r="54" ht="12.75">
      <c r="A54" s="52" t="s">
        <v>180</v>
      </c>
    </row>
    <row r="55" ht="12.75">
      <c r="A55" s="52" t="s">
        <v>151</v>
      </c>
    </row>
  </sheetData>
  <sheetProtection/>
  <mergeCells count="8">
    <mergeCell ref="G1:L5"/>
    <mergeCell ref="L11:L12"/>
    <mergeCell ref="A11:A12"/>
    <mergeCell ref="B10:E10"/>
    <mergeCell ref="F11:F12"/>
    <mergeCell ref="B11:E11"/>
    <mergeCell ref="H10:K10"/>
    <mergeCell ref="H11:K1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8515625" style="39" customWidth="1"/>
    <col min="2" max="2" width="47.421875" style="46" bestFit="1" customWidth="1"/>
    <col min="3" max="4" width="10.28125" style="39" bestFit="1" customWidth="1"/>
    <col min="5" max="5" width="8.7109375" style="39" bestFit="1" customWidth="1"/>
    <col min="6" max="6" width="11.28125" style="39" bestFit="1" customWidth="1"/>
    <col min="7" max="7" width="1.7109375" style="39" customWidth="1"/>
    <col min="8" max="9" width="10.28125" style="39" bestFit="1" customWidth="1"/>
    <col min="10" max="10" width="8.7109375" style="39" bestFit="1" customWidth="1"/>
    <col min="11" max="11" width="11.7109375" style="39" bestFit="1" customWidth="1"/>
    <col min="12" max="12" width="1.7109375" style="39" customWidth="1"/>
    <col min="13" max="14" width="11.28125" style="39" bestFit="1" customWidth="1"/>
    <col min="15" max="15" width="8.7109375" style="39" bestFit="1" customWidth="1"/>
    <col min="16" max="16" width="11.7109375" style="39" bestFit="1" customWidth="1"/>
    <col min="17" max="17" width="1.7109375" style="39" customWidth="1"/>
    <col min="18" max="19" width="11.28125" style="39" bestFit="1" customWidth="1"/>
    <col min="20" max="20" width="8.7109375" style="39" bestFit="1" customWidth="1"/>
    <col min="21" max="21" width="11.7109375" style="39" customWidth="1"/>
    <col min="22" max="16384" width="11.421875" style="39" customWidth="1"/>
  </cols>
  <sheetData>
    <row r="1" spans="16:21" ht="12.75">
      <c r="P1" s="497"/>
      <c r="Q1" s="498"/>
      <c r="R1" s="498"/>
      <c r="S1" s="498"/>
      <c r="T1" s="498"/>
      <c r="U1" s="498"/>
    </row>
    <row r="2" spans="16:21" ht="12.75">
      <c r="P2" s="498"/>
      <c r="Q2" s="498"/>
      <c r="R2" s="498"/>
      <c r="S2" s="498"/>
      <c r="T2" s="498"/>
      <c r="U2" s="498"/>
    </row>
    <row r="3" spans="16:21" ht="12.75">
      <c r="P3" s="498"/>
      <c r="Q3" s="498"/>
      <c r="R3" s="498"/>
      <c r="S3" s="498"/>
      <c r="T3" s="498"/>
      <c r="U3" s="498"/>
    </row>
    <row r="4" spans="16:21" ht="12.75">
      <c r="P4" s="498"/>
      <c r="Q4" s="498"/>
      <c r="R4" s="498"/>
      <c r="S4" s="498"/>
      <c r="T4" s="498"/>
      <c r="U4" s="498"/>
    </row>
    <row r="5" spans="16:21" ht="12.75">
      <c r="P5" s="498"/>
      <c r="Q5" s="498"/>
      <c r="R5" s="498"/>
      <c r="S5" s="498"/>
      <c r="T5" s="498"/>
      <c r="U5" s="498"/>
    </row>
    <row r="6" spans="18:19" ht="15">
      <c r="R6" s="108"/>
      <c r="S6" s="108"/>
    </row>
    <row r="7" spans="1:19" s="41" customFormat="1" ht="15">
      <c r="A7" s="471" t="s">
        <v>69</v>
      </c>
      <c r="B7" s="485"/>
      <c r="R7" s="110"/>
      <c r="S7" s="42"/>
    </row>
    <row r="8" spans="1:21" s="41" customFormat="1" ht="15">
      <c r="A8" s="471" t="s">
        <v>88</v>
      </c>
      <c r="B8" s="485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1" s="41" customFormat="1" ht="18" thickBot="1">
      <c r="A9" s="100" t="s">
        <v>235</v>
      </c>
      <c r="B9" s="100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</row>
    <row r="10" spans="3:21" s="46" customFormat="1" ht="13.5" thickBot="1">
      <c r="C10" s="503" t="s">
        <v>233</v>
      </c>
      <c r="D10" s="503"/>
      <c r="E10" s="503"/>
      <c r="F10" s="503"/>
      <c r="G10" s="503"/>
      <c r="H10" s="503"/>
      <c r="I10" s="503"/>
      <c r="J10" s="503"/>
      <c r="K10" s="503"/>
      <c r="M10" s="503" t="s">
        <v>234</v>
      </c>
      <c r="N10" s="503"/>
      <c r="O10" s="503"/>
      <c r="P10" s="503"/>
      <c r="Q10" s="503"/>
      <c r="R10" s="503"/>
      <c r="S10" s="503"/>
      <c r="T10" s="503"/>
      <c r="U10" s="503"/>
    </row>
    <row r="11" spans="1:53" ht="13.5" thickBot="1">
      <c r="A11" s="515" t="s">
        <v>3</v>
      </c>
      <c r="B11" s="515" t="s">
        <v>38</v>
      </c>
      <c r="C11" s="503" t="s">
        <v>8</v>
      </c>
      <c r="D11" s="503"/>
      <c r="E11" s="503"/>
      <c r="F11" s="503"/>
      <c r="G11" s="503"/>
      <c r="H11" s="504" t="s">
        <v>48</v>
      </c>
      <c r="I11" s="504"/>
      <c r="J11" s="504"/>
      <c r="K11" s="504"/>
      <c r="L11" s="46"/>
      <c r="M11" s="503" t="s">
        <v>8</v>
      </c>
      <c r="N11" s="503"/>
      <c r="O11" s="503"/>
      <c r="P11" s="503"/>
      <c r="Q11" s="503"/>
      <c r="R11" s="504" t="s">
        <v>48</v>
      </c>
      <c r="S11" s="504"/>
      <c r="T11" s="504"/>
      <c r="U11" s="504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</row>
    <row r="12" spans="1:53" ht="36.75" thickBot="1">
      <c r="A12" s="516"/>
      <c r="B12" s="516"/>
      <c r="C12" s="89">
        <v>2016</v>
      </c>
      <c r="D12" s="89">
        <v>2017</v>
      </c>
      <c r="E12" s="47" t="s">
        <v>93</v>
      </c>
      <c r="F12" s="47" t="s">
        <v>94</v>
      </c>
      <c r="G12" s="64"/>
      <c r="H12" s="350">
        <v>2016</v>
      </c>
      <c r="I12" s="350">
        <v>2017</v>
      </c>
      <c r="J12" s="47" t="s">
        <v>93</v>
      </c>
      <c r="K12" s="47" t="s">
        <v>94</v>
      </c>
      <c r="L12" s="46"/>
      <c r="M12" s="350">
        <v>2016</v>
      </c>
      <c r="N12" s="350">
        <v>2017</v>
      </c>
      <c r="O12" s="47" t="s">
        <v>93</v>
      </c>
      <c r="P12" s="47" t="s">
        <v>94</v>
      </c>
      <c r="Q12" s="64"/>
      <c r="R12" s="350">
        <v>2016</v>
      </c>
      <c r="S12" s="350">
        <v>2017</v>
      </c>
      <c r="T12" s="47" t="s">
        <v>93</v>
      </c>
      <c r="U12" s="47" t="s">
        <v>94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</row>
    <row r="13" spans="1:58" s="49" customFormat="1" ht="12.75">
      <c r="A13" s="537" t="s">
        <v>2</v>
      </c>
      <c r="B13" s="537"/>
      <c r="C13" s="95">
        <v>1808435.381</v>
      </c>
      <c r="D13" s="95">
        <v>1933608.2480000001</v>
      </c>
      <c r="E13" s="25">
        <v>6.92161126214994</v>
      </c>
      <c r="F13" s="25">
        <v>6.921611262149934</v>
      </c>
      <c r="G13" s="247"/>
      <c r="H13" s="95">
        <v>2029317.789</v>
      </c>
      <c r="I13" s="95">
        <v>1709293.747</v>
      </c>
      <c r="J13" s="25">
        <v>-15.77003088105291</v>
      </c>
      <c r="K13" s="25">
        <v>-15.770030881052907</v>
      </c>
      <c r="L13" s="250"/>
      <c r="M13" s="95">
        <v>17416199.091</v>
      </c>
      <c r="N13" s="95">
        <v>18781584.207</v>
      </c>
      <c r="O13" s="25">
        <v>7.839742235753255</v>
      </c>
      <c r="P13" s="25">
        <v>7.839742235753251</v>
      </c>
      <c r="Q13" s="247"/>
      <c r="R13" s="95">
        <v>15966971.479</v>
      </c>
      <c r="S13" s="95">
        <v>18009395.446</v>
      </c>
      <c r="T13" s="25">
        <v>12.791555178051306</v>
      </c>
      <c r="U13" s="25">
        <v>12.791555178051315</v>
      </c>
      <c r="V13" s="198"/>
      <c r="W13" s="235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</row>
    <row r="14" spans="1:25" s="49" customFormat="1" ht="12.75">
      <c r="A14" s="101" t="s">
        <v>50</v>
      </c>
      <c r="B14" s="102" t="s">
        <v>51</v>
      </c>
      <c r="C14" s="253">
        <v>1366362.145</v>
      </c>
      <c r="D14" s="253">
        <v>1513943.995</v>
      </c>
      <c r="E14" s="103">
        <v>10.801078655468753</v>
      </c>
      <c r="F14" s="104">
        <v>8.16074776851538</v>
      </c>
      <c r="G14" s="30"/>
      <c r="H14" s="253">
        <v>1967776.361</v>
      </c>
      <c r="I14" s="253">
        <v>1655442.842</v>
      </c>
      <c r="J14" s="103">
        <v>-15.872409344386885</v>
      </c>
      <c r="K14" s="104">
        <v>-15.391060024852523</v>
      </c>
      <c r="L14" s="229"/>
      <c r="M14" s="253">
        <v>12532645.461</v>
      </c>
      <c r="N14" s="253">
        <v>14472886.316</v>
      </c>
      <c r="O14" s="103">
        <v>15.481494797230022</v>
      </c>
      <c r="P14" s="104">
        <v>11.140437961590829</v>
      </c>
      <c r="Q14" s="30"/>
      <c r="R14" s="253">
        <v>15292737.701</v>
      </c>
      <c r="S14" s="253">
        <v>17215940.629</v>
      </c>
      <c r="T14" s="103">
        <v>12.575923066242357</v>
      </c>
      <c r="U14" s="104">
        <v>12.044882340583037</v>
      </c>
      <c r="V14" s="202"/>
      <c r="W14" s="136"/>
      <c r="X14" s="202"/>
      <c r="Y14" s="202"/>
    </row>
    <row r="15" spans="1:25" ht="12.75">
      <c r="A15" s="50" t="s">
        <v>113</v>
      </c>
      <c r="B15" s="51" t="s">
        <v>116</v>
      </c>
      <c r="C15" s="61">
        <v>1953.081</v>
      </c>
      <c r="D15" s="61">
        <v>3262.081</v>
      </c>
      <c r="E15" s="354">
        <v>67.02230987859696</v>
      </c>
      <c r="F15" s="79">
        <v>0.07238301206406225</v>
      </c>
      <c r="G15" s="345"/>
      <c r="H15" s="61">
        <v>9456.357</v>
      </c>
      <c r="I15" s="61">
        <v>8022.426</v>
      </c>
      <c r="J15" s="344">
        <v>-15.163672437493636</v>
      </c>
      <c r="K15" s="26">
        <v>-0.070660741642964</v>
      </c>
      <c r="L15" s="229"/>
      <c r="M15" s="61">
        <v>25722.130999999998</v>
      </c>
      <c r="N15" s="61">
        <v>61246.257</v>
      </c>
      <c r="O15" s="92">
        <v>138.10724313627048</v>
      </c>
      <c r="P15" s="26">
        <v>0.20397174960153888</v>
      </c>
      <c r="Q15" s="30"/>
      <c r="R15" s="61">
        <v>123015.15199999999</v>
      </c>
      <c r="S15" s="61">
        <v>294660.696</v>
      </c>
      <c r="T15" s="353">
        <v>139.53203423266106</v>
      </c>
      <c r="U15" s="26">
        <v>1.0750037615195267</v>
      </c>
      <c r="V15" s="202"/>
      <c r="W15" s="136"/>
      <c r="X15" s="202"/>
      <c r="Y15" s="202"/>
    </row>
    <row r="16" spans="1:25" ht="12.75">
      <c r="A16" s="101" t="s">
        <v>49</v>
      </c>
      <c r="B16" s="102" t="s">
        <v>103</v>
      </c>
      <c r="C16" s="253">
        <v>1640.527</v>
      </c>
      <c r="D16" s="253">
        <v>790.574</v>
      </c>
      <c r="E16" s="103">
        <v>-51.80975381691372</v>
      </c>
      <c r="F16" s="104">
        <v>-0.04699935695407632</v>
      </c>
      <c r="G16" s="30"/>
      <c r="H16" s="253">
        <v>26028.666</v>
      </c>
      <c r="I16" s="253">
        <v>17384.641</v>
      </c>
      <c r="J16" s="103">
        <v>-33.20963510000858</v>
      </c>
      <c r="K16" s="104">
        <v>-0.42595718851208475</v>
      </c>
      <c r="L16" s="229"/>
      <c r="M16" s="253">
        <v>46389.422</v>
      </c>
      <c r="N16" s="253">
        <v>17936.46</v>
      </c>
      <c r="O16" s="103">
        <v>-61.33502159177582</v>
      </c>
      <c r="P16" s="104">
        <v>-0.1633706749178319</v>
      </c>
      <c r="Q16" s="30"/>
      <c r="R16" s="253">
        <v>267122.93700000003</v>
      </c>
      <c r="S16" s="253">
        <v>238631.367</v>
      </c>
      <c r="T16" s="103">
        <v>-10.666088925190287</v>
      </c>
      <c r="U16" s="94">
        <v>-0.17844066445206955</v>
      </c>
      <c r="V16" s="202"/>
      <c r="W16" s="136"/>
      <c r="X16" s="202"/>
      <c r="Y16" s="202"/>
    </row>
    <row r="17" spans="1:25" ht="13.5" thickBot="1">
      <c r="A17" s="536" t="s">
        <v>91</v>
      </c>
      <c r="B17" s="536"/>
      <c r="C17" s="121">
        <v>438479.628</v>
      </c>
      <c r="D17" s="121">
        <v>415611.598</v>
      </c>
      <c r="E17" s="93">
        <v>-5.2153004472080156</v>
      </c>
      <c r="F17" s="76">
        <v>-1.264520161475431</v>
      </c>
      <c r="G17" s="65"/>
      <c r="H17" s="121">
        <v>26056.405</v>
      </c>
      <c r="I17" s="121">
        <v>28443.838</v>
      </c>
      <c r="J17" s="93">
        <v>9.162557152454465</v>
      </c>
      <c r="K17" s="76">
        <v>0.11764707395466492</v>
      </c>
      <c r="L17" s="230"/>
      <c r="M17" s="121">
        <v>4811442.077</v>
      </c>
      <c r="N17" s="121">
        <v>4229515.174</v>
      </c>
      <c r="O17" s="93">
        <v>-12.094646338605397</v>
      </c>
      <c r="P17" s="76">
        <v>-3.3412968005212846</v>
      </c>
      <c r="Q17" s="65"/>
      <c r="R17" s="121">
        <v>284095.68899999995</v>
      </c>
      <c r="S17" s="121">
        <v>260162.754</v>
      </c>
      <c r="T17" s="93">
        <v>-8.424251379611736</v>
      </c>
      <c r="U17" s="76">
        <v>-0.14989025959917898</v>
      </c>
      <c r="V17" s="202"/>
      <c r="W17" s="136"/>
      <c r="X17" s="202"/>
      <c r="Y17" s="202"/>
    </row>
    <row r="18" spans="1:22" ht="12.75">
      <c r="A18" s="52" t="s">
        <v>73</v>
      </c>
      <c r="B18" s="40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</row>
    <row r="19" spans="1:21" ht="12.75">
      <c r="A19" s="52" t="s">
        <v>74</v>
      </c>
      <c r="B19" s="39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</row>
    <row r="20" spans="1:21" ht="12.75">
      <c r="A20" s="248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</row>
    <row r="21" ht="12.75">
      <c r="A21" s="12"/>
    </row>
    <row r="22" spans="3:11" ht="12.75">
      <c r="C22" s="19"/>
      <c r="D22" s="84"/>
      <c r="E22" s="84"/>
      <c r="F22" s="84"/>
      <c r="G22" s="84"/>
      <c r="H22" s="84"/>
      <c r="I22" s="84"/>
      <c r="J22" s="84"/>
      <c r="K22" s="84"/>
    </row>
    <row r="23" spans="3:11" ht="12.75">
      <c r="C23" s="61"/>
      <c r="D23" s="201"/>
      <c r="E23" s="201"/>
      <c r="F23" s="201"/>
      <c r="G23" s="201"/>
      <c r="H23" s="201"/>
      <c r="I23" s="201"/>
      <c r="J23" s="201"/>
      <c r="K23" s="201"/>
    </row>
    <row r="24" spans="3:11" ht="12.75">
      <c r="C24" s="61"/>
      <c r="D24" s="84"/>
      <c r="E24" s="84"/>
      <c r="F24" s="84"/>
      <c r="G24" s="84"/>
      <c r="H24" s="84"/>
      <c r="I24" s="84"/>
      <c r="J24" s="84"/>
      <c r="K24" s="84"/>
    </row>
    <row r="25" spans="3:11" ht="12.75">
      <c r="C25" s="61"/>
      <c r="D25" s="201"/>
      <c r="E25" s="201"/>
      <c r="F25" s="201"/>
      <c r="G25" s="201"/>
      <c r="H25" s="201"/>
      <c r="I25" s="201"/>
      <c r="J25" s="201"/>
      <c r="K25" s="201"/>
    </row>
    <row r="26" spans="3:11" ht="12.75">
      <c r="C26" s="61"/>
      <c r="D26" s="84"/>
      <c r="E26" s="84"/>
      <c r="F26" s="84"/>
      <c r="G26" s="84"/>
      <c r="H26" s="84"/>
      <c r="I26" s="84"/>
      <c r="J26" s="84"/>
      <c r="K26" s="84"/>
    </row>
    <row r="27" spans="4:11" ht="12.75">
      <c r="D27" s="201"/>
      <c r="E27" s="201"/>
      <c r="F27" s="201"/>
      <c r="G27" s="201"/>
      <c r="H27" s="201"/>
      <c r="I27" s="201"/>
      <c r="J27" s="201"/>
      <c r="K27" s="201"/>
    </row>
    <row r="28" spans="4:11" ht="12.75">
      <c r="D28" s="84"/>
      <c r="E28" s="84"/>
      <c r="F28" s="84"/>
      <c r="G28" s="84"/>
      <c r="H28" s="84"/>
      <c r="I28" s="84"/>
      <c r="J28" s="84"/>
      <c r="K28" s="84"/>
    </row>
    <row r="29" spans="4:11" ht="12.75">
      <c r="D29" s="201"/>
      <c r="E29" s="201"/>
      <c r="F29" s="201"/>
      <c r="G29" s="201"/>
      <c r="H29" s="201"/>
      <c r="I29" s="201"/>
      <c r="J29" s="201"/>
      <c r="K29" s="201"/>
    </row>
    <row r="30" spans="4:11" ht="12.75">
      <c r="D30" s="84"/>
      <c r="E30" s="84"/>
      <c r="F30" s="84"/>
      <c r="G30" s="84"/>
      <c r="H30" s="84"/>
      <c r="I30" s="84"/>
      <c r="J30" s="84"/>
      <c r="K30" s="84"/>
    </row>
    <row r="31" spans="4:11" ht="12.75">
      <c r="D31" s="201"/>
      <c r="E31" s="201"/>
      <c r="F31" s="201"/>
      <c r="G31" s="201"/>
      <c r="H31" s="201"/>
      <c r="I31" s="201"/>
      <c r="J31" s="201"/>
      <c r="K31" s="201"/>
    </row>
    <row r="32" spans="4:11" ht="12.75">
      <c r="D32" s="84"/>
      <c r="E32" s="84"/>
      <c r="F32" s="84"/>
      <c r="G32" s="84"/>
      <c r="H32" s="84"/>
      <c r="I32" s="84"/>
      <c r="J32" s="84"/>
      <c r="K32" s="84"/>
    </row>
    <row r="33" spans="4:11" ht="12.75">
      <c r="D33" s="201"/>
      <c r="E33" s="201"/>
      <c r="F33" s="201"/>
      <c r="G33" s="201"/>
      <c r="H33" s="201"/>
      <c r="I33" s="201"/>
      <c r="J33" s="201"/>
      <c r="K33" s="201"/>
    </row>
  </sheetData>
  <sheetProtection/>
  <mergeCells count="11">
    <mergeCell ref="A13:B13"/>
    <mergeCell ref="P1:U5"/>
    <mergeCell ref="H11:K11"/>
    <mergeCell ref="A17:B17"/>
    <mergeCell ref="A11:A12"/>
    <mergeCell ref="B11:B12"/>
    <mergeCell ref="C11:G11"/>
    <mergeCell ref="M10:U10"/>
    <mergeCell ref="M11:Q11"/>
    <mergeCell ref="R11:U11"/>
    <mergeCell ref="C10:K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140625" style="39" customWidth="1"/>
    <col min="2" max="2" width="41.8515625" style="46" bestFit="1" customWidth="1"/>
    <col min="3" max="4" width="10.28125" style="39" bestFit="1" customWidth="1"/>
    <col min="5" max="5" width="8.7109375" style="39" bestFit="1" customWidth="1"/>
    <col min="6" max="6" width="12.7109375" style="39" bestFit="1" customWidth="1"/>
    <col min="7" max="7" width="2.28125" style="201" customWidth="1"/>
    <col min="8" max="9" width="10.28125" style="39" bestFit="1" customWidth="1"/>
    <col min="10" max="10" width="11.57421875" style="39" bestFit="1" customWidth="1"/>
    <col min="11" max="11" width="11.7109375" style="39" bestFit="1" customWidth="1"/>
    <col min="12" max="12" width="1.7109375" style="39" customWidth="1"/>
    <col min="13" max="14" width="11.28125" style="39" bestFit="1" customWidth="1"/>
    <col min="15" max="15" width="8.7109375" style="39" bestFit="1" customWidth="1"/>
    <col min="16" max="16" width="11.7109375" style="39" customWidth="1"/>
    <col min="17" max="17" width="2.8515625" style="39" customWidth="1"/>
    <col min="18" max="19" width="11.28125" style="39" bestFit="1" customWidth="1"/>
    <col min="20" max="20" width="8.7109375" style="39" bestFit="1" customWidth="1"/>
    <col min="21" max="21" width="12.7109375" style="39" bestFit="1" customWidth="1"/>
    <col min="22" max="16384" width="11.421875" style="39" customWidth="1"/>
  </cols>
  <sheetData>
    <row r="1" spans="16:21" ht="12.75">
      <c r="P1" s="497" t="s">
        <v>109</v>
      </c>
      <c r="Q1" s="498"/>
      <c r="R1" s="498"/>
      <c r="S1" s="498"/>
      <c r="T1" s="498"/>
      <c r="U1" s="498"/>
    </row>
    <row r="2" spans="16:21" ht="12.75">
      <c r="P2" s="498"/>
      <c r="Q2" s="498"/>
      <c r="R2" s="498"/>
      <c r="S2" s="498"/>
      <c r="T2" s="498"/>
      <c r="U2" s="498"/>
    </row>
    <row r="3" spans="16:21" ht="12.75">
      <c r="P3" s="498"/>
      <c r="Q3" s="498"/>
      <c r="R3" s="498"/>
      <c r="S3" s="498"/>
      <c r="T3" s="498"/>
      <c r="U3" s="498"/>
    </row>
    <row r="4" spans="16:21" ht="12.75">
      <c r="P4" s="498"/>
      <c r="Q4" s="498"/>
      <c r="R4" s="498"/>
      <c r="S4" s="498"/>
      <c r="T4" s="498"/>
      <c r="U4" s="498"/>
    </row>
    <row r="5" spans="16:21" ht="12.75">
      <c r="P5" s="498"/>
      <c r="Q5" s="498"/>
      <c r="R5" s="498"/>
      <c r="S5" s="498"/>
      <c r="T5" s="498"/>
      <c r="U5" s="498"/>
    </row>
    <row r="7" spans="1:19" s="41" customFormat="1" ht="15">
      <c r="A7" s="471" t="s">
        <v>124</v>
      </c>
      <c r="B7" s="485"/>
      <c r="R7" s="145"/>
      <c r="S7" s="145"/>
    </row>
    <row r="8" spans="1:21" s="41" customFormat="1" ht="15">
      <c r="A8" s="471" t="s">
        <v>159</v>
      </c>
      <c r="B8" s="485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1" s="41" customFormat="1" ht="18" thickBot="1">
      <c r="A9" s="100" t="s">
        <v>235</v>
      </c>
      <c r="B9" s="100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</row>
    <row r="10" spans="3:21" s="46" customFormat="1" ht="13.5" thickBot="1">
      <c r="C10" s="503" t="s">
        <v>233</v>
      </c>
      <c r="D10" s="503"/>
      <c r="E10" s="503"/>
      <c r="F10" s="503"/>
      <c r="G10" s="503"/>
      <c r="H10" s="503"/>
      <c r="I10" s="503"/>
      <c r="J10" s="503"/>
      <c r="K10" s="504"/>
      <c r="M10" s="503" t="s">
        <v>234</v>
      </c>
      <c r="N10" s="503"/>
      <c r="O10" s="503"/>
      <c r="P10" s="503"/>
      <c r="Q10" s="503"/>
      <c r="R10" s="503"/>
      <c r="S10" s="503"/>
      <c r="T10" s="503"/>
      <c r="U10" s="503"/>
    </row>
    <row r="11" spans="1:52" ht="13.5" thickBot="1">
      <c r="A11" s="515" t="s">
        <v>3</v>
      </c>
      <c r="B11" s="515" t="s">
        <v>38</v>
      </c>
      <c r="C11" s="503" t="s">
        <v>8</v>
      </c>
      <c r="D11" s="503"/>
      <c r="E11" s="503"/>
      <c r="F11" s="503"/>
      <c r="G11" s="231"/>
      <c r="H11" s="504" t="s">
        <v>48</v>
      </c>
      <c r="I11" s="504"/>
      <c r="J11" s="504"/>
      <c r="K11" s="504"/>
      <c r="L11" s="46"/>
      <c r="M11" s="503" t="s">
        <v>8</v>
      </c>
      <c r="N11" s="503"/>
      <c r="O11" s="503"/>
      <c r="P11" s="503"/>
      <c r="Q11" s="503"/>
      <c r="R11" s="504" t="s">
        <v>48</v>
      </c>
      <c r="S11" s="504"/>
      <c r="T11" s="504"/>
      <c r="U11" s="504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</row>
    <row r="12" spans="1:52" ht="24.75" thickBot="1">
      <c r="A12" s="516"/>
      <c r="B12" s="516"/>
      <c r="C12" s="89">
        <v>2016</v>
      </c>
      <c r="D12" s="89">
        <v>2017</v>
      </c>
      <c r="E12" s="47" t="s">
        <v>93</v>
      </c>
      <c r="F12" s="47" t="s">
        <v>94</v>
      </c>
      <c r="G12" s="47"/>
      <c r="H12" s="350">
        <v>2016</v>
      </c>
      <c r="I12" s="350">
        <v>2017</v>
      </c>
      <c r="J12" s="47" t="s">
        <v>93</v>
      </c>
      <c r="K12" s="47" t="s">
        <v>94</v>
      </c>
      <c r="L12" s="46"/>
      <c r="M12" s="350">
        <v>2016</v>
      </c>
      <c r="N12" s="350">
        <v>2017</v>
      </c>
      <c r="O12" s="47" t="s">
        <v>93</v>
      </c>
      <c r="P12" s="47" t="s">
        <v>94</v>
      </c>
      <c r="Q12" s="64"/>
      <c r="R12" s="350">
        <v>2016</v>
      </c>
      <c r="S12" s="350">
        <v>2017</v>
      </c>
      <c r="T12" s="47" t="s">
        <v>93</v>
      </c>
      <c r="U12" s="47" t="s">
        <v>94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</row>
    <row r="13" spans="1:57" s="49" customFormat="1" ht="12.75">
      <c r="A13" s="105" t="s">
        <v>89</v>
      </c>
      <c r="B13" s="280"/>
      <c r="C13" s="95">
        <v>1808435.38</v>
      </c>
      <c r="D13" s="95">
        <v>1933608.248</v>
      </c>
      <c r="E13" s="257">
        <v>6.921611321273757</v>
      </c>
      <c r="F13" s="170">
        <v>6.921611321273755</v>
      </c>
      <c r="G13" s="170"/>
      <c r="H13" s="95">
        <v>2029317.789</v>
      </c>
      <c r="I13" s="95">
        <v>1709293.747</v>
      </c>
      <c r="J13" s="257">
        <v>-15.77003088105291</v>
      </c>
      <c r="K13" s="170">
        <v>-15.770030881052907</v>
      </c>
      <c r="L13" s="314"/>
      <c r="M13" s="95">
        <v>17416199.093</v>
      </c>
      <c r="N13" s="95">
        <v>18781584.208</v>
      </c>
      <c r="O13" s="257">
        <v>7.839742229111191</v>
      </c>
      <c r="P13" s="170">
        <v>7.83974222911119</v>
      </c>
      <c r="Q13" s="170"/>
      <c r="R13" s="95">
        <v>15966971.481999999</v>
      </c>
      <c r="S13" s="95">
        <v>18009395.446999997</v>
      </c>
      <c r="T13" s="257">
        <v>12.79155516312207</v>
      </c>
      <c r="U13" s="170">
        <v>12.79155516312206</v>
      </c>
      <c r="V13" s="77"/>
      <c r="W13" s="240"/>
      <c r="X13" s="77"/>
      <c r="Y13" s="77"/>
      <c r="Z13" s="77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</row>
    <row r="14" spans="1:26" s="49" customFormat="1" ht="12.75">
      <c r="A14" s="281" t="s">
        <v>49</v>
      </c>
      <c r="B14" s="298" t="s">
        <v>119</v>
      </c>
      <c r="C14" s="253">
        <v>1365003.214</v>
      </c>
      <c r="D14" s="253">
        <v>1512858.345</v>
      </c>
      <c r="E14" s="315">
        <v>10.831852224488614</v>
      </c>
      <c r="F14" s="316">
        <v>8.175859233632117</v>
      </c>
      <c r="G14" s="170"/>
      <c r="H14" s="253">
        <v>1972920.932</v>
      </c>
      <c r="I14" s="253">
        <v>1662066.977</v>
      </c>
      <c r="J14" s="315">
        <v>-15.756027013453577</v>
      </c>
      <c r="K14" s="316">
        <v>-15.31815059647122</v>
      </c>
      <c r="L14" s="279"/>
      <c r="M14" s="253">
        <v>12516218.009</v>
      </c>
      <c r="N14" s="253">
        <v>14462333.914</v>
      </c>
      <c r="O14" s="315">
        <v>15.548753653864233</v>
      </c>
      <c r="P14" s="316">
        <v>11.17417121042325</v>
      </c>
      <c r="Q14" s="170"/>
      <c r="R14" s="253">
        <v>15307151.506000001</v>
      </c>
      <c r="S14" s="253">
        <v>17264677.161</v>
      </c>
      <c r="T14" s="315">
        <v>12.788307832666955</v>
      </c>
      <c r="U14" s="316">
        <v>12.259843121826638</v>
      </c>
      <c r="V14" s="212"/>
      <c r="W14" s="239"/>
      <c r="X14" s="212"/>
      <c r="Y14" s="212"/>
      <c r="Z14" s="48"/>
    </row>
    <row r="15" spans="1:26" ht="12.75">
      <c r="A15" s="300" t="s">
        <v>120</v>
      </c>
      <c r="B15" s="301" t="s">
        <v>121</v>
      </c>
      <c r="C15" s="61">
        <v>1954.581</v>
      </c>
      <c r="D15" s="61">
        <v>3110.832</v>
      </c>
      <c r="E15" s="317">
        <v>59.15595209408053</v>
      </c>
      <c r="F15" s="318">
        <v>0.06393653944107199</v>
      </c>
      <c r="G15" s="170"/>
      <c r="H15" s="61">
        <v>9456.62</v>
      </c>
      <c r="I15" s="61">
        <v>8011.801</v>
      </c>
      <c r="J15" s="317">
        <v>-15.278386992392633</v>
      </c>
      <c r="K15" s="318">
        <v>-0.0711972766331474</v>
      </c>
      <c r="L15" s="279"/>
      <c r="M15" s="61">
        <v>25642.620000000003</v>
      </c>
      <c r="N15" s="61">
        <v>61058.302</v>
      </c>
      <c r="O15" s="317">
        <v>138.11257196027552</v>
      </c>
      <c r="P15" s="318">
        <v>0.20334908788585473</v>
      </c>
      <c r="Q15" s="170"/>
      <c r="R15" s="61">
        <v>122937.59799999998</v>
      </c>
      <c r="S15" s="61">
        <v>294667.936</v>
      </c>
      <c r="T15" s="317">
        <v>139.68902987676728</v>
      </c>
      <c r="U15" s="318">
        <v>1.075534820072775</v>
      </c>
      <c r="V15" s="212"/>
      <c r="W15" s="239"/>
      <c r="X15" s="212"/>
      <c r="Y15" s="212"/>
      <c r="Z15" s="134"/>
    </row>
    <row r="16" spans="1:26" ht="12.75">
      <c r="A16" s="281" t="s">
        <v>126</v>
      </c>
      <c r="B16" s="282" t="s">
        <v>122</v>
      </c>
      <c r="C16" s="253">
        <v>1482.332</v>
      </c>
      <c r="D16" s="253">
        <v>403.66</v>
      </c>
      <c r="E16" s="319">
        <v>-72.7685835561804</v>
      </c>
      <c r="F16" s="320">
        <v>-0.05964669857321637</v>
      </c>
      <c r="G16" s="170"/>
      <c r="H16" s="253">
        <v>20294.554</v>
      </c>
      <c r="I16" s="253">
        <v>10519.037</v>
      </c>
      <c r="J16" s="319">
        <v>-48.16817851725147</v>
      </c>
      <c r="K16" s="320">
        <v>-0.4817144487171299</v>
      </c>
      <c r="L16" s="279"/>
      <c r="M16" s="253">
        <v>44626.442</v>
      </c>
      <c r="N16" s="253">
        <v>15187.664</v>
      </c>
      <c r="O16" s="319">
        <v>-65.96711877680053</v>
      </c>
      <c r="P16" s="320">
        <v>-0.16903101441825027</v>
      </c>
      <c r="Q16" s="170"/>
      <c r="R16" s="253">
        <v>240732.13199999998</v>
      </c>
      <c r="S16" s="253">
        <v>181449.091</v>
      </c>
      <c r="T16" s="319">
        <v>-24.62614380036313</v>
      </c>
      <c r="U16" s="320">
        <v>-0.37128544424865656</v>
      </c>
      <c r="V16" s="212"/>
      <c r="W16" s="239"/>
      <c r="X16" s="212"/>
      <c r="Y16" s="212"/>
      <c r="Z16" s="134"/>
    </row>
    <row r="17" spans="1:26" ht="13.5" thickBot="1">
      <c r="A17" s="321" t="s">
        <v>123</v>
      </c>
      <c r="B17" s="322" t="s">
        <v>102</v>
      </c>
      <c r="C17" s="121">
        <v>439995.253</v>
      </c>
      <c r="D17" s="121">
        <v>417235.411</v>
      </c>
      <c r="E17" s="323">
        <v>-5.172747170524583</v>
      </c>
      <c r="F17" s="324">
        <v>-1.2585377532262174</v>
      </c>
      <c r="G17" s="357"/>
      <c r="H17" s="121">
        <v>26645.683</v>
      </c>
      <c r="I17" s="121">
        <v>28695.932</v>
      </c>
      <c r="J17" s="323">
        <v>7.69448844677767</v>
      </c>
      <c r="K17" s="324">
        <v>0.10103144076859022</v>
      </c>
      <c r="L17" s="325"/>
      <c r="M17" s="121">
        <v>4829712.022</v>
      </c>
      <c r="N17" s="121">
        <v>4243004.328</v>
      </c>
      <c r="O17" s="323">
        <v>-12.147881516071068</v>
      </c>
      <c r="P17" s="324">
        <v>-3.3687470547796647</v>
      </c>
      <c r="Q17" s="357"/>
      <c r="R17" s="121">
        <v>296150.24600000004</v>
      </c>
      <c r="S17" s="121">
        <v>268601.259</v>
      </c>
      <c r="T17" s="323">
        <v>-9.302368433622721</v>
      </c>
      <c r="U17" s="324">
        <v>-0.17253733452869724</v>
      </c>
      <c r="V17" s="212"/>
      <c r="W17" s="239"/>
      <c r="X17" s="212"/>
      <c r="Y17" s="212"/>
      <c r="Z17" s="134"/>
    </row>
    <row r="18" spans="1:22" ht="12.75">
      <c r="A18" s="52" t="s">
        <v>73</v>
      </c>
      <c r="B18" s="39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</row>
    <row r="19" spans="1:21" ht="12.75">
      <c r="A19" s="52" t="s">
        <v>74</v>
      </c>
      <c r="B19" s="39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</row>
    <row r="20" ht="12.75">
      <c r="A20" s="248"/>
    </row>
    <row r="21" spans="2:20" ht="12.75">
      <c r="B21" s="56"/>
      <c r="C21" s="61"/>
      <c r="D21" s="61"/>
      <c r="E21" s="61"/>
      <c r="F21" s="61"/>
      <c r="G21" s="61"/>
      <c r="H21" s="61"/>
      <c r="R21" s="201"/>
      <c r="S21" s="201"/>
      <c r="T21" s="201"/>
    </row>
    <row r="22" spans="3:20" ht="12.75">
      <c r="C22" s="84"/>
      <c r="D22" s="84"/>
      <c r="E22" s="84"/>
      <c r="F22" s="84"/>
      <c r="G22" s="84"/>
      <c r="H22" s="84"/>
      <c r="I22" s="84"/>
      <c r="J22" s="84"/>
      <c r="K22" s="84"/>
      <c r="R22" s="201"/>
      <c r="S22" s="201"/>
      <c r="T22" s="201"/>
    </row>
    <row r="23" spans="3:20" ht="12.75">
      <c r="C23" s="84"/>
      <c r="D23" s="84"/>
      <c r="E23" s="84"/>
      <c r="F23" s="84"/>
      <c r="G23" s="84"/>
      <c r="H23" s="84"/>
      <c r="I23" s="84"/>
      <c r="J23" s="84"/>
      <c r="K23" s="84"/>
      <c r="R23" s="201"/>
      <c r="S23" s="201"/>
      <c r="T23" s="201"/>
    </row>
    <row r="24" spans="3:20" ht="12.75">
      <c r="C24" s="84"/>
      <c r="D24" s="84"/>
      <c r="E24" s="84"/>
      <c r="F24" s="84"/>
      <c r="G24" s="84"/>
      <c r="H24" s="84"/>
      <c r="I24" s="84"/>
      <c r="J24" s="84"/>
      <c r="K24" s="84"/>
      <c r="R24" s="201"/>
      <c r="S24" s="201"/>
      <c r="T24" s="201"/>
    </row>
    <row r="25" spans="3:20" ht="12.75">
      <c r="C25" s="84"/>
      <c r="D25" s="84"/>
      <c r="E25" s="84"/>
      <c r="F25" s="84"/>
      <c r="G25" s="84"/>
      <c r="H25" s="84"/>
      <c r="I25" s="84"/>
      <c r="J25" s="84"/>
      <c r="K25" s="84"/>
      <c r="R25" s="201"/>
      <c r="S25" s="201"/>
      <c r="T25" s="201"/>
    </row>
    <row r="26" spans="3:20" ht="12.75">
      <c r="C26" s="84"/>
      <c r="D26" s="84"/>
      <c r="E26" s="84"/>
      <c r="F26" s="84"/>
      <c r="G26" s="84"/>
      <c r="H26" s="84"/>
      <c r="I26" s="84"/>
      <c r="J26" s="84"/>
      <c r="K26" s="84"/>
      <c r="R26" s="201"/>
      <c r="S26" s="201"/>
      <c r="T26" s="201"/>
    </row>
    <row r="27" spans="18:20" ht="12.75">
      <c r="R27" s="201"/>
      <c r="S27" s="201"/>
      <c r="T27" s="201"/>
    </row>
    <row r="28" spans="18:20" ht="12.75">
      <c r="R28" s="201"/>
      <c r="S28" s="201"/>
      <c r="T28" s="201"/>
    </row>
    <row r="29" spans="18:20" ht="12.75">
      <c r="R29" s="201"/>
      <c r="S29" s="201"/>
      <c r="T29" s="201"/>
    </row>
    <row r="30" spans="18:20" ht="12.75">
      <c r="R30" s="201"/>
      <c r="S30" s="201"/>
      <c r="T30" s="201"/>
    </row>
    <row r="31" spans="18:20" ht="12.75">
      <c r="R31" s="201"/>
      <c r="S31" s="201"/>
      <c r="T31" s="201"/>
    </row>
    <row r="32" spans="18:20" ht="12.75">
      <c r="R32" s="201"/>
      <c r="S32" s="201"/>
      <c r="T32" s="201"/>
    </row>
    <row r="33" spans="18:20" ht="12.75">
      <c r="R33" s="201"/>
      <c r="S33" s="201"/>
      <c r="T33" s="201"/>
    </row>
  </sheetData>
  <sheetProtection/>
  <mergeCells count="9">
    <mergeCell ref="P1:U5"/>
    <mergeCell ref="M10:U10"/>
    <mergeCell ref="M11:Q11"/>
    <mergeCell ref="R11:U11"/>
    <mergeCell ref="C10:K10"/>
    <mergeCell ref="A11:A12"/>
    <mergeCell ref="B11:B12"/>
    <mergeCell ref="C11:F11"/>
    <mergeCell ref="H11:K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0"/>
  <sheetViews>
    <sheetView zoomScale="106" zoomScaleNormal="106" zoomScalePageLayoutView="0" workbookViewId="0" topLeftCell="A1">
      <selection activeCell="A1" sqref="A1"/>
    </sheetView>
  </sheetViews>
  <sheetFormatPr defaultColWidth="11.421875" defaultRowHeight="12.75"/>
  <cols>
    <col min="1" max="1" width="20.8515625" style="39" customWidth="1"/>
    <col min="2" max="2" width="14.8515625" style="39" bestFit="1" customWidth="1"/>
    <col min="3" max="3" width="11.7109375" style="39" bestFit="1" customWidth="1"/>
    <col min="4" max="4" width="9.140625" style="39" bestFit="1" customWidth="1"/>
    <col min="5" max="5" width="14.57421875" style="39" bestFit="1" customWidth="1"/>
    <col min="6" max="6" width="3.7109375" style="201" bestFit="1" customWidth="1"/>
    <col min="7" max="8" width="13.28125" style="39" bestFit="1" customWidth="1"/>
    <col min="9" max="9" width="11.57421875" style="63" bestFit="1" customWidth="1"/>
    <col min="10" max="10" width="12.7109375" style="39" bestFit="1" customWidth="1"/>
    <col min="11" max="11" width="12.28125" style="39" bestFit="1" customWidth="1"/>
    <col min="12" max="16384" width="11.421875" style="39" customWidth="1"/>
  </cols>
  <sheetData>
    <row r="1" spans="8:12" ht="12.75">
      <c r="H1" s="497" t="s">
        <v>109</v>
      </c>
      <c r="I1" s="498"/>
      <c r="J1" s="498"/>
      <c r="K1" s="498"/>
      <c r="L1" s="498"/>
    </row>
    <row r="2" spans="8:12" ht="12.75">
      <c r="H2" s="498"/>
      <c r="I2" s="498"/>
      <c r="J2" s="498"/>
      <c r="K2" s="498"/>
      <c r="L2" s="498"/>
    </row>
    <row r="3" spans="8:12" ht="12.75">
      <c r="H3" s="498"/>
      <c r="I3" s="498"/>
      <c r="J3" s="498"/>
      <c r="K3" s="498"/>
      <c r="L3" s="498"/>
    </row>
    <row r="4" spans="8:12" ht="12.75">
      <c r="H4" s="498"/>
      <c r="I4" s="498"/>
      <c r="J4" s="498"/>
      <c r="K4" s="498"/>
      <c r="L4" s="498"/>
    </row>
    <row r="5" spans="8:12" ht="12.75">
      <c r="H5" s="498"/>
      <c r="I5" s="498"/>
      <c r="J5" s="498"/>
      <c r="K5" s="498"/>
      <c r="L5" s="498"/>
    </row>
    <row r="7" spans="1:5" ht="15">
      <c r="A7" s="466" t="s">
        <v>70</v>
      </c>
      <c r="B7" s="486"/>
      <c r="C7" s="486"/>
      <c r="D7" s="469"/>
      <c r="E7" s="469"/>
    </row>
    <row r="8" spans="1:9" ht="15">
      <c r="A8" s="466" t="s">
        <v>55</v>
      </c>
      <c r="B8" s="469"/>
      <c r="C8" s="469"/>
      <c r="D8" s="469"/>
      <c r="E8" s="469"/>
      <c r="I8" s="39"/>
    </row>
    <row r="9" spans="1:9" ht="17.25">
      <c r="A9" s="100" t="s">
        <v>235</v>
      </c>
      <c r="B9" s="100"/>
      <c r="C9" s="100"/>
      <c r="D9" s="100"/>
      <c r="E9" s="46"/>
      <c r="F9" s="202"/>
      <c r="I9" s="39"/>
    </row>
    <row r="10" spans="1:10" s="201" customFormat="1" ht="15.75" thickBot="1">
      <c r="A10" s="20"/>
      <c r="B10" s="406"/>
      <c r="C10" s="406"/>
      <c r="D10" s="406"/>
      <c r="E10" s="406"/>
      <c r="F10" s="406"/>
      <c r="G10" s="406"/>
      <c r="H10" s="406"/>
      <c r="I10" s="406"/>
      <c r="J10" s="406"/>
    </row>
    <row r="11" spans="1:10" ht="13.5" thickBot="1">
      <c r="A11" s="29"/>
      <c r="B11" s="503" t="s">
        <v>233</v>
      </c>
      <c r="C11" s="503"/>
      <c r="D11" s="503"/>
      <c r="E11" s="503"/>
      <c r="F11" s="401"/>
      <c r="G11" s="503" t="s">
        <v>234</v>
      </c>
      <c r="H11" s="503"/>
      <c r="I11" s="503"/>
      <c r="J11" s="503"/>
    </row>
    <row r="12" spans="1:10" ht="13.5" thickBot="1">
      <c r="A12" s="519" t="s">
        <v>57</v>
      </c>
      <c r="B12" s="503" t="s">
        <v>8</v>
      </c>
      <c r="C12" s="503"/>
      <c r="D12" s="503"/>
      <c r="E12" s="503"/>
      <c r="F12" s="401"/>
      <c r="G12" s="503" t="s">
        <v>8</v>
      </c>
      <c r="H12" s="503"/>
      <c r="I12" s="503"/>
      <c r="J12" s="503"/>
    </row>
    <row r="13" spans="1:10" ht="24.75" thickBot="1">
      <c r="A13" s="520"/>
      <c r="B13" s="89">
        <v>2016</v>
      </c>
      <c r="C13" s="89">
        <v>2017</v>
      </c>
      <c r="D13" s="88" t="s">
        <v>93</v>
      </c>
      <c r="E13" s="88" t="s">
        <v>94</v>
      </c>
      <c r="F13" s="88"/>
      <c r="G13" s="350">
        <v>2016</v>
      </c>
      <c r="H13" s="350">
        <v>2017</v>
      </c>
      <c r="I13" s="88" t="s">
        <v>93</v>
      </c>
      <c r="J13" s="88" t="s">
        <v>94</v>
      </c>
    </row>
    <row r="14" spans="1:20" s="49" customFormat="1" ht="12.75">
      <c r="A14" s="306" t="s">
        <v>89</v>
      </c>
      <c r="B14" s="450">
        <v>286299.5131207511</v>
      </c>
      <c r="C14" s="450">
        <v>289092.02260193694</v>
      </c>
      <c r="D14" s="255">
        <v>0.9753804506150487</v>
      </c>
      <c r="E14" s="326">
        <v>0.9753804506150422</v>
      </c>
      <c r="F14" s="326"/>
      <c r="G14" s="450">
        <v>3003602.728086623</v>
      </c>
      <c r="H14" s="450">
        <v>3134814.6599031407</v>
      </c>
      <c r="I14" s="255">
        <v>4.368484906128156</v>
      </c>
      <c r="J14" s="326">
        <v>4.368484906128162</v>
      </c>
      <c r="K14" s="356"/>
      <c r="L14" s="170"/>
      <c r="M14" s="170"/>
      <c r="N14" s="170"/>
      <c r="O14" s="170"/>
      <c r="Q14" s="170"/>
      <c r="R14" s="170"/>
      <c r="S14" s="170"/>
      <c r="T14" s="170"/>
    </row>
    <row r="15" spans="1:13" s="49" customFormat="1" ht="12.75">
      <c r="A15" s="327"/>
      <c r="B15" s="451"/>
      <c r="C15" s="451"/>
      <c r="D15" s="328"/>
      <c r="E15" s="329"/>
      <c r="F15" s="329"/>
      <c r="G15" s="451"/>
      <c r="H15" s="451"/>
      <c r="I15" s="328"/>
      <c r="J15" s="329"/>
      <c r="K15" s="63"/>
      <c r="M15" s="201"/>
    </row>
    <row r="16" spans="1:20" s="49" customFormat="1" ht="12.75">
      <c r="A16" s="306" t="s">
        <v>58</v>
      </c>
      <c r="B16" s="450">
        <v>93518.769293104</v>
      </c>
      <c r="C16" s="450">
        <v>80822.910534607</v>
      </c>
      <c r="D16" s="255">
        <v>-13.575733357553055</v>
      </c>
      <c r="E16" s="326">
        <v>-4.434467463848719</v>
      </c>
      <c r="F16" s="326"/>
      <c r="G16" s="450">
        <v>630551.0012009821</v>
      </c>
      <c r="H16" s="450">
        <v>888137.8737825041</v>
      </c>
      <c r="I16" s="255">
        <v>40.85107661250365</v>
      </c>
      <c r="J16" s="326">
        <v>8.575930171218477</v>
      </c>
      <c r="K16" s="355"/>
      <c r="L16" s="155"/>
      <c r="M16" s="170"/>
      <c r="N16" s="170"/>
      <c r="O16" s="170"/>
      <c r="Q16" s="170"/>
      <c r="R16" s="170"/>
      <c r="S16" s="170"/>
      <c r="T16" s="170"/>
    </row>
    <row r="17" spans="1:20" s="59" customFormat="1" ht="12.75">
      <c r="A17" s="310" t="s">
        <v>85</v>
      </c>
      <c r="B17" s="452">
        <v>27886.064935784005</v>
      </c>
      <c r="C17" s="452">
        <v>32683.920511114997</v>
      </c>
      <c r="D17" s="328">
        <v>17.20520835901189</v>
      </c>
      <c r="E17" s="329">
        <v>1.6758168824783939</v>
      </c>
      <c r="F17" s="331"/>
      <c r="G17" s="452">
        <v>247027.225729137</v>
      </c>
      <c r="H17" s="452">
        <v>338917.86967767</v>
      </c>
      <c r="I17" s="328">
        <v>37.19858961995153</v>
      </c>
      <c r="J17" s="329">
        <v>3.05934746593701</v>
      </c>
      <c r="K17" s="355"/>
      <c r="L17" s="251"/>
      <c r="M17" s="251"/>
      <c r="N17" s="251"/>
      <c r="O17" s="251"/>
      <c r="Q17" s="251"/>
      <c r="R17" s="251"/>
      <c r="S17" s="251"/>
      <c r="T17" s="251"/>
    </row>
    <row r="18" spans="1:14" s="59" customFormat="1" ht="12.75">
      <c r="A18" s="56" t="s">
        <v>16</v>
      </c>
      <c r="B18" s="453">
        <v>1311.3301789999998</v>
      </c>
      <c r="C18" s="453">
        <v>1913.4561402340003</v>
      </c>
      <c r="D18" s="267">
        <v>45.91718934533884</v>
      </c>
      <c r="E18" s="330">
        <v>0.21031330255180872</v>
      </c>
      <c r="F18" s="56"/>
      <c r="G18" s="453">
        <v>13885.088926249</v>
      </c>
      <c r="H18" s="453">
        <v>16033.098815406001</v>
      </c>
      <c r="I18" s="267">
        <v>15.46990372597692</v>
      </c>
      <c r="J18" s="330">
        <v>0.07151444726930795</v>
      </c>
      <c r="K18" s="106"/>
      <c r="L18" s="106"/>
      <c r="M18" s="234"/>
      <c r="N18" s="234"/>
    </row>
    <row r="19" spans="1:14" s="60" customFormat="1" ht="12.75">
      <c r="A19" s="331" t="s">
        <v>19</v>
      </c>
      <c r="B19" s="451">
        <v>8087.857104836001</v>
      </c>
      <c r="C19" s="451">
        <v>10603.566345614996</v>
      </c>
      <c r="D19" s="265">
        <v>31.10476864477203</v>
      </c>
      <c r="E19" s="283">
        <v>0.8786983999228657</v>
      </c>
      <c r="F19" s="331"/>
      <c r="G19" s="451">
        <v>65590.35679772601</v>
      </c>
      <c r="H19" s="451">
        <v>83704.120365811</v>
      </c>
      <c r="I19" s="265">
        <v>27.616504090602835</v>
      </c>
      <c r="J19" s="283">
        <v>0.6030678890621451</v>
      </c>
      <c r="K19" s="106"/>
      <c r="L19" s="106"/>
      <c r="M19" s="234"/>
      <c r="N19" s="234"/>
    </row>
    <row r="20" spans="1:14" s="60" customFormat="1" ht="12.75">
      <c r="A20" s="332" t="s">
        <v>18</v>
      </c>
      <c r="B20" s="453">
        <v>18486.877651948005</v>
      </c>
      <c r="C20" s="453">
        <v>20166.898025266</v>
      </c>
      <c r="D20" s="267">
        <v>9.087637214610812</v>
      </c>
      <c r="E20" s="330">
        <v>0.586805180003719</v>
      </c>
      <c r="F20" s="56"/>
      <c r="G20" s="453">
        <v>167551.780005162</v>
      </c>
      <c r="H20" s="453">
        <v>239180.65049645296</v>
      </c>
      <c r="I20" s="267">
        <v>42.75028918766735</v>
      </c>
      <c r="J20" s="330">
        <v>2.3847651296055554</v>
      </c>
      <c r="K20" s="106"/>
      <c r="L20" s="106"/>
      <c r="M20" s="234"/>
      <c r="N20" s="234"/>
    </row>
    <row r="21" spans="1:20" s="49" customFormat="1" ht="12.75">
      <c r="A21" s="308" t="s">
        <v>84</v>
      </c>
      <c r="B21" s="452">
        <v>65632.70435731999</v>
      </c>
      <c r="C21" s="452">
        <v>48138.99002349199</v>
      </c>
      <c r="D21" s="328">
        <v>-26.653959341044477</v>
      </c>
      <c r="E21" s="329">
        <v>-6.110284346327114</v>
      </c>
      <c r="F21" s="331"/>
      <c r="G21" s="452">
        <v>383523.77547184506</v>
      </c>
      <c r="H21" s="452">
        <v>549220.004104834</v>
      </c>
      <c r="I21" s="328">
        <v>43.203639312617526</v>
      </c>
      <c r="J21" s="329">
        <v>5.51658270528147</v>
      </c>
      <c r="K21" s="106"/>
      <c r="L21" s="106"/>
      <c r="M21" s="234"/>
      <c r="N21" s="234"/>
      <c r="O21" s="170"/>
      <c r="Q21" s="170"/>
      <c r="R21" s="170"/>
      <c r="S21" s="170"/>
      <c r="T21" s="170"/>
    </row>
    <row r="22" spans="1:14" s="49" customFormat="1" ht="12.75">
      <c r="A22" s="56" t="s">
        <v>22</v>
      </c>
      <c r="B22" s="453">
        <v>6913.838859900001</v>
      </c>
      <c r="C22" s="453">
        <v>7596.105989460001</v>
      </c>
      <c r="D22" s="267">
        <v>9.868137562724</v>
      </c>
      <c r="E22" s="330">
        <v>0.23830537541719254</v>
      </c>
      <c r="F22" s="56"/>
      <c r="G22" s="453">
        <v>49703.321401814996</v>
      </c>
      <c r="H22" s="453">
        <v>58095.686378522005</v>
      </c>
      <c r="I22" s="267">
        <v>16.884917828450273</v>
      </c>
      <c r="J22" s="330">
        <v>0.2794099531948811</v>
      </c>
      <c r="K22" s="106"/>
      <c r="L22" s="106"/>
      <c r="M22" s="234"/>
      <c r="N22" s="234"/>
    </row>
    <row r="23" spans="1:20" ht="12.75">
      <c r="A23" s="331" t="s">
        <v>17</v>
      </c>
      <c r="B23" s="451">
        <v>516.6936115999999</v>
      </c>
      <c r="C23" s="451">
        <v>1700.4435857020003</v>
      </c>
      <c r="D23" s="265">
        <v>229.10095025877814</v>
      </c>
      <c r="E23" s="283">
        <v>0.4134655910514022</v>
      </c>
      <c r="F23" s="331"/>
      <c r="G23" s="451">
        <v>38842.25053972</v>
      </c>
      <c r="H23" s="451">
        <v>13108.226694211</v>
      </c>
      <c r="I23" s="265">
        <v>-66.25265912229634</v>
      </c>
      <c r="J23" s="283">
        <v>-0.8567718894669628</v>
      </c>
      <c r="K23" s="106"/>
      <c r="L23" s="106"/>
      <c r="M23" s="234"/>
      <c r="N23" s="234"/>
      <c r="Q23" s="201"/>
      <c r="R23" s="201"/>
      <c r="S23" s="201"/>
      <c r="T23" s="201"/>
    </row>
    <row r="24" spans="1:20" ht="12.75">
      <c r="A24" s="56" t="s">
        <v>20</v>
      </c>
      <c r="B24" s="453">
        <v>8763.003470000001</v>
      </c>
      <c r="C24" s="453">
        <v>3274.193422</v>
      </c>
      <c r="D24" s="267">
        <v>-62.636173394097725</v>
      </c>
      <c r="E24" s="330">
        <v>-1.9171566127271105</v>
      </c>
      <c r="F24" s="56"/>
      <c r="G24" s="453">
        <v>24476.834818452</v>
      </c>
      <c r="H24" s="453">
        <v>63052.45536829401</v>
      </c>
      <c r="I24" s="267">
        <v>157.60052652216925</v>
      </c>
      <c r="J24" s="330">
        <v>1.2843116764118714</v>
      </c>
      <c r="K24" s="106"/>
      <c r="L24" s="106"/>
      <c r="M24" s="234"/>
      <c r="N24" s="234"/>
      <c r="Q24" s="201"/>
      <c r="R24" s="201"/>
      <c r="S24" s="201"/>
      <c r="T24" s="201"/>
    </row>
    <row r="25" spans="1:20" ht="12.75">
      <c r="A25" s="331" t="s">
        <v>21</v>
      </c>
      <c r="B25" s="451">
        <v>545.92484</v>
      </c>
      <c r="C25" s="451">
        <v>654.86329</v>
      </c>
      <c r="D25" s="265">
        <v>19.954843967165893</v>
      </c>
      <c r="E25" s="283">
        <v>0.03805051877753409</v>
      </c>
      <c r="F25" s="331"/>
      <c r="G25" s="451">
        <v>19290.03193</v>
      </c>
      <c r="H25" s="451">
        <v>5950.83379</v>
      </c>
      <c r="I25" s="265">
        <v>-69.15073126060916</v>
      </c>
      <c r="J25" s="283">
        <v>-0.4441066062187736</v>
      </c>
      <c r="K25" s="106"/>
      <c r="L25" s="106"/>
      <c r="M25" s="234"/>
      <c r="N25" s="234"/>
      <c r="Q25" s="201"/>
      <c r="R25" s="201"/>
      <c r="S25" s="201"/>
      <c r="T25" s="201"/>
    </row>
    <row r="26" spans="1:20" ht="12.75">
      <c r="A26" s="56" t="s">
        <v>23</v>
      </c>
      <c r="B26" s="453">
        <v>2517.463867770999</v>
      </c>
      <c r="C26" s="453">
        <v>9372.477578017</v>
      </c>
      <c r="D26" s="267">
        <v>272.2983951430268</v>
      </c>
      <c r="E26" s="330">
        <v>2.394350460300921</v>
      </c>
      <c r="F26" s="56"/>
      <c r="G26" s="453">
        <v>37801.522470920994</v>
      </c>
      <c r="H26" s="453">
        <v>113700.78645767203</v>
      </c>
      <c r="I26" s="267">
        <v>200.78361670521846</v>
      </c>
      <c r="J26" s="330">
        <v>2.5269408393133586</v>
      </c>
      <c r="K26" s="106"/>
      <c r="L26" s="106"/>
      <c r="M26" s="234"/>
      <c r="N26" s="234"/>
      <c r="Q26" s="201"/>
      <c r="R26" s="201"/>
      <c r="S26" s="201"/>
      <c r="T26" s="201"/>
    </row>
    <row r="27" spans="1:20" ht="12.75">
      <c r="A27" s="331" t="s">
        <v>35</v>
      </c>
      <c r="B27" s="451">
        <v>37253.91830804899</v>
      </c>
      <c r="C27" s="451">
        <v>4542.765343913001</v>
      </c>
      <c r="D27" s="265">
        <v>-87.80593948172292</v>
      </c>
      <c r="E27" s="283">
        <v>-11.425500730886528</v>
      </c>
      <c r="F27" s="331"/>
      <c r="G27" s="451">
        <v>118058.53488725299</v>
      </c>
      <c r="H27" s="451">
        <v>103000.63431174598</v>
      </c>
      <c r="I27" s="265">
        <v>-12.754605662256823</v>
      </c>
      <c r="J27" s="283">
        <v>-0.5013279697311804</v>
      </c>
      <c r="K27" s="106"/>
      <c r="L27" s="106"/>
      <c r="M27" s="234"/>
      <c r="N27" s="234"/>
      <c r="Q27" s="201"/>
      <c r="R27" s="201"/>
      <c r="S27" s="201"/>
      <c r="T27" s="201"/>
    </row>
    <row r="28" spans="1:20" ht="12.75">
      <c r="A28" s="56" t="s">
        <v>24</v>
      </c>
      <c r="B28" s="453">
        <v>267.58536</v>
      </c>
      <c r="C28" s="453">
        <v>399.81695</v>
      </c>
      <c r="D28" s="267">
        <v>49.41660111749015</v>
      </c>
      <c r="E28" s="330">
        <v>0.04618645297668717</v>
      </c>
      <c r="F28" s="56"/>
      <c r="G28" s="453">
        <v>1965.04173</v>
      </c>
      <c r="H28" s="453">
        <v>2441.8663044990003</v>
      </c>
      <c r="I28" s="267">
        <v>24.265366339014104</v>
      </c>
      <c r="J28" s="330">
        <v>0.015875087941565117</v>
      </c>
      <c r="K28" s="106"/>
      <c r="L28" s="106"/>
      <c r="M28" s="234"/>
      <c r="N28" s="234"/>
      <c r="Q28" s="201"/>
      <c r="R28" s="201"/>
      <c r="S28" s="201"/>
      <c r="T28" s="201"/>
    </row>
    <row r="29" spans="1:20" ht="12.75">
      <c r="A29" s="331" t="s">
        <v>25</v>
      </c>
      <c r="B29" s="451">
        <v>258.80364000000003</v>
      </c>
      <c r="C29" s="451">
        <v>185.04770000000002</v>
      </c>
      <c r="D29" s="265">
        <v>-28.498803185302958</v>
      </c>
      <c r="E29" s="283">
        <v>-0.02576181118718576</v>
      </c>
      <c r="F29" s="331"/>
      <c r="G29" s="451">
        <v>2372.2215410000003</v>
      </c>
      <c r="H29" s="451">
        <v>4096.857438529</v>
      </c>
      <c r="I29" s="265">
        <v>72.7012999301063</v>
      </c>
      <c r="J29" s="283">
        <v>0.057418908346365774</v>
      </c>
      <c r="K29" s="106"/>
      <c r="L29" s="106"/>
      <c r="M29" s="234"/>
      <c r="N29" s="234"/>
      <c r="Q29" s="201"/>
      <c r="R29" s="201"/>
      <c r="S29" s="201"/>
      <c r="T29" s="201"/>
    </row>
    <row r="30" spans="1:20" ht="12.75">
      <c r="A30" s="56" t="s">
        <v>26</v>
      </c>
      <c r="B30" s="453">
        <v>8595.4724</v>
      </c>
      <c r="C30" s="453">
        <v>20413.27616439999</v>
      </c>
      <c r="D30" s="267">
        <v>137.48870584937242</v>
      </c>
      <c r="E30" s="330">
        <v>4.127776409949973</v>
      </c>
      <c r="F30" s="56"/>
      <c r="G30" s="453">
        <v>91014.01615268401</v>
      </c>
      <c r="H30" s="453">
        <v>185772.657361361</v>
      </c>
      <c r="I30" s="267">
        <v>104.11433888348695</v>
      </c>
      <c r="J30" s="330">
        <v>3.1548327054903442</v>
      </c>
      <c r="K30" s="106"/>
      <c r="L30" s="106"/>
      <c r="M30" s="234"/>
      <c r="N30" s="234"/>
      <c r="Q30" s="201"/>
      <c r="R30" s="201"/>
      <c r="S30" s="201"/>
      <c r="T30" s="201"/>
    </row>
    <row r="31" spans="1:20" ht="12.75">
      <c r="A31" s="331"/>
      <c r="B31" s="451"/>
      <c r="C31" s="451"/>
      <c r="D31" s="265"/>
      <c r="E31" s="283"/>
      <c r="F31" s="331"/>
      <c r="G31" s="451"/>
      <c r="H31" s="451"/>
      <c r="I31" s="265"/>
      <c r="J31" s="283"/>
      <c r="K31" s="106"/>
      <c r="L31" s="106"/>
      <c r="M31" s="234"/>
      <c r="N31" s="234"/>
      <c r="Q31" s="201"/>
      <c r="R31" s="201"/>
      <c r="S31" s="201"/>
      <c r="T31" s="201"/>
    </row>
    <row r="32" spans="1:20" ht="12.75">
      <c r="A32" s="56" t="s">
        <v>27</v>
      </c>
      <c r="B32" s="453">
        <v>115077.25364051005</v>
      </c>
      <c r="C32" s="453">
        <v>108985.57596121097</v>
      </c>
      <c r="D32" s="267">
        <v>-5.2935549698890805</v>
      </c>
      <c r="E32" s="330">
        <v>-2.127728969182644</v>
      </c>
      <c r="F32" s="56"/>
      <c r="G32" s="453">
        <v>1475508.6437109602</v>
      </c>
      <c r="H32" s="453">
        <v>851637.0098904722</v>
      </c>
      <c r="I32" s="267">
        <v>-42.28180136250691</v>
      </c>
      <c r="J32" s="330">
        <v>-20.77077730642199</v>
      </c>
      <c r="K32" s="106"/>
      <c r="L32" s="106"/>
      <c r="M32" s="234"/>
      <c r="N32" s="234"/>
      <c r="Q32" s="201"/>
      <c r="R32" s="201"/>
      <c r="S32" s="201"/>
      <c r="T32" s="201"/>
    </row>
    <row r="33" spans="1:20" ht="12.75">
      <c r="A33" s="331" t="s">
        <v>71</v>
      </c>
      <c r="B33" s="451">
        <v>20178.52421399999</v>
      </c>
      <c r="C33" s="451">
        <v>19775.09742</v>
      </c>
      <c r="D33" s="265">
        <v>-1.9992879049107626</v>
      </c>
      <c r="E33" s="283">
        <v>-0.14091075098330363</v>
      </c>
      <c r="F33" s="331"/>
      <c r="G33" s="451">
        <v>50114.25282388599</v>
      </c>
      <c r="H33" s="451">
        <v>160847.71423414996</v>
      </c>
      <c r="I33" s="265">
        <v>220.96201214334977</v>
      </c>
      <c r="J33" s="283">
        <v>3.686688002204747</v>
      </c>
      <c r="K33" s="106"/>
      <c r="L33" s="106"/>
      <c r="M33" s="234"/>
      <c r="N33" s="234"/>
      <c r="Q33" s="201"/>
      <c r="R33" s="201"/>
      <c r="S33" s="201"/>
      <c r="T33" s="201"/>
    </row>
    <row r="34" spans="1:20" ht="12.75">
      <c r="A34" s="56" t="s">
        <v>28</v>
      </c>
      <c r="B34" s="453">
        <v>471.78522999999996</v>
      </c>
      <c r="C34" s="453">
        <v>212.41883</v>
      </c>
      <c r="D34" s="267">
        <v>-54.975523502505574</v>
      </c>
      <c r="E34" s="330">
        <v>-0.09059267938419732</v>
      </c>
      <c r="F34" s="56"/>
      <c r="G34" s="453">
        <v>5316.7600129</v>
      </c>
      <c r="H34" s="453">
        <v>4721.811135879999</v>
      </c>
      <c r="I34" s="267">
        <v>-11.190064542625267</v>
      </c>
      <c r="J34" s="330">
        <v>-0.019807841811323702</v>
      </c>
      <c r="K34" s="106"/>
      <c r="L34" s="106"/>
      <c r="M34" s="234"/>
      <c r="N34" s="234"/>
      <c r="Q34" s="201"/>
      <c r="R34" s="201"/>
      <c r="S34" s="201"/>
      <c r="T34" s="201"/>
    </row>
    <row r="35" spans="1:20" ht="12.75">
      <c r="A35" s="331"/>
      <c r="B35" s="451"/>
      <c r="C35" s="451"/>
      <c r="D35" s="265"/>
      <c r="E35" s="283"/>
      <c r="F35" s="331"/>
      <c r="G35" s="451"/>
      <c r="H35" s="451"/>
      <c r="I35" s="265"/>
      <c r="J35" s="283"/>
      <c r="K35" s="106"/>
      <c r="L35" s="106"/>
      <c r="M35" s="234"/>
      <c r="N35" s="234"/>
      <c r="Q35" s="201"/>
      <c r="R35" s="201"/>
      <c r="S35" s="201"/>
      <c r="T35" s="201"/>
    </row>
    <row r="36" spans="1:20" s="49" customFormat="1" ht="12.75">
      <c r="A36" s="254" t="s">
        <v>152</v>
      </c>
      <c r="B36" s="450">
        <v>8772.1577297</v>
      </c>
      <c r="C36" s="450">
        <v>16585.862220125997</v>
      </c>
      <c r="D36" s="255">
        <v>89.07391694487028</v>
      </c>
      <c r="E36" s="326">
        <v>2.7292063494115864</v>
      </c>
      <c r="F36" s="56"/>
      <c r="G36" s="450">
        <v>107311.73382597197</v>
      </c>
      <c r="H36" s="450">
        <v>407373.568010831</v>
      </c>
      <c r="I36" s="255">
        <v>279.61698454287483</v>
      </c>
      <c r="J36" s="326">
        <v>9.990063978134907</v>
      </c>
      <c r="K36" s="106"/>
      <c r="L36" s="106"/>
      <c r="M36" s="234"/>
      <c r="N36" s="234"/>
      <c r="O36" s="170"/>
      <c r="Q36" s="170"/>
      <c r="R36" s="170"/>
      <c r="S36" s="170"/>
      <c r="T36" s="170"/>
    </row>
    <row r="37" spans="1:20" ht="12.75">
      <c r="A37" s="331" t="s">
        <v>129</v>
      </c>
      <c r="B37" s="451">
        <v>349.75457499999993</v>
      </c>
      <c r="C37" s="451">
        <v>519.4565799999999</v>
      </c>
      <c r="D37" s="265">
        <v>48.52031027757106</v>
      </c>
      <c r="E37" s="283">
        <v>0.05927429046252887</v>
      </c>
      <c r="F37" s="331"/>
      <c r="G37" s="451">
        <v>6422.292568944001</v>
      </c>
      <c r="H37" s="451">
        <v>4768.933439928</v>
      </c>
      <c r="I37" s="265">
        <v>-25.74406430829821</v>
      </c>
      <c r="J37" s="283">
        <v>-0.05504586587152409</v>
      </c>
      <c r="K37" s="106"/>
      <c r="L37" s="106"/>
      <c r="M37" s="234"/>
      <c r="N37" s="234"/>
      <c r="T37" s="201"/>
    </row>
    <row r="38" spans="1:14" ht="12.75">
      <c r="A38" s="56" t="s">
        <v>36</v>
      </c>
      <c r="B38" s="453">
        <v>0</v>
      </c>
      <c r="C38" s="453">
        <v>0</v>
      </c>
      <c r="D38" s="267" t="s">
        <v>171</v>
      </c>
      <c r="E38" s="330">
        <v>0</v>
      </c>
      <c r="F38" s="56"/>
      <c r="G38" s="453">
        <v>28.098599999999998</v>
      </c>
      <c r="H38" s="453">
        <v>69.97907000000001</v>
      </c>
      <c r="I38" s="267">
        <v>149.04824439651802</v>
      </c>
      <c r="J38" s="330">
        <v>0.001394341189278351</v>
      </c>
      <c r="K38" s="106"/>
      <c r="L38" s="106"/>
      <c r="M38" s="234"/>
      <c r="N38" s="234"/>
    </row>
    <row r="39" spans="1:14" ht="12.75">
      <c r="A39" s="331" t="s">
        <v>37</v>
      </c>
      <c r="B39" s="451">
        <v>1029.33672</v>
      </c>
      <c r="C39" s="451">
        <v>52.527</v>
      </c>
      <c r="D39" s="265">
        <v>-94.89700513161524</v>
      </c>
      <c r="E39" s="283">
        <v>-0.34118455506699236</v>
      </c>
      <c r="F39" s="331"/>
      <c r="G39" s="451">
        <v>8680.288960000002</v>
      </c>
      <c r="H39" s="451">
        <v>3455.52864</v>
      </c>
      <c r="I39" s="265">
        <v>-60.191087463521484</v>
      </c>
      <c r="J39" s="283">
        <v>-0.1739497794146803</v>
      </c>
      <c r="K39" s="106"/>
      <c r="L39" s="106"/>
      <c r="M39" s="234"/>
      <c r="N39" s="234"/>
    </row>
    <row r="40" spans="1:14" s="49" customFormat="1" ht="12.75">
      <c r="A40" s="56" t="s">
        <v>130</v>
      </c>
      <c r="B40" s="453">
        <v>55.93708</v>
      </c>
      <c r="C40" s="453">
        <v>0</v>
      </c>
      <c r="D40" s="267">
        <v>-100</v>
      </c>
      <c r="E40" s="330">
        <v>-0.01953795847931034</v>
      </c>
      <c r="F40" s="56"/>
      <c r="G40" s="453">
        <v>993.8085399999999</v>
      </c>
      <c r="H40" s="453">
        <v>0</v>
      </c>
      <c r="I40" s="267">
        <v>-100</v>
      </c>
      <c r="J40" s="330">
        <v>-0.03308721658516681</v>
      </c>
      <c r="K40" s="106"/>
      <c r="L40" s="106"/>
      <c r="M40" s="234"/>
      <c r="N40" s="234"/>
    </row>
    <row r="41" spans="1:14" s="49" customFormat="1" ht="12.75">
      <c r="A41" s="331" t="s">
        <v>131</v>
      </c>
      <c r="B41" s="451">
        <v>104</v>
      </c>
      <c r="C41" s="451">
        <v>22.5</v>
      </c>
      <c r="D41" s="265">
        <v>-78.36538461538461</v>
      </c>
      <c r="E41" s="283">
        <v>-0.028466691791273202</v>
      </c>
      <c r="F41" s="331"/>
      <c r="G41" s="451">
        <v>1209.00783</v>
      </c>
      <c r="H41" s="451">
        <v>22.5</v>
      </c>
      <c r="I41" s="265">
        <v>-98.13896986920258</v>
      </c>
      <c r="J41" s="283">
        <v>-0.03950282169159695</v>
      </c>
      <c r="K41" s="106"/>
      <c r="L41" s="106"/>
      <c r="M41" s="234"/>
      <c r="N41" s="234"/>
    </row>
    <row r="42" spans="1:14" ht="12.75">
      <c r="A42" s="56" t="s">
        <v>154</v>
      </c>
      <c r="B42" s="453">
        <v>0</v>
      </c>
      <c r="C42" s="453">
        <v>0</v>
      </c>
      <c r="D42" s="267" t="s">
        <v>171</v>
      </c>
      <c r="E42" s="330">
        <v>0</v>
      </c>
      <c r="F42" s="56"/>
      <c r="G42" s="453">
        <v>0</v>
      </c>
      <c r="H42" s="453">
        <v>0</v>
      </c>
      <c r="I42" s="267" t="s">
        <v>171</v>
      </c>
      <c r="J42" s="330">
        <v>0</v>
      </c>
      <c r="K42" s="106"/>
      <c r="L42" s="106"/>
      <c r="M42" s="234"/>
      <c r="N42" s="234"/>
    </row>
    <row r="43" spans="1:14" ht="12.75">
      <c r="A43" s="331" t="s">
        <v>29</v>
      </c>
      <c r="B43" s="451">
        <v>496.727</v>
      </c>
      <c r="C43" s="451">
        <v>237.4992</v>
      </c>
      <c r="D43" s="265">
        <v>-52.1871772623594</v>
      </c>
      <c r="E43" s="283">
        <v>-0.09054426854392407</v>
      </c>
      <c r="F43" s="331"/>
      <c r="G43" s="451">
        <v>3993.847</v>
      </c>
      <c r="H43" s="451">
        <v>4102.07705</v>
      </c>
      <c r="I43" s="265">
        <v>2.709919784107906</v>
      </c>
      <c r="J43" s="283">
        <v>0.003603341047334372</v>
      </c>
      <c r="K43" s="106"/>
      <c r="L43" s="106"/>
      <c r="M43" s="234"/>
      <c r="N43" s="234"/>
    </row>
    <row r="44" spans="1:14" ht="12.75">
      <c r="A44" s="56" t="s">
        <v>132</v>
      </c>
      <c r="B44" s="453">
        <v>0</v>
      </c>
      <c r="C44" s="453">
        <v>0</v>
      </c>
      <c r="D44" s="267" t="s">
        <v>171</v>
      </c>
      <c r="E44" s="330">
        <v>0</v>
      </c>
      <c r="F44" s="56"/>
      <c r="G44" s="453">
        <v>0</v>
      </c>
      <c r="H44" s="453">
        <v>0</v>
      </c>
      <c r="I44" s="267" t="s">
        <v>171</v>
      </c>
      <c r="J44" s="330">
        <v>0</v>
      </c>
      <c r="K44" s="106"/>
      <c r="L44" s="106"/>
      <c r="M44" s="234"/>
      <c r="N44" s="234"/>
    </row>
    <row r="45" spans="1:14" ht="12.75">
      <c r="A45" s="331" t="s">
        <v>133</v>
      </c>
      <c r="B45" s="451">
        <v>0</v>
      </c>
      <c r="C45" s="451">
        <v>0</v>
      </c>
      <c r="D45" s="265" t="s">
        <v>171</v>
      </c>
      <c r="E45" s="283">
        <v>0</v>
      </c>
      <c r="F45" s="331"/>
      <c r="G45" s="451">
        <v>43.212300000000006</v>
      </c>
      <c r="H45" s="451">
        <v>0</v>
      </c>
      <c r="I45" s="265">
        <v>-100</v>
      </c>
      <c r="J45" s="283">
        <v>-0.0014386822729891254</v>
      </c>
      <c r="K45" s="106"/>
      <c r="L45" s="106"/>
      <c r="M45" s="234"/>
      <c r="N45" s="234"/>
    </row>
    <row r="46" spans="1:14" ht="12.75">
      <c r="A46" s="56" t="s">
        <v>30</v>
      </c>
      <c r="B46" s="453">
        <v>149.94768</v>
      </c>
      <c r="C46" s="453">
        <v>8267.534300125999</v>
      </c>
      <c r="D46" s="267" t="s">
        <v>181</v>
      </c>
      <c r="E46" s="330">
        <v>2.8353476859397544</v>
      </c>
      <c r="F46" s="56"/>
      <c r="G46" s="453">
        <v>12866.360969512001</v>
      </c>
      <c r="H46" s="453">
        <v>219938.273502026</v>
      </c>
      <c r="I46" s="267" t="s">
        <v>181</v>
      </c>
      <c r="J46" s="330">
        <v>6.8941178737184226</v>
      </c>
      <c r="K46" s="106"/>
      <c r="L46" s="106"/>
      <c r="M46" s="234"/>
      <c r="N46" s="234"/>
    </row>
    <row r="47" spans="1:14" ht="12.75">
      <c r="A47" s="331" t="s">
        <v>134</v>
      </c>
      <c r="B47" s="451">
        <v>0</v>
      </c>
      <c r="C47" s="451">
        <v>0</v>
      </c>
      <c r="D47" s="265" t="s">
        <v>171</v>
      </c>
      <c r="E47" s="283">
        <v>0</v>
      </c>
      <c r="F47" s="331"/>
      <c r="G47" s="451">
        <v>0</v>
      </c>
      <c r="H47" s="451">
        <v>0</v>
      </c>
      <c r="I47" s="265" t="s">
        <v>171</v>
      </c>
      <c r="J47" s="283">
        <v>0</v>
      </c>
      <c r="K47" s="106"/>
      <c r="L47" s="106"/>
      <c r="M47" s="234"/>
      <c r="N47" s="234"/>
    </row>
    <row r="48" spans="1:14" ht="12.75">
      <c r="A48" s="56" t="s">
        <v>106</v>
      </c>
      <c r="B48" s="453">
        <v>0</v>
      </c>
      <c r="C48" s="453">
        <v>0</v>
      </c>
      <c r="D48" s="267" t="s">
        <v>171</v>
      </c>
      <c r="E48" s="330">
        <v>0</v>
      </c>
      <c r="F48" s="56"/>
      <c r="G48" s="453">
        <v>845.45665</v>
      </c>
      <c r="H48" s="453">
        <v>1044.48425</v>
      </c>
      <c r="I48" s="267">
        <v>23.54084032575767</v>
      </c>
      <c r="J48" s="330">
        <v>0.006626295752727127</v>
      </c>
      <c r="K48" s="106"/>
      <c r="L48" s="106"/>
      <c r="M48" s="234"/>
      <c r="N48" s="234"/>
    </row>
    <row r="49" spans="1:14" ht="12.75">
      <c r="A49" s="331" t="s">
        <v>135</v>
      </c>
      <c r="B49" s="451">
        <v>140.14881</v>
      </c>
      <c r="C49" s="451">
        <v>148.51152000000002</v>
      </c>
      <c r="D49" s="265">
        <v>5.967021767790981</v>
      </c>
      <c r="E49" s="283">
        <v>0.0029209654982797414</v>
      </c>
      <c r="F49" s="331"/>
      <c r="G49" s="451">
        <v>1125.8059300000002</v>
      </c>
      <c r="H49" s="451">
        <v>4481.745199993999</v>
      </c>
      <c r="I49" s="265">
        <v>298.0921649607938</v>
      </c>
      <c r="J49" s="283">
        <v>0.11173046417266458</v>
      </c>
      <c r="K49" s="106"/>
      <c r="L49" s="106"/>
      <c r="M49" s="234"/>
      <c r="N49" s="234"/>
    </row>
    <row r="50" spans="1:14" ht="12.75">
      <c r="A50" s="56" t="s">
        <v>136</v>
      </c>
      <c r="B50" s="453">
        <v>0</v>
      </c>
      <c r="C50" s="453">
        <v>0</v>
      </c>
      <c r="D50" s="267" t="s">
        <v>171</v>
      </c>
      <c r="E50" s="330">
        <v>0</v>
      </c>
      <c r="F50" s="56"/>
      <c r="G50" s="453">
        <v>1943.61062</v>
      </c>
      <c r="H50" s="453">
        <v>111.37478151</v>
      </c>
      <c r="I50" s="267">
        <v>-94.26969680223294</v>
      </c>
      <c r="J50" s="330">
        <v>-0.06100127095227352</v>
      </c>
      <c r="K50" s="106"/>
      <c r="L50" s="106"/>
      <c r="M50" s="234"/>
      <c r="N50" s="234"/>
    </row>
    <row r="51" spans="1:14" ht="12.75">
      <c r="A51" s="331" t="s">
        <v>137</v>
      </c>
      <c r="B51" s="451">
        <v>0</v>
      </c>
      <c r="C51" s="451">
        <v>0</v>
      </c>
      <c r="D51" s="265" t="s">
        <v>171</v>
      </c>
      <c r="E51" s="283">
        <v>0</v>
      </c>
      <c r="F51" s="331"/>
      <c r="G51" s="451">
        <v>0</v>
      </c>
      <c r="H51" s="451">
        <v>49.29148</v>
      </c>
      <c r="I51" s="265" t="s">
        <v>171</v>
      </c>
      <c r="J51" s="283">
        <v>0.0016410785467424324</v>
      </c>
      <c r="K51" s="106"/>
      <c r="L51" s="106"/>
      <c r="M51" s="234"/>
      <c r="N51" s="234"/>
    </row>
    <row r="52" spans="1:14" ht="12.75">
      <c r="A52" s="56" t="s">
        <v>138</v>
      </c>
      <c r="B52" s="453">
        <v>0</v>
      </c>
      <c r="C52" s="453">
        <v>0</v>
      </c>
      <c r="D52" s="267" t="s">
        <v>171</v>
      </c>
      <c r="E52" s="330">
        <v>0</v>
      </c>
      <c r="F52" s="56"/>
      <c r="G52" s="453">
        <v>1575.93753</v>
      </c>
      <c r="H52" s="453">
        <v>0.01</v>
      </c>
      <c r="I52" s="267">
        <v>-99.99936545708128</v>
      </c>
      <c r="J52" s="330">
        <v>-0.05246790846417658</v>
      </c>
      <c r="K52" s="106"/>
      <c r="L52" s="106"/>
      <c r="M52" s="234"/>
      <c r="N52" s="234"/>
    </row>
    <row r="53" spans="1:14" ht="12.75">
      <c r="A53" s="331" t="s">
        <v>31</v>
      </c>
      <c r="B53" s="451">
        <v>1576.5533500000001</v>
      </c>
      <c r="C53" s="451">
        <v>4330.85327</v>
      </c>
      <c r="D53" s="265">
        <v>174.70388299894827</v>
      </c>
      <c r="E53" s="283">
        <v>0.9620344407775268</v>
      </c>
      <c r="F53" s="331"/>
      <c r="G53" s="451">
        <v>17397.92653</v>
      </c>
      <c r="H53" s="451">
        <v>61444.07825</v>
      </c>
      <c r="I53" s="265">
        <v>253.1689718544868</v>
      </c>
      <c r="J53" s="283">
        <v>1.46644399101537</v>
      </c>
      <c r="K53" s="106"/>
      <c r="L53" s="106"/>
      <c r="M53" s="234"/>
      <c r="N53" s="234"/>
    </row>
    <row r="54" spans="1:14" ht="12.75">
      <c r="A54" s="56" t="s">
        <v>139</v>
      </c>
      <c r="B54" s="453">
        <v>0</v>
      </c>
      <c r="C54" s="453">
        <v>0</v>
      </c>
      <c r="D54" s="267" t="s">
        <v>171</v>
      </c>
      <c r="E54" s="330">
        <v>0</v>
      </c>
      <c r="F54" s="56"/>
      <c r="G54" s="453">
        <v>0</v>
      </c>
      <c r="H54" s="453">
        <v>2.703</v>
      </c>
      <c r="I54" s="267" t="s">
        <v>171</v>
      </c>
      <c r="J54" s="330">
        <v>8.999192785132024E-05</v>
      </c>
      <c r="K54" s="106"/>
      <c r="L54" s="106"/>
      <c r="M54" s="234"/>
      <c r="N54" s="234"/>
    </row>
    <row r="55" spans="1:14" ht="12.75">
      <c r="A55" s="331" t="s">
        <v>107</v>
      </c>
      <c r="B55" s="451">
        <v>0</v>
      </c>
      <c r="C55" s="451">
        <v>0</v>
      </c>
      <c r="D55" s="265" t="s">
        <v>171</v>
      </c>
      <c r="E55" s="283">
        <v>0</v>
      </c>
      <c r="F55" s="331"/>
      <c r="G55" s="451">
        <v>0</v>
      </c>
      <c r="H55" s="451">
        <v>19.9875</v>
      </c>
      <c r="I55" s="265" t="s">
        <v>171</v>
      </c>
      <c r="J55" s="283">
        <v>0.000665450853839535</v>
      </c>
      <c r="K55" s="106"/>
      <c r="L55" s="106"/>
      <c r="M55" s="234"/>
      <c r="N55" s="234"/>
    </row>
    <row r="56" spans="1:14" ht="12.75">
      <c r="A56" s="56" t="s">
        <v>140</v>
      </c>
      <c r="B56" s="453">
        <v>0</v>
      </c>
      <c r="C56" s="453">
        <v>0</v>
      </c>
      <c r="D56" s="267" t="s">
        <v>171</v>
      </c>
      <c r="E56" s="330">
        <v>0</v>
      </c>
      <c r="F56" s="56"/>
      <c r="G56" s="453">
        <v>0</v>
      </c>
      <c r="H56" s="453">
        <v>0</v>
      </c>
      <c r="I56" s="267" t="s">
        <v>171</v>
      </c>
      <c r="J56" s="330">
        <v>0</v>
      </c>
      <c r="K56" s="106"/>
      <c r="L56" s="106"/>
      <c r="M56" s="234"/>
      <c r="N56" s="234"/>
    </row>
    <row r="57" spans="1:14" ht="12.75">
      <c r="A57" s="331" t="s">
        <v>141</v>
      </c>
      <c r="B57" s="451">
        <v>231.392</v>
      </c>
      <c r="C57" s="451">
        <v>0</v>
      </c>
      <c r="D57" s="265">
        <v>-100</v>
      </c>
      <c r="E57" s="283">
        <v>-0.08082165333700969</v>
      </c>
      <c r="F57" s="331"/>
      <c r="G57" s="451">
        <v>13119.28187</v>
      </c>
      <c r="H57" s="451">
        <v>0</v>
      </c>
      <c r="I57" s="265">
        <v>-100</v>
      </c>
      <c r="J57" s="283">
        <v>-0.4367848566430536</v>
      </c>
      <c r="K57" s="106"/>
      <c r="L57" s="106"/>
      <c r="M57" s="234"/>
      <c r="N57" s="234"/>
    </row>
    <row r="58" spans="1:14" ht="12.75">
      <c r="A58" s="56" t="s">
        <v>32</v>
      </c>
      <c r="B58" s="453">
        <v>4347.2347199999995</v>
      </c>
      <c r="C58" s="453">
        <v>1861.5315</v>
      </c>
      <c r="D58" s="267">
        <v>-57.178951220742924</v>
      </c>
      <c r="E58" s="330">
        <v>-0.868217760102029</v>
      </c>
      <c r="F58" s="56"/>
      <c r="G58" s="453">
        <v>32185.609089999994</v>
      </c>
      <c r="H58" s="453">
        <v>101420.35569351999</v>
      </c>
      <c r="I58" s="267">
        <v>215.1108789332531</v>
      </c>
      <c r="J58" s="330">
        <v>2.305056722585428</v>
      </c>
      <c r="K58" s="106"/>
      <c r="L58" s="106"/>
      <c r="M58" s="234"/>
      <c r="N58" s="234"/>
    </row>
    <row r="59" spans="1:14" ht="12.75">
      <c r="A59" s="331" t="s">
        <v>142</v>
      </c>
      <c r="B59" s="451">
        <v>0</v>
      </c>
      <c r="C59" s="451">
        <v>0</v>
      </c>
      <c r="D59" s="265" t="s">
        <v>171</v>
      </c>
      <c r="E59" s="283">
        <v>0</v>
      </c>
      <c r="F59" s="331"/>
      <c r="G59" s="451">
        <v>120.17867</v>
      </c>
      <c r="H59" s="451">
        <v>61.577400000000004</v>
      </c>
      <c r="I59" s="265">
        <v>-48.76178942569426</v>
      </c>
      <c r="J59" s="283">
        <v>-0.001951032653287361</v>
      </c>
      <c r="K59" s="106"/>
      <c r="L59" s="106"/>
      <c r="M59" s="234"/>
      <c r="N59" s="234"/>
    </row>
    <row r="60" spans="1:14" ht="12.75">
      <c r="A60" s="56" t="s">
        <v>104</v>
      </c>
      <c r="B60" s="453">
        <v>23.744734700000002</v>
      </c>
      <c r="C60" s="453">
        <v>78.72</v>
      </c>
      <c r="D60" s="267">
        <v>231.526129875016</v>
      </c>
      <c r="E60" s="330">
        <v>0.01920201145323407</v>
      </c>
      <c r="F60" s="56"/>
      <c r="G60" s="453">
        <v>712.9083847</v>
      </c>
      <c r="H60" s="453">
        <v>1256.82296</v>
      </c>
      <c r="I60" s="267">
        <v>76.29515755083808</v>
      </c>
      <c r="J60" s="330">
        <v>0.018108738889263443</v>
      </c>
      <c r="K60" s="106"/>
      <c r="L60" s="106"/>
      <c r="M60" s="234"/>
      <c r="N60" s="234"/>
    </row>
    <row r="61" spans="1:14" ht="12.75">
      <c r="A61" s="331" t="s">
        <v>186</v>
      </c>
      <c r="B61" s="451">
        <v>171.46356</v>
      </c>
      <c r="C61" s="451">
        <v>684.78885</v>
      </c>
      <c r="D61" s="265">
        <v>299.3786493176743</v>
      </c>
      <c r="E61" s="283">
        <v>0.1792965990073121</v>
      </c>
      <c r="F61" s="331"/>
      <c r="G61" s="451">
        <v>3004.495462816</v>
      </c>
      <c r="H61" s="451">
        <v>3714.615783853</v>
      </c>
      <c r="I61" s="265">
        <v>23.635260223406405</v>
      </c>
      <c r="J61" s="283">
        <v>0.02364228512634779</v>
      </c>
      <c r="K61" s="106"/>
      <c r="L61" s="106"/>
      <c r="M61" s="234"/>
      <c r="N61" s="234"/>
    </row>
    <row r="62" spans="1:14" ht="12.75">
      <c r="A62" s="56" t="s">
        <v>143</v>
      </c>
      <c r="B62" s="453">
        <v>0</v>
      </c>
      <c r="C62" s="453">
        <v>0</v>
      </c>
      <c r="D62" s="267" t="s">
        <v>171</v>
      </c>
      <c r="E62" s="330">
        <v>0</v>
      </c>
      <c r="F62" s="56"/>
      <c r="G62" s="453">
        <v>118.52974</v>
      </c>
      <c r="H62" s="453">
        <v>345.1913200000001</v>
      </c>
      <c r="I62" s="267">
        <v>191.22760245656494</v>
      </c>
      <c r="J62" s="330">
        <v>0.007546323549399282</v>
      </c>
      <c r="K62" s="106"/>
      <c r="L62" s="106"/>
      <c r="M62" s="234"/>
      <c r="N62" s="234"/>
    </row>
    <row r="63" spans="1:14" ht="12.75">
      <c r="A63" s="331" t="s">
        <v>144</v>
      </c>
      <c r="B63" s="451">
        <v>0</v>
      </c>
      <c r="C63" s="451">
        <v>0</v>
      </c>
      <c r="D63" s="265" t="s">
        <v>171</v>
      </c>
      <c r="E63" s="283">
        <v>0</v>
      </c>
      <c r="F63" s="331"/>
      <c r="G63" s="451">
        <v>270.09803000000005</v>
      </c>
      <c r="H63" s="451">
        <v>6.14497</v>
      </c>
      <c r="I63" s="265">
        <v>-97.72491121094072</v>
      </c>
      <c r="J63" s="283">
        <v>-0.00878788188370522</v>
      </c>
      <c r="K63" s="106"/>
      <c r="L63" s="106"/>
      <c r="M63" s="234"/>
      <c r="N63" s="234"/>
    </row>
    <row r="64" spans="1:14" ht="12.75">
      <c r="A64" s="56" t="s">
        <v>33</v>
      </c>
      <c r="B64" s="453">
        <v>95.9175</v>
      </c>
      <c r="C64" s="453">
        <v>381.94</v>
      </c>
      <c r="D64" s="267">
        <v>298.19636666927306</v>
      </c>
      <c r="E64" s="330">
        <v>0.09990324359349005</v>
      </c>
      <c r="F64" s="56"/>
      <c r="G64" s="453">
        <v>654.97855</v>
      </c>
      <c r="H64" s="453">
        <v>1057.89372</v>
      </c>
      <c r="I64" s="267">
        <v>61.51578093664287</v>
      </c>
      <c r="J64" s="330">
        <v>0.0134143961926905</v>
      </c>
      <c r="K64" s="106"/>
      <c r="L64" s="106"/>
      <c r="M64" s="234"/>
      <c r="N64" s="234"/>
    </row>
    <row r="65" spans="1:14" ht="12.75">
      <c r="A65" s="331"/>
      <c r="B65" s="451"/>
      <c r="C65" s="451"/>
      <c r="D65" s="265"/>
      <c r="E65" s="283"/>
      <c r="F65" s="331"/>
      <c r="G65" s="451"/>
      <c r="H65" s="451"/>
      <c r="I65" s="265"/>
      <c r="J65" s="283"/>
      <c r="K65" s="106"/>
      <c r="L65" s="106"/>
      <c r="M65" s="234"/>
      <c r="N65" s="234"/>
    </row>
    <row r="66" spans="1:14" ht="12.75">
      <c r="A66" s="56" t="s">
        <v>127</v>
      </c>
      <c r="B66" s="453">
        <v>130.332784448</v>
      </c>
      <c r="C66" s="453">
        <v>598.32177</v>
      </c>
      <c r="D66" s="267">
        <v>359.0723451003363</v>
      </c>
      <c r="E66" s="330">
        <v>0.16346132777201708</v>
      </c>
      <c r="F66" s="56"/>
      <c r="G66" s="453">
        <v>485.380942768</v>
      </c>
      <c r="H66" s="453">
        <v>919.22856</v>
      </c>
      <c r="I66" s="267">
        <v>89.38291123625106</v>
      </c>
      <c r="J66" s="330">
        <v>0.01444424101679961</v>
      </c>
      <c r="K66" s="106"/>
      <c r="L66" s="106"/>
      <c r="M66" s="234"/>
      <c r="N66" s="234"/>
    </row>
    <row r="67" spans="1:14" ht="12.75">
      <c r="A67" s="331" t="s">
        <v>34</v>
      </c>
      <c r="B67" s="451">
        <v>72.76499000000001</v>
      </c>
      <c r="C67" s="451">
        <v>2344.38667</v>
      </c>
      <c r="D67" s="265" t="s">
        <v>181</v>
      </c>
      <c r="E67" s="283">
        <v>0.7934423832016471</v>
      </c>
      <c r="F67" s="331"/>
      <c r="G67" s="451">
        <v>4355.752063801</v>
      </c>
      <c r="H67" s="451">
        <v>25483.001548819997</v>
      </c>
      <c r="I67" s="265">
        <v>485.04251792932706</v>
      </c>
      <c r="J67" s="283">
        <v>0.7033969335377996</v>
      </c>
      <c r="K67" s="106"/>
      <c r="L67" s="106"/>
      <c r="M67" s="234"/>
      <c r="N67" s="234"/>
    </row>
    <row r="68" spans="1:14" ht="12.75">
      <c r="A68" s="56" t="s">
        <v>59</v>
      </c>
      <c r="B68" s="453">
        <v>3486.347122328</v>
      </c>
      <c r="C68" s="453">
        <v>3277.1327725400006</v>
      </c>
      <c r="D68" s="267">
        <v>-6.000961535014804</v>
      </c>
      <c r="E68" s="330">
        <v>-0.07307534249971277</v>
      </c>
      <c r="F68" s="56"/>
      <c r="G68" s="453">
        <v>39079.790209647</v>
      </c>
      <c r="H68" s="453">
        <v>40487.927033158</v>
      </c>
      <c r="I68" s="267">
        <v>3.6032353703971287</v>
      </c>
      <c r="J68" s="330">
        <v>0.046881593572396935</v>
      </c>
      <c r="K68" s="106"/>
      <c r="L68" s="106"/>
      <c r="M68" s="234"/>
      <c r="N68" s="234"/>
    </row>
    <row r="69" spans="1:14" ht="12.75">
      <c r="A69" s="331" t="s">
        <v>187</v>
      </c>
      <c r="B69" s="451">
        <v>3620.5387716239998</v>
      </c>
      <c r="C69" s="451">
        <v>3254.7747766099997</v>
      </c>
      <c r="D69" s="265">
        <v>-10.102474191981548</v>
      </c>
      <c r="E69" s="283">
        <v>-0.12775571674120656</v>
      </c>
      <c r="F69" s="331"/>
      <c r="G69" s="451">
        <v>49236.17073569501</v>
      </c>
      <c r="H69" s="451">
        <v>43254.119325094005</v>
      </c>
      <c r="I69" s="265">
        <v>-12.149708885187849</v>
      </c>
      <c r="J69" s="283">
        <v>-0.19916253753077817</v>
      </c>
      <c r="K69" s="106"/>
      <c r="L69" s="106"/>
      <c r="M69" s="234"/>
      <c r="N69" s="234"/>
    </row>
    <row r="70" spans="1:14" ht="12.75">
      <c r="A70" s="56" t="s">
        <v>145</v>
      </c>
      <c r="B70" s="453">
        <v>236.04498999999998</v>
      </c>
      <c r="C70" s="453">
        <v>3036.0056</v>
      </c>
      <c r="D70" s="267" t="s">
        <v>181</v>
      </c>
      <c r="E70" s="330">
        <v>0.9779830148782248</v>
      </c>
      <c r="F70" s="56"/>
      <c r="G70" s="453">
        <v>7306.64642</v>
      </c>
      <c r="H70" s="453">
        <v>16654.61265</v>
      </c>
      <c r="I70" s="267">
        <v>127.93784853763324</v>
      </c>
      <c r="J70" s="330">
        <v>0.31122512117156426</v>
      </c>
      <c r="K70" s="106"/>
      <c r="L70" s="106"/>
      <c r="M70" s="234"/>
      <c r="N70" s="234"/>
    </row>
    <row r="71" spans="1:14" ht="12.75">
      <c r="A71" s="331" t="s">
        <v>128</v>
      </c>
      <c r="B71" s="451">
        <v>22368.184289999997</v>
      </c>
      <c r="C71" s="451">
        <v>4710.7339</v>
      </c>
      <c r="D71" s="265">
        <v>-78.94002553391873</v>
      </c>
      <c r="E71" s="283">
        <v>-6.1674748229672005</v>
      </c>
      <c r="F71" s="331"/>
      <c r="G71" s="451">
        <v>165103.44925</v>
      </c>
      <c r="H71" s="451">
        <v>33399.77729</v>
      </c>
      <c r="I71" s="265">
        <v>-79.77039399132966</v>
      </c>
      <c r="J71" s="283">
        <v>-4.384856583343792</v>
      </c>
      <c r="K71" s="106"/>
      <c r="L71" s="106"/>
      <c r="M71" s="234"/>
      <c r="N71" s="234"/>
    </row>
    <row r="72" spans="1:14" ht="12.75">
      <c r="A72" s="56" t="s">
        <v>156</v>
      </c>
      <c r="B72" s="453">
        <v>31.0537</v>
      </c>
      <c r="C72" s="453">
        <v>117.71081</v>
      </c>
      <c r="D72" s="267">
        <v>279.05566808464044</v>
      </c>
      <c r="E72" s="330">
        <v>0.030267990698066984</v>
      </c>
      <c r="F72" s="56"/>
      <c r="G72" s="453">
        <v>725.43637</v>
      </c>
      <c r="H72" s="453">
        <v>1075.3302899999999</v>
      </c>
      <c r="I72" s="267">
        <v>48.23219988267198</v>
      </c>
      <c r="J72" s="330">
        <v>0.011649141104053126</v>
      </c>
      <c r="K72" s="106"/>
      <c r="L72" s="106"/>
      <c r="M72" s="234"/>
      <c r="N72" s="234"/>
    </row>
    <row r="73" spans="1:14" ht="12.75">
      <c r="A73" s="331" t="s">
        <v>199</v>
      </c>
      <c r="B73" s="451">
        <v>51.1641</v>
      </c>
      <c r="C73" s="451">
        <v>0</v>
      </c>
      <c r="D73" s="265">
        <v>-100</v>
      </c>
      <c r="E73" s="283">
        <v>-0.01787083025126235</v>
      </c>
      <c r="F73" s="331"/>
      <c r="G73" s="451">
        <v>432.76041000000004</v>
      </c>
      <c r="H73" s="451">
        <v>1080.18851</v>
      </c>
      <c r="I73" s="265">
        <v>149.60428103855432</v>
      </c>
      <c r="J73" s="283">
        <v>0.021555051004112966</v>
      </c>
      <c r="K73" s="106"/>
      <c r="L73" s="106"/>
      <c r="M73" s="234"/>
      <c r="N73" s="234"/>
    </row>
    <row r="74" spans="1:14" ht="12.75">
      <c r="A74" s="56"/>
      <c r="B74" s="453"/>
      <c r="C74" s="453"/>
      <c r="D74" s="267"/>
      <c r="E74" s="330"/>
      <c r="F74" s="56"/>
      <c r="G74" s="453"/>
      <c r="H74" s="453"/>
      <c r="I74" s="267"/>
      <c r="J74" s="330"/>
      <c r="K74" s="106"/>
      <c r="L74" s="106"/>
      <c r="M74" s="234"/>
      <c r="N74" s="234"/>
    </row>
    <row r="75" spans="1:14" s="201" customFormat="1" ht="13.5" thickBot="1">
      <c r="A75" s="333" t="s">
        <v>60</v>
      </c>
      <c r="B75" s="454">
        <v>18284.592265037063</v>
      </c>
      <c r="C75" s="454">
        <v>45371.09133684297</v>
      </c>
      <c r="D75" s="448">
        <v>148.13838164496252</v>
      </c>
      <c r="E75" s="449">
        <v>9.460895960511735</v>
      </c>
      <c r="F75" s="447"/>
      <c r="G75" s="454">
        <v>468074.9501100113</v>
      </c>
      <c r="H75" s="454">
        <v>659742.4976422312</v>
      </c>
      <c r="I75" s="448">
        <v>40.94804635180165</v>
      </c>
      <c r="J75" s="449">
        <v>6.381254942271189</v>
      </c>
      <c r="K75" s="106"/>
      <c r="L75" s="106"/>
      <c r="M75" s="234"/>
      <c r="N75" s="234"/>
    </row>
    <row r="76" spans="1:12" ht="12.75">
      <c r="A76" s="12" t="s">
        <v>150</v>
      </c>
      <c r="B76" s="81"/>
      <c r="C76" s="81"/>
      <c r="D76" s="79"/>
      <c r="E76" s="79"/>
      <c r="F76" s="79"/>
      <c r="G76" s="97"/>
      <c r="H76" s="97"/>
      <c r="I76" s="106"/>
      <c r="K76" s="158"/>
      <c r="L76" s="158"/>
    </row>
    <row r="77" spans="1:12" ht="12.75">
      <c r="A77" s="12" t="s">
        <v>74</v>
      </c>
      <c r="B77" s="81"/>
      <c r="C77" s="81"/>
      <c r="D77" s="79"/>
      <c r="E77" s="79"/>
      <c r="F77" s="79"/>
      <c r="G77" s="86"/>
      <c r="H77" s="86"/>
      <c r="I77" s="106"/>
      <c r="K77" s="158"/>
      <c r="L77" s="158"/>
    </row>
    <row r="78" spans="1:12" ht="12.75">
      <c r="A78" s="12" t="s">
        <v>155</v>
      </c>
      <c r="B78" s="81"/>
      <c r="C78" s="81"/>
      <c r="D78" s="79"/>
      <c r="E78" s="79"/>
      <c r="F78" s="79"/>
      <c r="G78" s="86"/>
      <c r="H78" s="86"/>
      <c r="I78" s="106"/>
      <c r="K78" s="158"/>
      <c r="L78" s="158"/>
    </row>
    <row r="79" spans="1:12" ht="12.75">
      <c r="A79" s="12" t="s">
        <v>172</v>
      </c>
      <c r="B79" s="81"/>
      <c r="C79" s="81"/>
      <c r="D79" s="79"/>
      <c r="E79" s="79"/>
      <c r="F79" s="79"/>
      <c r="G79" s="99"/>
      <c r="H79" s="86"/>
      <c r="I79" s="106"/>
      <c r="K79" s="158"/>
      <c r="L79" s="158"/>
    </row>
    <row r="80" spans="1:12" ht="12.75">
      <c r="A80" s="496" t="s">
        <v>153</v>
      </c>
      <c r="B80" s="496"/>
      <c r="C80" s="496"/>
      <c r="D80" s="496"/>
      <c r="E80" s="496"/>
      <c r="F80" s="400"/>
      <c r="G80" s="86"/>
      <c r="H80" s="86"/>
      <c r="I80" s="106"/>
      <c r="K80" s="158"/>
      <c r="L80" s="158"/>
    </row>
    <row r="81" spans="1:9" ht="12.75">
      <c r="A81" s="12"/>
      <c r="B81" s="81"/>
      <c r="C81" s="81"/>
      <c r="D81" s="79"/>
      <c r="E81" s="79"/>
      <c r="F81" s="79"/>
      <c r="G81" s="86"/>
      <c r="H81" s="86"/>
      <c r="I81" s="106"/>
    </row>
    <row r="82" spans="1:6" ht="12.75">
      <c r="A82" s="12"/>
      <c r="B82" s="81"/>
      <c r="C82" s="81"/>
      <c r="D82" s="79"/>
      <c r="E82" s="79"/>
      <c r="F82" s="79"/>
    </row>
    <row r="83" spans="1:6" ht="12.75">
      <c r="A83" s="12"/>
      <c r="B83" s="81"/>
      <c r="C83" s="81"/>
      <c r="D83" s="79"/>
      <c r="E83" s="79"/>
      <c r="F83" s="79"/>
    </row>
    <row r="84" spans="1:6" ht="12.75">
      <c r="A84" s="12"/>
      <c r="B84" s="81"/>
      <c r="C84" s="81"/>
      <c r="D84" s="79"/>
      <c r="E84" s="79"/>
      <c r="F84" s="79"/>
    </row>
    <row r="85" spans="1:6" ht="12.75">
      <c r="A85" s="12"/>
      <c r="B85" s="81"/>
      <c r="C85" s="81"/>
      <c r="D85" s="79"/>
      <c r="E85" s="79"/>
      <c r="F85" s="79"/>
    </row>
    <row r="86" spans="1:6" ht="12.75">
      <c r="A86" s="12"/>
      <c r="B86" s="81"/>
      <c r="C86" s="81"/>
      <c r="D86" s="79"/>
      <c r="E86" s="79"/>
      <c r="F86" s="79"/>
    </row>
    <row r="87" spans="1:6" ht="12.75">
      <c r="A87" s="12"/>
      <c r="B87" s="81"/>
      <c r="C87" s="81"/>
      <c r="D87" s="79"/>
      <c r="E87" s="79"/>
      <c r="F87" s="79"/>
    </row>
    <row r="88" spans="1:6" ht="12.75">
      <c r="A88" s="12"/>
      <c r="B88" s="81"/>
      <c r="C88" s="81"/>
      <c r="D88" s="79"/>
      <c r="E88" s="79"/>
      <c r="F88" s="79"/>
    </row>
    <row r="89" spans="1:6" ht="12.75">
      <c r="A89" s="12"/>
      <c r="B89" s="81"/>
      <c r="C89" s="81"/>
      <c r="D89" s="79"/>
      <c r="E89" s="79"/>
      <c r="F89" s="79"/>
    </row>
    <row r="90" spans="1:6" ht="12.75">
      <c r="A90" s="12"/>
      <c r="B90" s="81"/>
      <c r="C90" s="81"/>
      <c r="D90" s="79"/>
      <c r="E90" s="79"/>
      <c r="F90" s="79"/>
    </row>
    <row r="91" spans="2:6" ht="12.75">
      <c r="B91" s="61"/>
      <c r="C91" s="61"/>
      <c r="D91" s="61"/>
      <c r="E91" s="63"/>
      <c r="F91" s="63"/>
    </row>
    <row r="92" spans="2:6" ht="12.75">
      <c r="B92" s="61"/>
      <c r="C92" s="61"/>
      <c r="D92" s="61"/>
      <c r="E92" s="63"/>
      <c r="F92" s="63"/>
    </row>
    <row r="93" spans="2:6" ht="12.75">
      <c r="B93" s="61"/>
      <c r="C93" s="61"/>
      <c r="D93" s="61"/>
      <c r="E93" s="63"/>
      <c r="F93" s="63"/>
    </row>
    <row r="94" spans="2:6" ht="12.75">
      <c r="B94" s="61"/>
      <c r="C94" s="61"/>
      <c r="D94" s="61"/>
      <c r="E94" s="63"/>
      <c r="F94" s="63"/>
    </row>
    <row r="95" spans="2:6" ht="12.75">
      <c r="B95" s="61"/>
      <c r="C95" s="61"/>
      <c r="D95" s="61"/>
      <c r="E95" s="63"/>
      <c r="F95" s="63"/>
    </row>
    <row r="96" spans="2:6" ht="12.75">
      <c r="B96" s="61"/>
      <c r="C96" s="61"/>
      <c r="D96" s="61"/>
      <c r="E96" s="63"/>
      <c r="F96" s="63"/>
    </row>
    <row r="97" spans="2:6" ht="12.75">
      <c r="B97" s="61"/>
      <c r="C97" s="61"/>
      <c r="D97" s="61"/>
      <c r="E97" s="63"/>
      <c r="F97" s="63"/>
    </row>
    <row r="98" spans="2:6" ht="12.75">
      <c r="B98" s="61"/>
      <c r="C98" s="61"/>
      <c r="D98" s="61"/>
      <c r="E98" s="63"/>
      <c r="F98" s="63"/>
    </row>
    <row r="99" spans="2:6" ht="12.75">
      <c r="B99" s="61"/>
      <c r="C99" s="61"/>
      <c r="D99" s="61"/>
      <c r="E99" s="63"/>
      <c r="F99" s="63"/>
    </row>
    <row r="100" spans="2:6" ht="12.75">
      <c r="B100" s="61"/>
      <c r="C100" s="61"/>
      <c r="D100" s="61"/>
      <c r="E100" s="63"/>
      <c r="F100" s="63"/>
    </row>
    <row r="101" spans="2:6" ht="12.75">
      <c r="B101" s="61"/>
      <c r="C101" s="61"/>
      <c r="D101" s="61"/>
      <c r="E101" s="63"/>
      <c r="F101" s="63"/>
    </row>
    <row r="102" spans="2:6" ht="12.75">
      <c r="B102" s="61"/>
      <c r="C102" s="61"/>
      <c r="D102" s="61"/>
      <c r="E102" s="63"/>
      <c r="F102" s="63"/>
    </row>
    <row r="103" spans="2:6" ht="12.75">
      <c r="B103" s="61"/>
      <c r="C103" s="61"/>
      <c r="D103" s="61"/>
      <c r="E103" s="63"/>
      <c r="F103" s="63"/>
    </row>
    <row r="104" spans="2:6" ht="12.75">
      <c r="B104" s="61"/>
      <c r="C104" s="61"/>
      <c r="D104" s="61"/>
      <c r="E104" s="63"/>
      <c r="F104" s="63"/>
    </row>
    <row r="105" spans="2:6" ht="12.75">
      <c r="B105" s="61"/>
      <c r="C105" s="61"/>
      <c r="D105" s="61"/>
      <c r="E105" s="63"/>
      <c r="F105" s="63"/>
    </row>
    <row r="106" spans="2:6" ht="12.75">
      <c r="B106" s="61"/>
      <c r="C106" s="61"/>
      <c r="D106" s="61"/>
      <c r="E106" s="63"/>
      <c r="F106" s="63"/>
    </row>
    <row r="107" spans="2:6" ht="12.75">
      <c r="B107" s="61"/>
      <c r="C107" s="61"/>
      <c r="D107" s="61"/>
      <c r="E107" s="63"/>
      <c r="F107" s="63"/>
    </row>
    <row r="108" spans="2:6" ht="12.75">
      <c r="B108" s="61"/>
      <c r="C108" s="61"/>
      <c r="D108" s="61"/>
      <c r="E108" s="63"/>
      <c r="F108" s="63"/>
    </row>
    <row r="109" spans="2:6" ht="12.75">
      <c r="B109" s="61"/>
      <c r="C109" s="61"/>
      <c r="D109" s="61"/>
      <c r="E109" s="63"/>
      <c r="F109" s="63"/>
    </row>
    <row r="110" spans="3:6" ht="12.75">
      <c r="C110" s="61"/>
      <c r="D110" s="61"/>
      <c r="E110" s="63"/>
      <c r="F110" s="63"/>
    </row>
    <row r="111" spans="3:6" ht="12.75">
      <c r="C111" s="61"/>
      <c r="D111" s="61"/>
      <c r="E111" s="63"/>
      <c r="F111" s="63"/>
    </row>
    <row r="112" spans="3:6" ht="12.75">
      <c r="C112" s="61"/>
      <c r="D112" s="61"/>
      <c r="E112" s="63"/>
      <c r="F112" s="63"/>
    </row>
    <row r="113" spans="3:6" ht="12.75">
      <c r="C113" s="61"/>
      <c r="D113" s="61"/>
      <c r="E113" s="63"/>
      <c r="F113" s="63"/>
    </row>
    <row r="114" spans="3:6" ht="12.75">
      <c r="C114" s="61"/>
      <c r="D114" s="61"/>
      <c r="E114" s="63"/>
      <c r="F114" s="63"/>
    </row>
    <row r="115" spans="3:6" ht="12.75">
      <c r="C115" s="61"/>
      <c r="D115" s="61"/>
      <c r="E115" s="63"/>
      <c r="F115" s="63"/>
    </row>
    <row r="116" spans="3:6" ht="12.75">
      <c r="C116" s="61"/>
      <c r="D116" s="61"/>
      <c r="E116" s="63"/>
      <c r="F116" s="63"/>
    </row>
    <row r="117" spans="3:6" ht="12.75">
      <c r="C117" s="61"/>
      <c r="D117" s="61"/>
      <c r="E117" s="63"/>
      <c r="F117" s="63"/>
    </row>
    <row r="118" spans="3:6" ht="12.75">
      <c r="C118" s="61"/>
      <c r="D118" s="61"/>
      <c r="E118" s="63"/>
      <c r="F118" s="63"/>
    </row>
    <row r="119" spans="5:6" ht="12.75">
      <c r="E119" s="63"/>
      <c r="F119" s="63"/>
    </row>
    <row r="120" spans="5:6" ht="12.75">
      <c r="E120" s="63"/>
      <c r="F120" s="63"/>
    </row>
  </sheetData>
  <sheetProtection/>
  <mergeCells count="7">
    <mergeCell ref="H1:L5"/>
    <mergeCell ref="A80:E80"/>
    <mergeCell ref="B11:E11"/>
    <mergeCell ref="A12:A13"/>
    <mergeCell ref="B12:E12"/>
    <mergeCell ref="G11:J11"/>
    <mergeCell ref="G12:J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00390625" style="39" customWidth="1"/>
    <col min="2" max="2" width="16.421875" style="39" customWidth="1"/>
    <col min="3" max="3" width="12.8515625" style="39" bestFit="1" customWidth="1"/>
    <col min="4" max="4" width="10.28125" style="39" bestFit="1" customWidth="1"/>
    <col min="5" max="5" width="12.7109375" style="39" bestFit="1" customWidth="1"/>
    <col min="6" max="6" width="16.421875" style="39" customWidth="1"/>
    <col min="7" max="7" width="12.8515625" style="39" bestFit="1" customWidth="1"/>
    <col min="8" max="8" width="10.28125" style="39" bestFit="1" customWidth="1"/>
    <col min="9" max="9" width="12.7109375" style="39" bestFit="1" customWidth="1"/>
    <col min="10" max="10" width="11.421875" style="39" customWidth="1"/>
    <col min="11" max="18" width="3.57421875" style="39" customWidth="1"/>
    <col min="19" max="16384" width="11.421875" style="39" customWidth="1"/>
  </cols>
  <sheetData>
    <row r="1" spans="5:9" ht="12.75">
      <c r="E1" s="521" t="s">
        <v>109</v>
      </c>
      <c r="F1" s="522"/>
      <c r="G1" s="522"/>
      <c r="H1" s="522"/>
      <c r="I1" s="522"/>
    </row>
    <row r="2" spans="5:9" ht="12.75">
      <c r="E2" s="522"/>
      <c r="F2" s="522"/>
      <c r="G2" s="522"/>
      <c r="H2" s="522"/>
      <c r="I2" s="522"/>
    </row>
    <row r="3" spans="5:9" ht="12.75">
      <c r="E3" s="522"/>
      <c r="F3" s="522"/>
      <c r="G3" s="522"/>
      <c r="H3" s="522"/>
      <c r="I3" s="522"/>
    </row>
    <row r="4" spans="5:9" ht="12.75">
      <c r="E4" s="522"/>
      <c r="F4" s="522"/>
      <c r="G4" s="522"/>
      <c r="H4" s="522"/>
      <c r="I4" s="522"/>
    </row>
    <row r="5" spans="2:9" ht="15">
      <c r="B5" s="111"/>
      <c r="C5" s="111"/>
      <c r="D5" s="111"/>
      <c r="E5" s="522"/>
      <c r="F5" s="522"/>
      <c r="G5" s="522"/>
      <c r="H5" s="522"/>
      <c r="I5" s="522"/>
    </row>
    <row r="6" spans="2:9" ht="15">
      <c r="B6" s="111"/>
      <c r="C6" s="111"/>
      <c r="D6" s="111"/>
      <c r="E6" s="111"/>
      <c r="F6" s="111"/>
      <c r="G6" s="111"/>
      <c r="H6" s="111"/>
      <c r="I6" s="111"/>
    </row>
    <row r="7" spans="1:9" ht="15">
      <c r="A7" s="466" t="s">
        <v>53</v>
      </c>
      <c r="B7" s="487"/>
      <c r="C7" s="32"/>
      <c r="D7" s="32"/>
      <c r="E7" s="32"/>
      <c r="F7" s="32"/>
      <c r="G7" s="32"/>
      <c r="H7" s="32"/>
      <c r="I7" s="32"/>
    </row>
    <row r="8" spans="1:5" ht="15">
      <c r="A8" s="466" t="s">
        <v>56</v>
      </c>
      <c r="B8" s="479"/>
      <c r="C8" s="58"/>
      <c r="D8" s="46"/>
      <c r="E8" s="46"/>
    </row>
    <row r="9" spans="1:9" ht="17.25">
      <c r="A9" s="100" t="s">
        <v>235</v>
      </c>
      <c r="B9" s="144"/>
      <c r="C9" s="144"/>
      <c r="D9" s="144"/>
      <c r="E9" s="144"/>
      <c r="F9" s="144"/>
      <c r="G9" s="144"/>
      <c r="H9" s="144"/>
      <c r="I9" s="144"/>
    </row>
    <row r="10" spans="1:9" ht="15.75" thickBot="1">
      <c r="A10" s="143"/>
      <c r="B10" s="366"/>
      <c r="C10" s="366"/>
      <c r="D10" s="366"/>
      <c r="E10" s="366"/>
      <c r="F10" s="366"/>
      <c r="G10" s="366"/>
      <c r="H10" s="366"/>
      <c r="I10" s="366"/>
    </row>
    <row r="11" spans="1:9" s="49" customFormat="1" ht="13.5" thickBot="1">
      <c r="A11" s="538" t="s">
        <v>86</v>
      </c>
      <c r="B11" s="524" t="s">
        <v>250</v>
      </c>
      <c r="C11" s="524"/>
      <c r="D11" s="524"/>
      <c r="E11" s="524"/>
      <c r="F11" s="524" t="s">
        <v>251</v>
      </c>
      <c r="G11" s="524"/>
      <c r="H11" s="524"/>
      <c r="I11" s="524"/>
    </row>
    <row r="12" spans="1:9" s="49" customFormat="1" ht="13.5" thickBot="1">
      <c r="A12" s="539"/>
      <c r="B12" s="523" t="s">
        <v>8</v>
      </c>
      <c r="C12" s="523"/>
      <c r="D12" s="523"/>
      <c r="E12" s="523"/>
      <c r="F12" s="523" t="s">
        <v>8</v>
      </c>
      <c r="G12" s="523"/>
      <c r="H12" s="523"/>
      <c r="I12" s="523"/>
    </row>
    <row r="13" spans="1:9" s="49" customFormat="1" ht="12.75">
      <c r="A13" s="539"/>
      <c r="B13" s="525" t="s">
        <v>39</v>
      </c>
      <c r="C13" s="525" t="s">
        <v>115</v>
      </c>
      <c r="D13" s="525" t="s">
        <v>40</v>
      </c>
      <c r="E13" s="525" t="s">
        <v>41</v>
      </c>
      <c r="F13" s="525" t="s">
        <v>39</v>
      </c>
      <c r="G13" s="525" t="s">
        <v>115</v>
      </c>
      <c r="H13" s="525" t="s">
        <v>40</v>
      </c>
      <c r="I13" s="525" t="s">
        <v>41</v>
      </c>
    </row>
    <row r="14" spans="1:9" s="49" customFormat="1" ht="13.5" thickBot="1">
      <c r="A14" s="540"/>
      <c r="B14" s="524"/>
      <c r="C14" s="524" t="s">
        <v>13</v>
      </c>
      <c r="D14" s="524" t="s">
        <v>40</v>
      </c>
      <c r="E14" s="524" t="s">
        <v>41</v>
      </c>
      <c r="F14" s="524" t="s">
        <v>39</v>
      </c>
      <c r="G14" s="524" t="s">
        <v>13</v>
      </c>
      <c r="H14" s="524" t="s">
        <v>40</v>
      </c>
      <c r="I14" s="524" t="s">
        <v>41</v>
      </c>
    </row>
    <row r="15" spans="1:27" ht="12.75">
      <c r="A15" s="238" t="s">
        <v>2</v>
      </c>
      <c r="B15" s="249">
        <v>286299.5131207511</v>
      </c>
      <c r="C15" s="249">
        <v>1443400.1406284</v>
      </c>
      <c r="D15" s="249">
        <v>16213.231894571996</v>
      </c>
      <c r="E15" s="249">
        <v>62522.494696714995</v>
      </c>
      <c r="F15" s="249">
        <v>289092.0226019371</v>
      </c>
      <c r="G15" s="249">
        <v>1573408.1948180874</v>
      </c>
      <c r="H15" s="249">
        <v>22334.677390287005</v>
      </c>
      <c r="I15" s="249">
        <v>48773.353631138</v>
      </c>
      <c r="T15" s="97"/>
      <c r="U15" s="97"/>
      <c r="V15" s="97"/>
      <c r="W15" s="97"/>
      <c r="X15" s="97"/>
      <c r="Y15" s="97"/>
      <c r="Z15" s="97"/>
      <c r="AA15" s="97"/>
    </row>
    <row r="16" spans="1:27" s="49" customFormat="1" ht="14.25">
      <c r="A16" s="177" t="s">
        <v>182</v>
      </c>
      <c r="B16" s="428">
        <v>108457.14996799998</v>
      </c>
      <c r="C16" s="428">
        <v>393370.6348816969</v>
      </c>
      <c r="D16" s="428">
        <v>3642.963879999999</v>
      </c>
      <c r="E16" s="428">
        <v>0</v>
      </c>
      <c r="F16" s="428">
        <v>108705.88119099996</v>
      </c>
      <c r="G16" s="428">
        <v>426043.6133117947</v>
      </c>
      <c r="H16" s="428">
        <v>9416.527639999997</v>
      </c>
      <c r="I16" s="428">
        <v>0</v>
      </c>
      <c r="T16" s="249"/>
      <c r="U16" s="249"/>
      <c r="V16" s="249"/>
      <c r="W16" s="249"/>
      <c r="X16" s="249"/>
      <c r="Y16" s="249"/>
      <c r="Z16" s="249"/>
      <c r="AA16" s="249"/>
    </row>
    <row r="17" spans="1:27" s="49" customFormat="1" ht="14.25">
      <c r="A17" s="173" t="s">
        <v>183</v>
      </c>
      <c r="B17" s="249">
        <v>177842.36315275112</v>
      </c>
      <c r="C17" s="249">
        <v>1050029.5057467034</v>
      </c>
      <c r="D17" s="249">
        <v>12570.268014571997</v>
      </c>
      <c r="E17" s="249">
        <v>62522.494696714995</v>
      </c>
      <c r="F17" s="249">
        <v>180386.14141093713</v>
      </c>
      <c r="G17" s="249">
        <v>1147364.5815062926</v>
      </c>
      <c r="H17" s="249">
        <v>12918.14975028701</v>
      </c>
      <c r="I17" s="249">
        <v>48773.353631138</v>
      </c>
      <c r="T17" s="249"/>
      <c r="U17" s="249"/>
      <c r="V17" s="249"/>
      <c r="W17" s="249"/>
      <c r="X17" s="249"/>
      <c r="Y17" s="249"/>
      <c r="Z17" s="249"/>
      <c r="AA17" s="249"/>
    </row>
    <row r="18" spans="1:27" ht="12.75">
      <c r="A18" s="225" t="s">
        <v>75</v>
      </c>
      <c r="B18" s="426">
        <v>15544.214799999998</v>
      </c>
      <c r="C18" s="426">
        <v>50678.22481000003</v>
      </c>
      <c r="D18" s="426">
        <v>2019.5222799999997</v>
      </c>
      <c r="E18" s="426">
        <v>1713.9019699999994</v>
      </c>
      <c r="F18" s="426">
        <v>22234.13381</v>
      </c>
      <c r="G18" s="426">
        <v>27605.995659999986</v>
      </c>
      <c r="H18" s="426">
        <v>340.37903</v>
      </c>
      <c r="I18" s="426">
        <v>1597.3991200000003</v>
      </c>
      <c r="T18" s="97"/>
      <c r="U18" s="97"/>
      <c r="V18" s="97"/>
      <c r="W18" s="97"/>
      <c r="X18" s="97"/>
      <c r="Y18" s="97"/>
      <c r="Z18" s="97"/>
      <c r="AA18" s="97"/>
    </row>
    <row r="19" spans="1:27" ht="12.75">
      <c r="A19" s="142" t="s">
        <v>90</v>
      </c>
      <c r="B19" s="97">
        <v>11095.592060000006</v>
      </c>
      <c r="C19" s="97">
        <v>364683.2361500003</v>
      </c>
      <c r="D19" s="97">
        <v>557.8346799999999</v>
      </c>
      <c r="E19" s="97">
        <v>35018.51858000001</v>
      </c>
      <c r="F19" s="97">
        <v>21303.833019999976</v>
      </c>
      <c r="G19" s="97">
        <v>366309.30076000036</v>
      </c>
      <c r="H19" s="97">
        <v>660.67148</v>
      </c>
      <c r="I19" s="97">
        <v>8675.59618</v>
      </c>
      <c r="T19" s="97"/>
      <c r="U19" s="97"/>
      <c r="V19" s="97"/>
      <c r="W19" s="97"/>
      <c r="X19" s="97"/>
      <c r="Y19" s="97"/>
      <c r="Z19" s="97"/>
      <c r="AA19" s="97"/>
    </row>
    <row r="20" spans="1:27" ht="12.75">
      <c r="A20" s="225" t="s">
        <v>236</v>
      </c>
      <c r="B20" s="426">
        <v>0</v>
      </c>
      <c r="C20" s="426">
        <v>168.02370000000002</v>
      </c>
      <c r="D20" s="426">
        <v>0</v>
      </c>
      <c r="E20" s="426">
        <v>0</v>
      </c>
      <c r="F20" s="426">
        <v>0</v>
      </c>
      <c r="G20" s="426">
        <v>63.16</v>
      </c>
      <c r="H20" s="426">
        <v>0</v>
      </c>
      <c r="I20" s="426">
        <v>0</v>
      </c>
      <c r="T20" s="97"/>
      <c r="U20" s="97"/>
      <c r="V20" s="97"/>
      <c r="W20" s="97"/>
      <c r="X20" s="97"/>
      <c r="Y20" s="97"/>
      <c r="Z20" s="97"/>
      <c r="AA20" s="97"/>
    </row>
    <row r="21" spans="1:27" ht="12.75">
      <c r="A21" s="142" t="s">
        <v>76</v>
      </c>
      <c r="B21" s="97">
        <v>19987.93524</v>
      </c>
      <c r="C21" s="97">
        <v>72589.95417</v>
      </c>
      <c r="D21" s="97">
        <v>1244.54358</v>
      </c>
      <c r="E21" s="97">
        <v>3159.0716</v>
      </c>
      <c r="F21" s="97">
        <v>19991.875459999992</v>
      </c>
      <c r="G21" s="97">
        <v>90118.4408099999</v>
      </c>
      <c r="H21" s="97">
        <v>907.2005099999999</v>
      </c>
      <c r="I21" s="97">
        <v>1307.01809</v>
      </c>
      <c r="T21" s="97"/>
      <c r="U21" s="97"/>
      <c r="V21" s="97"/>
      <c r="W21" s="97"/>
      <c r="X21" s="97"/>
      <c r="Y21" s="97"/>
      <c r="Z21" s="97"/>
      <c r="AA21" s="97"/>
    </row>
    <row r="22" spans="1:27" ht="12.75">
      <c r="A22" s="225" t="s">
        <v>52</v>
      </c>
      <c r="B22" s="426">
        <v>8255.66997</v>
      </c>
      <c r="C22" s="426">
        <v>6658.33665</v>
      </c>
      <c r="D22" s="426">
        <v>0</v>
      </c>
      <c r="E22" s="426">
        <v>361.86372000000006</v>
      </c>
      <c r="F22" s="426">
        <v>12878.797199999999</v>
      </c>
      <c r="G22" s="426">
        <v>22638.490510000003</v>
      </c>
      <c r="H22" s="426">
        <v>0</v>
      </c>
      <c r="I22" s="426">
        <v>353.48708</v>
      </c>
      <c r="T22" s="97"/>
      <c r="U22" s="97"/>
      <c r="V22" s="97"/>
      <c r="W22" s="97"/>
      <c r="X22" s="97"/>
      <c r="Y22" s="97"/>
      <c r="Z22" s="97"/>
      <c r="AA22" s="97"/>
    </row>
    <row r="23" spans="1:27" ht="12.75">
      <c r="A23" s="142" t="s">
        <v>163</v>
      </c>
      <c r="B23" s="97">
        <v>10333.220780000003</v>
      </c>
      <c r="C23" s="97">
        <v>36668.76923999997</v>
      </c>
      <c r="D23" s="97">
        <v>595.7262400000001</v>
      </c>
      <c r="E23" s="97">
        <v>2766.89407</v>
      </c>
      <c r="F23" s="97">
        <v>9957.476309999998</v>
      </c>
      <c r="G23" s="97">
        <v>37429.255920000025</v>
      </c>
      <c r="H23" s="97">
        <v>810.0226600000001</v>
      </c>
      <c r="I23" s="97">
        <v>3410.7048899999995</v>
      </c>
      <c r="T23" s="97"/>
      <c r="U23" s="97"/>
      <c r="V23" s="97"/>
      <c r="W23" s="97"/>
      <c r="X23" s="97"/>
      <c r="Y23" s="97"/>
      <c r="Z23" s="97"/>
      <c r="AA23" s="97"/>
    </row>
    <row r="24" spans="1:27" ht="12.75">
      <c r="A24" s="225" t="s">
        <v>160</v>
      </c>
      <c r="B24" s="426">
        <v>0</v>
      </c>
      <c r="C24" s="426">
        <v>1635.54844</v>
      </c>
      <c r="D24" s="426">
        <v>197.72465</v>
      </c>
      <c r="E24" s="426">
        <v>0</v>
      </c>
      <c r="F24" s="426">
        <v>35.37</v>
      </c>
      <c r="G24" s="426">
        <v>3400.243099999999</v>
      </c>
      <c r="H24" s="426">
        <v>0</v>
      </c>
      <c r="I24" s="426">
        <v>0</v>
      </c>
      <c r="T24" s="97"/>
      <c r="U24" s="97"/>
      <c r="V24" s="97"/>
      <c r="W24" s="97"/>
      <c r="X24" s="97"/>
      <c r="Y24" s="97"/>
      <c r="Z24" s="97"/>
      <c r="AA24" s="97"/>
    </row>
    <row r="25" spans="1:27" ht="12.75">
      <c r="A25" s="142" t="s">
        <v>45</v>
      </c>
      <c r="B25" s="97">
        <v>22.5048</v>
      </c>
      <c r="C25" s="97">
        <v>27983.925239999997</v>
      </c>
      <c r="D25" s="97">
        <v>263.03759</v>
      </c>
      <c r="E25" s="97">
        <v>3644.982149999999</v>
      </c>
      <c r="F25" s="97">
        <v>121.00819</v>
      </c>
      <c r="G25" s="97">
        <v>25546.49261000001</v>
      </c>
      <c r="H25" s="97">
        <v>494.06179</v>
      </c>
      <c r="I25" s="97">
        <v>3189.0542000000005</v>
      </c>
      <c r="T25" s="97"/>
      <c r="U25" s="97"/>
      <c r="V25" s="97"/>
      <c r="W25" s="97"/>
      <c r="X25" s="97"/>
      <c r="Y25" s="97"/>
      <c r="Z25" s="97"/>
      <c r="AA25" s="97"/>
    </row>
    <row r="26" spans="1:27" ht="12.75">
      <c r="A26" s="225" t="s">
        <v>164</v>
      </c>
      <c r="B26" s="426">
        <v>134.31701999999999</v>
      </c>
      <c r="C26" s="426">
        <v>611.69185</v>
      </c>
      <c r="D26" s="426">
        <v>9.80838</v>
      </c>
      <c r="E26" s="426">
        <v>0</v>
      </c>
      <c r="F26" s="426">
        <v>80.63807000000001</v>
      </c>
      <c r="G26" s="426">
        <v>1240.5338799999997</v>
      </c>
      <c r="H26" s="426">
        <v>31.89596</v>
      </c>
      <c r="I26" s="426">
        <v>81.412</v>
      </c>
      <c r="T26" s="97"/>
      <c r="U26" s="97"/>
      <c r="V26" s="97"/>
      <c r="W26" s="97"/>
      <c r="X26" s="97"/>
      <c r="Y26" s="97"/>
      <c r="Z26" s="97"/>
      <c r="AA26" s="97"/>
    </row>
    <row r="27" spans="1:27" ht="12.75">
      <c r="A27" s="142" t="s">
        <v>95</v>
      </c>
      <c r="B27" s="97">
        <v>155.0046</v>
      </c>
      <c r="C27" s="97">
        <v>15341.70575</v>
      </c>
      <c r="D27" s="97">
        <v>35</v>
      </c>
      <c r="E27" s="97">
        <v>90.81225</v>
      </c>
      <c r="F27" s="97">
        <v>707.07878</v>
      </c>
      <c r="G27" s="97">
        <v>16201.126680000003</v>
      </c>
      <c r="H27" s="97">
        <v>18.47542</v>
      </c>
      <c r="I27" s="97">
        <v>0</v>
      </c>
      <c r="T27" s="97"/>
      <c r="U27" s="97"/>
      <c r="V27" s="97"/>
      <c r="W27" s="97"/>
      <c r="X27" s="97"/>
      <c r="Y27" s="97"/>
      <c r="Z27" s="97"/>
      <c r="AA27" s="97"/>
    </row>
    <row r="28" spans="1:27" ht="12.75">
      <c r="A28" s="225" t="s">
        <v>165</v>
      </c>
      <c r="B28" s="426">
        <v>9.7404</v>
      </c>
      <c r="C28" s="426">
        <v>4739.839450000001</v>
      </c>
      <c r="D28" s="426">
        <v>0</v>
      </c>
      <c r="E28" s="426">
        <v>2866.75652</v>
      </c>
      <c r="F28" s="426">
        <v>889.35884</v>
      </c>
      <c r="G28" s="426">
        <v>6632.47395</v>
      </c>
      <c r="H28" s="426">
        <v>329.41232</v>
      </c>
      <c r="I28" s="426">
        <v>479.29321000000004</v>
      </c>
      <c r="T28" s="97"/>
      <c r="U28" s="97"/>
      <c r="V28" s="97"/>
      <c r="W28" s="97"/>
      <c r="X28" s="97"/>
      <c r="Y28" s="97"/>
      <c r="Z28" s="97"/>
      <c r="AA28" s="97"/>
    </row>
    <row r="29" spans="1:27" ht="12.75">
      <c r="A29" s="142" t="s">
        <v>166</v>
      </c>
      <c r="B29" s="97">
        <v>0</v>
      </c>
      <c r="C29" s="97">
        <v>127.66272</v>
      </c>
      <c r="D29" s="97">
        <v>0</v>
      </c>
      <c r="E29" s="97">
        <v>1934.15711</v>
      </c>
      <c r="F29" s="97">
        <v>0</v>
      </c>
      <c r="G29" s="97">
        <v>25.65484</v>
      </c>
      <c r="H29" s="97">
        <v>0</v>
      </c>
      <c r="I29" s="97">
        <v>1432.7665299999999</v>
      </c>
      <c r="T29" s="97"/>
      <c r="U29" s="97"/>
      <c r="V29" s="97"/>
      <c r="W29" s="97"/>
      <c r="X29" s="97"/>
      <c r="Y29" s="97"/>
      <c r="Z29" s="97"/>
      <c r="AA29" s="97"/>
    </row>
    <row r="30" spans="1:27" ht="12.75">
      <c r="A30" s="225" t="s">
        <v>96</v>
      </c>
      <c r="B30" s="426">
        <v>1847.8620700000001</v>
      </c>
      <c r="C30" s="426">
        <v>3441.1342200000013</v>
      </c>
      <c r="D30" s="426">
        <v>0</v>
      </c>
      <c r="E30" s="426">
        <v>70.55373</v>
      </c>
      <c r="F30" s="426">
        <v>1195.6908399999998</v>
      </c>
      <c r="G30" s="426">
        <v>5344.8072600000005</v>
      </c>
      <c r="H30" s="426">
        <v>7.0984</v>
      </c>
      <c r="I30" s="426">
        <v>120.44961</v>
      </c>
      <c r="T30" s="97"/>
      <c r="U30" s="97"/>
      <c r="V30" s="97"/>
      <c r="W30" s="97"/>
      <c r="X30" s="97"/>
      <c r="Y30" s="97"/>
      <c r="Z30" s="97"/>
      <c r="AA30" s="97"/>
    </row>
    <row r="31" spans="1:27" ht="12.75">
      <c r="A31" s="142" t="s">
        <v>222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97">
        <v>227.46343</v>
      </c>
      <c r="H31" s="97">
        <v>0</v>
      </c>
      <c r="I31" s="97">
        <v>0</v>
      </c>
      <c r="T31" s="97"/>
      <c r="U31" s="97"/>
      <c r="V31" s="97"/>
      <c r="W31" s="97"/>
      <c r="X31" s="97"/>
      <c r="Y31" s="97"/>
      <c r="Z31" s="97"/>
      <c r="AA31" s="97"/>
    </row>
    <row r="32" spans="1:27" ht="12.75">
      <c r="A32" s="225" t="s">
        <v>161</v>
      </c>
      <c r="B32" s="426">
        <v>389.34724000000006</v>
      </c>
      <c r="C32" s="426">
        <v>7862.024510000002</v>
      </c>
      <c r="D32" s="426">
        <v>16.30912</v>
      </c>
      <c r="E32" s="426">
        <v>123.7986</v>
      </c>
      <c r="F32" s="426">
        <v>0</v>
      </c>
      <c r="G32" s="426">
        <v>7427.47301</v>
      </c>
      <c r="H32" s="426">
        <v>0</v>
      </c>
      <c r="I32" s="426">
        <v>197.72793</v>
      </c>
      <c r="T32" s="97"/>
      <c r="U32" s="97"/>
      <c r="V32" s="97"/>
      <c r="W32" s="97"/>
      <c r="X32" s="97"/>
      <c r="Y32" s="97"/>
      <c r="Z32" s="97"/>
      <c r="AA32" s="97"/>
    </row>
    <row r="33" spans="1:27" ht="12.75">
      <c r="A33" s="142" t="s">
        <v>167</v>
      </c>
      <c r="B33" s="97">
        <v>0</v>
      </c>
      <c r="C33" s="97">
        <v>1558.7374700000003</v>
      </c>
      <c r="D33" s="97">
        <v>0</v>
      </c>
      <c r="E33" s="97">
        <v>0</v>
      </c>
      <c r="F33" s="97">
        <v>68.19919999999999</v>
      </c>
      <c r="G33" s="97">
        <v>1856.2882800000004</v>
      </c>
      <c r="H33" s="97">
        <v>83.07049</v>
      </c>
      <c r="I33" s="97">
        <v>12.92276</v>
      </c>
      <c r="T33" s="97"/>
      <c r="U33" s="97"/>
      <c r="V33" s="97"/>
      <c r="W33" s="97"/>
      <c r="X33" s="97"/>
      <c r="Y33" s="97"/>
      <c r="Z33" s="97"/>
      <c r="AA33" s="97"/>
    </row>
    <row r="34" spans="1:27" ht="12.75">
      <c r="A34" s="225" t="s">
        <v>175</v>
      </c>
      <c r="B34" s="426">
        <v>0</v>
      </c>
      <c r="C34" s="426">
        <v>880.6664899999998</v>
      </c>
      <c r="D34" s="426">
        <v>0</v>
      </c>
      <c r="E34" s="426">
        <v>0</v>
      </c>
      <c r="F34" s="426">
        <v>0</v>
      </c>
      <c r="G34" s="426">
        <v>3353.5971500000014</v>
      </c>
      <c r="H34" s="426">
        <v>0</v>
      </c>
      <c r="I34" s="426">
        <v>134.42101</v>
      </c>
      <c r="T34" s="97"/>
      <c r="U34" s="97"/>
      <c r="V34" s="97"/>
      <c r="W34" s="97"/>
      <c r="X34" s="97"/>
      <c r="Y34" s="97"/>
      <c r="Z34" s="97"/>
      <c r="AA34" s="97"/>
    </row>
    <row r="35" spans="1:27" ht="12.75">
      <c r="A35" s="142" t="s">
        <v>43</v>
      </c>
      <c r="B35" s="97">
        <v>1672.1666200000002</v>
      </c>
      <c r="C35" s="97">
        <v>86352.12862999996</v>
      </c>
      <c r="D35" s="97">
        <v>0</v>
      </c>
      <c r="E35" s="97">
        <v>24.12697</v>
      </c>
      <c r="F35" s="97">
        <v>11757.56081</v>
      </c>
      <c r="G35" s="97">
        <v>100957.93804999998</v>
      </c>
      <c r="H35" s="97">
        <v>0</v>
      </c>
      <c r="I35" s="97">
        <v>275.97607</v>
      </c>
      <c r="T35" s="97"/>
      <c r="U35" s="97"/>
      <c r="V35" s="97"/>
      <c r="W35" s="97"/>
      <c r="X35" s="97"/>
      <c r="Y35" s="97"/>
      <c r="Z35" s="97"/>
      <c r="AA35" s="97"/>
    </row>
    <row r="36" spans="1:27" ht="12.75">
      <c r="A36" s="225" t="s">
        <v>168</v>
      </c>
      <c r="B36" s="426">
        <v>1247.6931499999996</v>
      </c>
      <c r="C36" s="426">
        <v>25089.125310000025</v>
      </c>
      <c r="D36" s="426">
        <v>30.18157</v>
      </c>
      <c r="E36" s="426">
        <v>9.698349999999998</v>
      </c>
      <c r="F36" s="426">
        <v>1907.9414699999998</v>
      </c>
      <c r="G36" s="426">
        <v>18324.969040000004</v>
      </c>
      <c r="H36" s="426">
        <v>0</v>
      </c>
      <c r="I36" s="426">
        <v>27.77233</v>
      </c>
      <c r="T36" s="97"/>
      <c r="U36" s="97"/>
      <c r="V36" s="97"/>
      <c r="W36" s="97"/>
      <c r="X36" s="97"/>
      <c r="Y36" s="97"/>
      <c r="Z36" s="97"/>
      <c r="AA36" s="97"/>
    </row>
    <row r="37" spans="1:27" ht="12.75">
      <c r="A37" s="142" t="s">
        <v>169</v>
      </c>
      <c r="B37" s="97">
        <v>245.077</v>
      </c>
      <c r="C37" s="97">
        <v>26573.24313999999</v>
      </c>
      <c r="D37" s="97">
        <v>6276.93058</v>
      </c>
      <c r="E37" s="97">
        <v>0</v>
      </c>
      <c r="F37" s="97">
        <v>155.0251</v>
      </c>
      <c r="G37" s="97">
        <v>39273.177709999996</v>
      </c>
      <c r="H37" s="97">
        <v>4171.60588</v>
      </c>
      <c r="I37" s="97">
        <v>3441.38094</v>
      </c>
      <c r="T37" s="97"/>
      <c r="U37" s="97"/>
      <c r="V37" s="97"/>
      <c r="W37" s="97"/>
      <c r="X37" s="97"/>
      <c r="Y37" s="97"/>
      <c r="Z37" s="97"/>
      <c r="AA37" s="97"/>
    </row>
    <row r="38" spans="1:27" ht="12.75">
      <c r="A38" s="225" t="s">
        <v>162</v>
      </c>
      <c r="B38" s="426">
        <v>0</v>
      </c>
      <c r="C38" s="426">
        <v>18334.138662151</v>
      </c>
      <c r="D38" s="426">
        <v>0</v>
      </c>
      <c r="E38" s="426">
        <v>0</v>
      </c>
      <c r="F38" s="426">
        <v>27.24</v>
      </c>
      <c r="G38" s="426">
        <v>40540.57189615298</v>
      </c>
      <c r="H38" s="426">
        <v>0</v>
      </c>
      <c r="I38" s="426">
        <v>0</v>
      </c>
      <c r="T38" s="97"/>
      <c r="U38" s="97"/>
      <c r="V38" s="97"/>
      <c r="W38" s="97"/>
      <c r="X38" s="97"/>
      <c r="Y38" s="97"/>
      <c r="Z38" s="97"/>
      <c r="AA38" s="97"/>
    </row>
    <row r="39" spans="1:27" ht="12.75">
      <c r="A39" s="142" t="s">
        <v>170</v>
      </c>
      <c r="B39" s="97">
        <v>71459.46455275099</v>
      </c>
      <c r="C39" s="97">
        <v>82893.87117455098</v>
      </c>
      <c r="D39" s="97">
        <v>995.601924572</v>
      </c>
      <c r="E39" s="97">
        <v>428.6526567149999</v>
      </c>
      <c r="F39" s="97">
        <v>7321.396970937004</v>
      </c>
      <c r="G39" s="97">
        <v>83048.7389101411</v>
      </c>
      <c r="H39" s="97">
        <v>950.492880287</v>
      </c>
      <c r="I39" s="97">
        <v>1339.383331138</v>
      </c>
      <c r="T39" s="97"/>
      <c r="U39" s="97"/>
      <c r="V39" s="97"/>
      <c r="W39" s="97"/>
      <c r="X39" s="97"/>
      <c r="Y39" s="97"/>
      <c r="Z39" s="97"/>
      <c r="AA39" s="97"/>
    </row>
    <row r="40" spans="1:27" ht="12.75">
      <c r="A40" s="225" t="s">
        <v>177</v>
      </c>
      <c r="B40" s="426">
        <v>0</v>
      </c>
      <c r="C40" s="426">
        <v>1174.90989</v>
      </c>
      <c r="D40" s="426">
        <v>18.5024</v>
      </c>
      <c r="E40" s="426">
        <v>148.48627</v>
      </c>
      <c r="F40" s="426">
        <v>0</v>
      </c>
      <c r="G40" s="426">
        <v>1970.2019900000003</v>
      </c>
      <c r="H40" s="426">
        <v>3968.29332</v>
      </c>
      <c r="I40" s="426">
        <v>0</v>
      </c>
      <c r="L40" s="201"/>
      <c r="M40" s="201"/>
      <c r="N40" s="201"/>
      <c r="O40" s="201"/>
      <c r="P40" s="201"/>
      <c r="Q40" s="201"/>
      <c r="R40" s="201"/>
      <c r="S40" s="201"/>
      <c r="T40" s="97"/>
      <c r="U40" s="97"/>
      <c r="V40" s="97"/>
      <c r="W40" s="97"/>
      <c r="X40" s="97"/>
      <c r="Y40" s="97"/>
      <c r="Z40" s="97"/>
      <c r="AA40" s="97"/>
    </row>
    <row r="41" spans="1:27" ht="12.75">
      <c r="A41" s="142" t="s">
        <v>97</v>
      </c>
      <c r="B41" s="97">
        <v>25513.34933</v>
      </c>
      <c r="C41" s="97">
        <v>49477.81481999999</v>
      </c>
      <c r="D41" s="97">
        <v>4.70854</v>
      </c>
      <c r="E41" s="97">
        <v>1896.36315</v>
      </c>
      <c r="F41" s="97">
        <v>29772.58308</v>
      </c>
      <c r="G41" s="97">
        <v>62151.918549999966</v>
      </c>
      <c r="H41" s="97">
        <v>43.26687</v>
      </c>
      <c r="I41" s="97">
        <v>5497.018</v>
      </c>
      <c r="L41" s="201"/>
      <c r="M41" s="201"/>
      <c r="N41" s="201"/>
      <c r="O41" s="201"/>
      <c r="P41" s="201"/>
      <c r="Q41" s="201"/>
      <c r="R41" s="201"/>
      <c r="S41" s="201"/>
      <c r="T41" s="97"/>
      <c r="U41" s="97"/>
      <c r="V41" s="97"/>
      <c r="W41" s="97"/>
      <c r="X41" s="97"/>
      <c r="Y41" s="97"/>
      <c r="Z41" s="97"/>
      <c r="AA41" s="97"/>
    </row>
    <row r="42" spans="1:27" ht="12.75">
      <c r="A42" s="225" t="s">
        <v>173</v>
      </c>
      <c r="B42" s="426">
        <v>0</v>
      </c>
      <c r="C42" s="426">
        <v>7116.597239999997</v>
      </c>
      <c r="D42" s="426">
        <v>98.24090000000001</v>
      </c>
      <c r="E42" s="426">
        <v>6.870299999999999</v>
      </c>
      <c r="F42" s="426">
        <v>18291.046709999988</v>
      </c>
      <c r="G42" s="426">
        <v>17809.814379999993</v>
      </c>
      <c r="H42" s="426">
        <v>9.61899</v>
      </c>
      <c r="I42" s="426">
        <v>201.50554000000002</v>
      </c>
      <c r="L42" s="201"/>
      <c r="M42" s="201"/>
      <c r="N42" s="201"/>
      <c r="O42" s="201"/>
      <c r="P42" s="201"/>
      <c r="Q42" s="201"/>
      <c r="R42" s="201"/>
      <c r="S42" s="201"/>
      <c r="T42" s="97"/>
      <c r="U42" s="97"/>
      <c r="V42" s="97"/>
      <c r="W42" s="97"/>
      <c r="X42" s="97"/>
      <c r="Y42" s="97"/>
      <c r="Z42" s="97"/>
      <c r="AA42" s="97"/>
    </row>
    <row r="43" spans="1:27" ht="12.75">
      <c r="A43" s="142" t="s">
        <v>178</v>
      </c>
      <c r="B43" s="97">
        <v>2086.03742</v>
      </c>
      <c r="C43" s="97">
        <v>9312.818729999999</v>
      </c>
      <c r="D43" s="97">
        <v>0</v>
      </c>
      <c r="E43" s="97">
        <v>3607.6421600000012</v>
      </c>
      <c r="F43" s="97">
        <v>10012.62248</v>
      </c>
      <c r="G43" s="97">
        <v>29198.788009999997</v>
      </c>
      <c r="H43" s="97">
        <v>0</v>
      </c>
      <c r="I43" s="97">
        <v>12252.591010000011</v>
      </c>
      <c r="L43" s="201"/>
      <c r="M43" s="201"/>
      <c r="N43" s="201"/>
      <c r="O43" s="201"/>
      <c r="P43" s="201"/>
      <c r="Q43" s="201"/>
      <c r="R43" s="201"/>
      <c r="S43" s="201"/>
      <c r="T43" s="97"/>
      <c r="U43" s="97"/>
      <c r="V43" s="97"/>
      <c r="W43" s="97"/>
      <c r="X43" s="97"/>
      <c r="Y43" s="97"/>
      <c r="Z43" s="97"/>
      <c r="AA43" s="97"/>
    </row>
    <row r="44" spans="1:27" s="201" customFormat="1" ht="12.75">
      <c r="A44" s="225" t="s">
        <v>179</v>
      </c>
      <c r="B44" s="426">
        <v>0</v>
      </c>
      <c r="C44" s="426">
        <v>47317.74597</v>
      </c>
      <c r="D44" s="426">
        <v>0</v>
      </c>
      <c r="E44" s="426">
        <v>3489.06986</v>
      </c>
      <c r="F44" s="426">
        <v>0</v>
      </c>
      <c r="G44" s="426">
        <v>46629.97814000001</v>
      </c>
      <c r="H44" s="426">
        <v>0</v>
      </c>
      <c r="I44" s="426">
        <v>3401.0795</v>
      </c>
      <c r="T44" s="97"/>
      <c r="U44" s="97"/>
      <c r="V44" s="97"/>
      <c r="W44" s="97"/>
      <c r="X44" s="97"/>
      <c r="Y44" s="97"/>
      <c r="Z44" s="97"/>
      <c r="AA44" s="97"/>
    </row>
    <row r="45" spans="1:27" s="201" customFormat="1" ht="12.75">
      <c r="A45" s="142" t="s">
        <v>174</v>
      </c>
      <c r="B45" s="97">
        <v>0</v>
      </c>
      <c r="C45" s="97">
        <v>9.88726</v>
      </c>
      <c r="D45" s="97">
        <v>0</v>
      </c>
      <c r="E45" s="97">
        <v>0</v>
      </c>
      <c r="F45" s="97">
        <v>0</v>
      </c>
      <c r="G45" s="97">
        <v>0.8124000000000001</v>
      </c>
      <c r="H45" s="97">
        <v>0</v>
      </c>
      <c r="I45" s="97">
        <v>0</v>
      </c>
      <c r="T45" s="97"/>
      <c r="U45" s="97"/>
      <c r="V45" s="97"/>
      <c r="W45" s="97"/>
      <c r="X45" s="97"/>
      <c r="Y45" s="97"/>
      <c r="Z45" s="97"/>
      <c r="AA45" s="97"/>
    </row>
    <row r="46" spans="1:27" s="201" customFormat="1" ht="12.75">
      <c r="A46" s="225" t="s">
        <v>77</v>
      </c>
      <c r="B46" s="426">
        <v>5802.06403</v>
      </c>
      <c r="C46" s="426">
        <v>58945.15185000001</v>
      </c>
      <c r="D46" s="426">
        <v>52.4816</v>
      </c>
      <c r="E46" s="426">
        <v>671.0027400000001</v>
      </c>
      <c r="F46" s="426">
        <v>7851.961369999998</v>
      </c>
      <c r="G46" s="426">
        <v>46766.52709</v>
      </c>
      <c r="H46" s="426">
        <v>67.59629000000001</v>
      </c>
      <c r="I46" s="426">
        <v>1081.7686300000003</v>
      </c>
      <c r="T46" s="97"/>
      <c r="U46" s="97"/>
      <c r="V46" s="97"/>
      <c r="W46" s="97"/>
      <c r="X46" s="97"/>
      <c r="Y46" s="97"/>
      <c r="Z46" s="97"/>
      <c r="AA46" s="97"/>
    </row>
    <row r="47" spans="1:27" s="201" customFormat="1" ht="12.75">
      <c r="A47" s="142" t="s">
        <v>81</v>
      </c>
      <c r="B47" s="97">
        <v>92.34039</v>
      </c>
      <c r="C47" s="97">
        <v>7710.634930000002</v>
      </c>
      <c r="D47" s="97">
        <v>0</v>
      </c>
      <c r="E47" s="97">
        <v>0</v>
      </c>
      <c r="F47" s="97">
        <v>593.9310899999999</v>
      </c>
      <c r="G47" s="97">
        <v>3294.1762399999993</v>
      </c>
      <c r="H47" s="97">
        <v>24.98746</v>
      </c>
      <c r="I47" s="97">
        <v>88.72149</v>
      </c>
      <c r="T47" s="97"/>
      <c r="U47" s="97"/>
      <c r="V47" s="97"/>
      <c r="W47" s="97"/>
      <c r="X47" s="97"/>
      <c r="Y47" s="97"/>
      <c r="Z47" s="97"/>
      <c r="AA47" s="97"/>
    </row>
    <row r="48" spans="1:27" s="201" customFormat="1" ht="12.75">
      <c r="A48" s="225" t="s">
        <v>80</v>
      </c>
      <c r="B48" s="426">
        <v>0</v>
      </c>
      <c r="C48" s="426">
        <v>941.7692200000002</v>
      </c>
      <c r="D48" s="426">
        <v>0</v>
      </c>
      <c r="E48" s="426">
        <v>0</v>
      </c>
      <c r="F48" s="426">
        <v>0</v>
      </c>
      <c r="G48" s="426">
        <v>3281.94109</v>
      </c>
      <c r="H48" s="426">
        <v>0</v>
      </c>
      <c r="I48" s="426">
        <v>58.425599999999996</v>
      </c>
      <c r="T48" s="97"/>
      <c r="U48" s="97"/>
      <c r="V48" s="97"/>
      <c r="W48" s="97"/>
      <c r="X48" s="97"/>
      <c r="Y48" s="97"/>
      <c r="Z48" s="97"/>
      <c r="AA48" s="97"/>
    </row>
    <row r="49" spans="1:27" s="201" customFormat="1" ht="12.75">
      <c r="A49" s="384" t="s">
        <v>176</v>
      </c>
      <c r="B49" s="97">
        <v>0</v>
      </c>
      <c r="C49" s="97">
        <v>760.24316</v>
      </c>
      <c r="D49" s="97">
        <v>0</v>
      </c>
      <c r="E49" s="97">
        <v>0</v>
      </c>
      <c r="F49" s="97">
        <v>1000.35</v>
      </c>
      <c r="G49" s="97">
        <v>56.943169999999995</v>
      </c>
      <c r="H49" s="97">
        <v>0</v>
      </c>
      <c r="I49" s="97">
        <v>0</v>
      </c>
      <c r="T49" s="97"/>
      <c r="U49" s="97"/>
      <c r="V49" s="97"/>
      <c r="W49" s="97"/>
      <c r="X49" s="97"/>
      <c r="Y49" s="97"/>
      <c r="Z49" s="97"/>
      <c r="AA49" s="97"/>
    </row>
    <row r="50" spans="1:27" s="201" customFormat="1" ht="12.75">
      <c r="A50" s="225" t="s">
        <v>44</v>
      </c>
      <c r="B50" s="426">
        <v>1948.7616799999998</v>
      </c>
      <c r="C50" s="426">
        <v>32389.94489999998</v>
      </c>
      <c r="D50" s="426">
        <v>154.11398</v>
      </c>
      <c r="E50" s="426">
        <v>489.27194000000003</v>
      </c>
      <c r="F50" s="426">
        <v>2231.02261</v>
      </c>
      <c r="G50" s="426">
        <v>30310.566379999982</v>
      </c>
      <c r="H50" s="426">
        <v>0</v>
      </c>
      <c r="I50" s="426">
        <v>115.47858000000001</v>
      </c>
      <c r="T50" s="97"/>
      <c r="U50" s="97"/>
      <c r="V50" s="97"/>
      <c r="W50" s="97"/>
      <c r="X50" s="97"/>
      <c r="Y50" s="97"/>
      <c r="Z50" s="97"/>
      <c r="AA50" s="97"/>
    </row>
    <row r="51" spans="1:27" ht="13.5" thickBot="1">
      <c r="A51" s="455" t="s">
        <v>101</v>
      </c>
      <c r="B51" s="456">
        <v>0</v>
      </c>
      <c r="C51" s="456">
        <v>0</v>
      </c>
      <c r="D51" s="456">
        <v>0</v>
      </c>
      <c r="E51" s="456">
        <v>0</v>
      </c>
      <c r="F51" s="456">
        <v>0</v>
      </c>
      <c r="G51" s="456">
        <v>8326.720609998703</v>
      </c>
      <c r="H51" s="456">
        <v>0</v>
      </c>
      <c r="I51" s="456">
        <v>0</v>
      </c>
      <c r="T51" s="97"/>
      <c r="U51" s="97"/>
      <c r="V51" s="97"/>
      <c r="W51" s="97"/>
      <c r="X51" s="97"/>
      <c r="Y51" s="97"/>
      <c r="Z51" s="97"/>
      <c r="AA51" s="97"/>
    </row>
    <row r="52" spans="1:11" ht="12.75">
      <c r="A52" s="52" t="s">
        <v>74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</row>
    <row r="53" spans="1:9" ht="12.75">
      <c r="A53" s="52" t="s">
        <v>78</v>
      </c>
      <c r="B53" s="241"/>
      <c r="C53" s="241"/>
      <c r="D53" s="241"/>
      <c r="E53" s="241"/>
      <c r="F53" s="241"/>
      <c r="G53" s="241"/>
      <c r="H53" s="241"/>
      <c r="I53" s="241"/>
    </row>
    <row r="54" spans="1:9" ht="12.75">
      <c r="A54" s="52" t="s">
        <v>79</v>
      </c>
      <c r="B54" s="135"/>
      <c r="C54" s="135"/>
      <c r="D54" s="135"/>
      <c r="E54" s="135"/>
      <c r="F54" s="135"/>
      <c r="G54" s="135"/>
      <c r="H54" s="135"/>
      <c r="I54" s="135"/>
    </row>
    <row r="55" ht="12.75">
      <c r="A55" s="52"/>
    </row>
  </sheetData>
  <sheetProtection/>
  <mergeCells count="14">
    <mergeCell ref="B12:E12"/>
    <mergeCell ref="F12:I12"/>
    <mergeCell ref="D13:D14"/>
    <mergeCell ref="E13:E14"/>
    <mergeCell ref="E1:I5"/>
    <mergeCell ref="F13:F14"/>
    <mergeCell ref="G13:G14"/>
    <mergeCell ref="H13:H14"/>
    <mergeCell ref="I13:I14"/>
    <mergeCell ref="A11:A14"/>
    <mergeCell ref="B11:E11"/>
    <mergeCell ref="F11:I11"/>
    <mergeCell ref="B13:B14"/>
    <mergeCell ref="C13:C14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PageLayoutView="0" workbookViewId="0" topLeftCell="A1">
      <selection activeCell="A8" sqref="A8:B8"/>
    </sheetView>
  </sheetViews>
  <sheetFormatPr defaultColWidth="11.421875" defaultRowHeight="12.75"/>
  <cols>
    <col min="1" max="1" width="13.00390625" style="82" customWidth="1"/>
    <col min="2" max="2" width="58.140625" style="160" customWidth="1"/>
    <col min="3" max="3" width="15.140625" style="5" customWidth="1"/>
    <col min="4" max="4" width="16.57421875" style="5" bestFit="1" customWidth="1"/>
    <col min="5" max="5" width="11.57421875" style="188" bestFit="1" customWidth="1"/>
    <col min="6" max="6" width="12.7109375" style="188" bestFit="1" customWidth="1"/>
    <col min="7" max="7" width="12.140625" style="188" bestFit="1" customWidth="1"/>
    <col min="8" max="8" width="0.5625" style="5" customWidth="1"/>
    <col min="9" max="10" width="17.57421875" style="192" bestFit="1" customWidth="1"/>
    <col min="11" max="11" width="8.7109375" style="5" bestFit="1" customWidth="1"/>
    <col min="12" max="12" width="12.7109375" style="5" bestFit="1" customWidth="1"/>
    <col min="13" max="13" width="12.140625" style="5" bestFit="1" customWidth="1"/>
    <col min="14" max="15" width="16.57421875" style="5" bestFit="1" customWidth="1"/>
    <col min="16" max="17" width="6.7109375" style="112" customWidth="1"/>
    <col min="18" max="16384" width="11.421875" style="5" customWidth="1"/>
  </cols>
  <sheetData>
    <row r="1" spans="8:13" ht="12.75">
      <c r="H1" s="497" t="s">
        <v>109</v>
      </c>
      <c r="I1" s="498"/>
      <c r="J1" s="498"/>
      <c r="K1" s="498"/>
      <c r="L1" s="498"/>
      <c r="M1" s="498"/>
    </row>
    <row r="2" spans="8:13" ht="12.75">
      <c r="H2" s="498"/>
      <c r="I2" s="498"/>
      <c r="J2" s="498"/>
      <c r="K2" s="498"/>
      <c r="L2" s="498"/>
      <c r="M2" s="498"/>
    </row>
    <row r="3" spans="8:13" ht="12.75">
      <c r="H3" s="498"/>
      <c r="I3" s="498"/>
      <c r="J3" s="498"/>
      <c r="K3" s="498"/>
      <c r="L3" s="498"/>
      <c r="M3" s="498"/>
    </row>
    <row r="4" spans="8:13" ht="12.75">
      <c r="H4" s="498"/>
      <c r="I4" s="498"/>
      <c r="J4" s="498"/>
      <c r="K4" s="498"/>
      <c r="L4" s="498"/>
      <c r="M4" s="498"/>
    </row>
    <row r="5" spans="8:13" ht="12.75">
      <c r="H5" s="498"/>
      <c r="I5" s="498"/>
      <c r="J5" s="498"/>
      <c r="K5" s="498"/>
      <c r="L5" s="498"/>
      <c r="M5" s="498"/>
    </row>
    <row r="6" spans="9:10" ht="12.75">
      <c r="I6" s="5"/>
      <c r="J6" s="5"/>
    </row>
    <row r="7" spans="1:17" s="16" customFormat="1" ht="15">
      <c r="A7" s="463" t="s">
        <v>54</v>
      </c>
      <c r="B7" s="161"/>
      <c r="C7" s="31"/>
      <c r="D7" s="31"/>
      <c r="E7" s="189"/>
      <c r="F7" s="189"/>
      <c r="G7" s="190"/>
      <c r="P7" s="113"/>
      <c r="Q7" s="113"/>
    </row>
    <row r="8" spans="1:17" s="16" customFormat="1" ht="15">
      <c r="A8" s="488" t="s">
        <v>65</v>
      </c>
      <c r="B8" s="48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P8" s="113"/>
      <c r="Q8" s="113"/>
    </row>
    <row r="9" spans="1:17" s="16" customFormat="1" ht="18" thickBot="1">
      <c r="A9" s="107" t="s">
        <v>235</v>
      </c>
      <c r="B9" s="159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P9" s="113"/>
      <c r="Q9" s="113"/>
    </row>
    <row r="10" spans="1:17" s="16" customFormat="1" ht="15.75" thickBot="1">
      <c r="A10" s="83"/>
      <c r="B10" s="162"/>
      <c r="C10" s="500" t="s">
        <v>233</v>
      </c>
      <c r="D10" s="500"/>
      <c r="E10" s="500"/>
      <c r="F10" s="500"/>
      <c r="G10" s="500"/>
      <c r="H10" s="17"/>
      <c r="I10" s="500" t="s">
        <v>234</v>
      </c>
      <c r="J10" s="500"/>
      <c r="K10" s="500"/>
      <c r="L10" s="500"/>
      <c r="M10" s="500"/>
      <c r="P10" s="113"/>
      <c r="Q10" s="113"/>
    </row>
    <row r="11" spans="1:17" s="18" customFormat="1" ht="13.5" thickBot="1">
      <c r="A11" s="541" t="s">
        <v>63</v>
      </c>
      <c r="B11" s="541" t="s">
        <v>38</v>
      </c>
      <c r="C11" s="499" t="s">
        <v>8</v>
      </c>
      <c r="D11" s="499"/>
      <c r="E11" s="186"/>
      <c r="F11" s="186"/>
      <c r="G11" s="511" t="s">
        <v>188</v>
      </c>
      <c r="I11" s="499" t="s">
        <v>8</v>
      </c>
      <c r="J11" s="499"/>
      <c r="K11" s="98"/>
      <c r="L11" s="98"/>
      <c r="M11" s="511" t="s">
        <v>188</v>
      </c>
      <c r="P11" s="114"/>
      <c r="Q11" s="114"/>
    </row>
    <row r="12" spans="1:17" s="18" customFormat="1" ht="24.75" thickBot="1">
      <c r="A12" s="542"/>
      <c r="B12" s="542"/>
      <c r="C12" s="89">
        <v>2016</v>
      </c>
      <c r="D12" s="89">
        <v>2017</v>
      </c>
      <c r="E12" s="27" t="s">
        <v>93</v>
      </c>
      <c r="F12" s="27" t="s">
        <v>94</v>
      </c>
      <c r="G12" s="512"/>
      <c r="I12" s="350">
        <v>2016</v>
      </c>
      <c r="J12" s="350">
        <v>2017</v>
      </c>
      <c r="K12" s="27" t="s">
        <v>93</v>
      </c>
      <c r="L12" s="27" t="s">
        <v>94</v>
      </c>
      <c r="M12" s="512"/>
      <c r="P12" s="114"/>
      <c r="Q12" s="114"/>
    </row>
    <row r="13" spans="1:33" s="10" customFormat="1" ht="12.75">
      <c r="A13" s="78"/>
      <c r="B13" s="334" t="s">
        <v>0</v>
      </c>
      <c r="C13" s="395">
        <v>1808435.3803404355</v>
      </c>
      <c r="D13" s="395">
        <v>1933608.2484414494</v>
      </c>
      <c r="E13" s="340">
        <v>6.921611325556465</v>
      </c>
      <c r="F13" s="340">
        <v>6.921611325556478</v>
      </c>
      <c r="G13" s="340">
        <v>99.99999999999999</v>
      </c>
      <c r="H13" s="338"/>
      <c r="I13" s="395">
        <v>17416199.090505134</v>
      </c>
      <c r="J13" s="395">
        <v>18781584.206800513</v>
      </c>
      <c r="K13" s="340">
        <v>7.839742237672009</v>
      </c>
      <c r="L13" s="340">
        <v>7.839742237671997</v>
      </c>
      <c r="M13" s="340">
        <v>100</v>
      </c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</row>
    <row r="14" spans="1:18" s="14" customFormat="1" ht="12.75">
      <c r="A14" s="78"/>
      <c r="B14" s="174"/>
      <c r="C14" s="171"/>
      <c r="D14" s="171"/>
      <c r="E14" s="340"/>
      <c r="F14" s="340"/>
      <c r="G14" s="340"/>
      <c r="H14" s="338"/>
      <c r="I14" s="171"/>
      <c r="J14" s="171"/>
      <c r="K14" s="340"/>
      <c r="L14" s="340"/>
      <c r="M14" s="340"/>
      <c r="N14" s="96"/>
      <c r="O14" s="15"/>
      <c r="P14" s="18"/>
      <c r="Q14" s="18"/>
      <c r="R14" s="18"/>
    </row>
    <row r="15" spans="1:24" s="14" customFormat="1" ht="12.75">
      <c r="A15" s="543" t="s">
        <v>12</v>
      </c>
      <c r="B15" s="543"/>
      <c r="C15" s="396">
        <v>286299.5131207509</v>
      </c>
      <c r="D15" s="396">
        <v>289092.022601937</v>
      </c>
      <c r="E15" s="337">
        <v>0.9753804506151154</v>
      </c>
      <c r="F15" s="337">
        <v>0.15441577352133012</v>
      </c>
      <c r="G15" s="337">
        <v>14.95090967029927</v>
      </c>
      <c r="H15" s="407"/>
      <c r="I15" s="396">
        <v>3003602.72808662</v>
      </c>
      <c r="J15" s="396">
        <v>3134814.6599031403</v>
      </c>
      <c r="K15" s="337">
        <v>4.368484906128223</v>
      </c>
      <c r="L15" s="337">
        <v>0.7533901693168696</v>
      </c>
      <c r="M15" s="337">
        <v>16.69089585514343</v>
      </c>
      <c r="N15" s="226"/>
      <c r="O15" s="18"/>
      <c r="P15" s="18"/>
      <c r="Q15" s="18"/>
      <c r="R15" s="18"/>
      <c r="S15" s="226"/>
      <c r="T15" s="226"/>
      <c r="U15" s="226"/>
      <c r="V15" s="226"/>
      <c r="W15" s="226"/>
      <c r="X15" s="226"/>
    </row>
    <row r="16" spans="1:24" s="9" customFormat="1" ht="38.25">
      <c r="A16" s="193" t="s">
        <v>212</v>
      </c>
      <c r="B16" s="335" t="s">
        <v>213</v>
      </c>
      <c r="C16" s="171">
        <v>36571.836033292995</v>
      </c>
      <c r="D16" s="171">
        <v>77005.07139172297</v>
      </c>
      <c r="E16" s="336">
        <v>110.55839614292755</v>
      </c>
      <c r="F16" s="336">
        <v>2.23581311215104</v>
      </c>
      <c r="G16" s="336">
        <v>3.982454639081704</v>
      </c>
      <c r="H16" s="338"/>
      <c r="I16" s="171">
        <v>402067.2117026351</v>
      </c>
      <c r="J16" s="171">
        <v>901016.130201694</v>
      </c>
      <c r="K16" s="336">
        <v>124.09589839125617</v>
      </c>
      <c r="L16" s="336">
        <v>2.864855390698152</v>
      </c>
      <c r="M16" s="336">
        <v>4.797338287765152</v>
      </c>
      <c r="N16" s="96"/>
      <c r="O16" s="18"/>
      <c r="P16" s="18"/>
      <c r="Q16" s="18"/>
      <c r="R16" s="18"/>
      <c r="S16" s="96"/>
      <c r="T16" s="96"/>
      <c r="U16" s="96"/>
      <c r="V16" s="96"/>
      <c r="W16" s="96"/>
      <c r="X16" s="96"/>
    </row>
    <row r="17" spans="1:24" s="9" customFormat="1" ht="38.25">
      <c r="A17" s="193" t="s">
        <v>210</v>
      </c>
      <c r="B17" s="335" t="s">
        <v>211</v>
      </c>
      <c r="C17" s="171">
        <v>5475.8566200000005</v>
      </c>
      <c r="D17" s="171">
        <v>3437.3309699999995</v>
      </c>
      <c r="E17" s="336">
        <v>-37.2275205774106</v>
      </c>
      <c r="F17" s="336">
        <v>-0.1127231678920289</v>
      </c>
      <c r="G17" s="336">
        <v>0.17776770308932016</v>
      </c>
      <c r="H17" s="338"/>
      <c r="I17" s="171">
        <v>40663.93948999999</v>
      </c>
      <c r="J17" s="171">
        <v>29828.467169999996</v>
      </c>
      <c r="K17" s="336">
        <v>-26.64639101842219</v>
      </c>
      <c r="L17" s="336">
        <v>-0.06221490845213874</v>
      </c>
      <c r="M17" s="336">
        <v>0.15881763136466187</v>
      </c>
      <c r="N17" s="96"/>
      <c r="O17" s="15"/>
      <c r="P17" s="18"/>
      <c r="Q17" s="18"/>
      <c r="R17" s="18"/>
      <c r="S17" s="96"/>
      <c r="T17" s="96"/>
      <c r="U17" s="96"/>
      <c r="V17" s="96"/>
      <c r="W17" s="96"/>
      <c r="X17" s="96"/>
    </row>
    <row r="18" spans="1:24" s="9" customFormat="1" ht="25.5">
      <c r="A18" s="193" t="s">
        <v>202</v>
      </c>
      <c r="B18" s="335" t="s">
        <v>203</v>
      </c>
      <c r="C18" s="171">
        <v>243891.73126575793</v>
      </c>
      <c r="D18" s="171">
        <v>206737.52876462403</v>
      </c>
      <c r="E18" s="336">
        <v>-15.23389182089515</v>
      </c>
      <c r="F18" s="336">
        <v>-2.054494338312473</v>
      </c>
      <c r="G18" s="336">
        <v>10.69180010642079</v>
      </c>
      <c r="H18" s="338"/>
      <c r="I18" s="171">
        <v>2548636.8842906714</v>
      </c>
      <c r="J18" s="171">
        <v>1863000.912022862</v>
      </c>
      <c r="K18" s="336">
        <v>-26.902065825616173</v>
      </c>
      <c r="L18" s="336">
        <v>-3.936771557931952</v>
      </c>
      <c r="M18" s="336">
        <v>9.919295899162217</v>
      </c>
      <c r="N18" s="96"/>
      <c r="O18" s="18"/>
      <c r="P18" s="18"/>
      <c r="Q18" s="18"/>
      <c r="R18" s="18"/>
      <c r="S18" s="96"/>
      <c r="T18" s="96"/>
      <c r="U18" s="96"/>
      <c r="V18" s="96"/>
      <c r="W18" s="96"/>
      <c r="X18" s="96"/>
    </row>
    <row r="19" spans="1:24" s="9" customFormat="1" ht="12.75">
      <c r="A19" s="544" t="s">
        <v>66</v>
      </c>
      <c r="B19" s="544"/>
      <c r="C19" s="171">
        <v>360.08920169997214</v>
      </c>
      <c r="D19" s="171">
        <v>1912.0914755899905</v>
      </c>
      <c r="E19" s="336">
        <v>431.0049472639153</v>
      </c>
      <c r="F19" s="336">
        <v>0.08582016757479365</v>
      </c>
      <c r="G19" s="336">
        <v>0.09888722170745796</v>
      </c>
      <c r="H19" s="338"/>
      <c r="I19" s="171">
        <v>12234.692603313923</v>
      </c>
      <c r="J19" s="171">
        <v>340969.15050858405</v>
      </c>
      <c r="K19" s="336" t="s">
        <v>181</v>
      </c>
      <c r="L19" s="336">
        <v>1.8875212450028074</v>
      </c>
      <c r="M19" s="336">
        <v>1.8154440368513987</v>
      </c>
      <c r="N19" s="96"/>
      <c r="O19" s="18"/>
      <c r="P19" s="18"/>
      <c r="Q19" s="18"/>
      <c r="R19" s="18"/>
      <c r="S19" s="96"/>
      <c r="T19" s="96"/>
      <c r="U19" s="96"/>
      <c r="V19" s="96"/>
      <c r="W19" s="96"/>
      <c r="X19" s="96"/>
    </row>
    <row r="20" spans="1:24" s="38" customFormat="1" ht="12.75">
      <c r="A20" s="194"/>
      <c r="B20" s="176"/>
      <c r="C20" s="171"/>
      <c r="D20" s="171"/>
      <c r="E20" s="377"/>
      <c r="F20" s="377"/>
      <c r="G20" s="377"/>
      <c r="H20" s="338"/>
      <c r="I20" s="171"/>
      <c r="J20" s="171"/>
      <c r="K20" s="377"/>
      <c r="L20" s="377"/>
      <c r="M20" s="377"/>
      <c r="N20" s="346"/>
      <c r="O20" s="346"/>
      <c r="P20" s="346"/>
      <c r="Q20" s="18"/>
      <c r="R20" s="18"/>
      <c r="S20" s="96"/>
      <c r="T20" s="96"/>
      <c r="U20" s="96"/>
      <c r="V20" s="96"/>
      <c r="W20" s="96"/>
      <c r="X20" s="96"/>
    </row>
    <row r="21" spans="1:24" s="14" customFormat="1" ht="12.75">
      <c r="A21" s="546" t="s">
        <v>13</v>
      </c>
      <c r="B21" s="546"/>
      <c r="C21" s="396">
        <v>1443400.1406283975</v>
      </c>
      <c r="D21" s="396">
        <v>1573408.1948180874</v>
      </c>
      <c r="E21" s="337">
        <v>9.007069524954447</v>
      </c>
      <c r="F21" s="337">
        <v>7.1889798000532386</v>
      </c>
      <c r="G21" s="337">
        <v>81.37161165330697</v>
      </c>
      <c r="H21" s="407"/>
      <c r="I21" s="396">
        <v>13734610.154857824</v>
      </c>
      <c r="J21" s="396">
        <v>14840851.916524725</v>
      </c>
      <c r="K21" s="337">
        <v>8.054409620615498</v>
      </c>
      <c r="L21" s="337">
        <v>6.3517978631169605</v>
      </c>
      <c r="M21" s="337">
        <v>79.01810493254924</v>
      </c>
      <c r="N21" s="226"/>
      <c r="O21" s="18"/>
      <c r="P21" s="18"/>
      <c r="Q21" s="18"/>
      <c r="R21" s="18"/>
      <c r="S21" s="226"/>
      <c r="T21" s="226"/>
      <c r="U21" s="226"/>
      <c r="V21" s="226"/>
      <c r="W21" s="226"/>
      <c r="X21" s="226"/>
    </row>
    <row r="22" spans="1:24" s="9" customFormat="1" ht="38.25">
      <c r="A22" s="193" t="s">
        <v>204</v>
      </c>
      <c r="B22" s="176" t="s">
        <v>205</v>
      </c>
      <c r="C22" s="171">
        <v>591022.1186767519</v>
      </c>
      <c r="D22" s="171">
        <v>895737.5062684829</v>
      </c>
      <c r="E22" s="336">
        <v>51.557357662681525</v>
      </c>
      <c r="F22" s="336">
        <v>16.84966965943615</v>
      </c>
      <c r="G22" s="336">
        <v>46.32466307435729</v>
      </c>
      <c r="H22" s="338"/>
      <c r="I22" s="171">
        <v>6137053.576509186</v>
      </c>
      <c r="J22" s="171">
        <v>7149635.78180739</v>
      </c>
      <c r="K22" s="336">
        <v>16.499484527462283</v>
      </c>
      <c r="L22" s="336">
        <v>5.814025207430238</v>
      </c>
      <c r="M22" s="336">
        <v>38.067266866756746</v>
      </c>
      <c r="N22" s="96"/>
      <c r="O22" s="18"/>
      <c r="P22" s="18"/>
      <c r="Q22" s="18"/>
      <c r="R22" s="18"/>
      <c r="S22" s="96"/>
      <c r="T22" s="96"/>
      <c r="U22" s="96"/>
      <c r="V22" s="96"/>
      <c r="W22" s="96"/>
      <c r="X22" s="96"/>
    </row>
    <row r="23" spans="1:24" s="9" customFormat="1" ht="38.25">
      <c r="A23" s="193" t="s">
        <v>227</v>
      </c>
      <c r="B23" s="176" t="s">
        <v>228</v>
      </c>
      <c r="C23" s="171">
        <v>33765.40383</v>
      </c>
      <c r="D23" s="171">
        <v>27382.41184</v>
      </c>
      <c r="E23" s="336">
        <v>-18.903940915786777</v>
      </c>
      <c r="F23" s="336">
        <v>-0.35295659769708865</v>
      </c>
      <c r="G23" s="336">
        <v>1.4161302767544102</v>
      </c>
      <c r="H23" s="338"/>
      <c r="I23" s="171">
        <v>125251.67997000003</v>
      </c>
      <c r="J23" s="171">
        <v>222235.58853</v>
      </c>
      <c r="K23" s="336">
        <v>77.43122374344944</v>
      </c>
      <c r="L23" s="336">
        <v>0.5568603577394399</v>
      </c>
      <c r="M23" s="336">
        <v>1.1832632757865655</v>
      </c>
      <c r="N23" s="96"/>
      <c r="O23" s="18"/>
      <c r="P23" s="18"/>
      <c r="Q23" s="18"/>
      <c r="R23" s="18"/>
      <c r="S23" s="96"/>
      <c r="T23" s="96"/>
      <c r="U23" s="96"/>
      <c r="V23" s="96"/>
      <c r="W23" s="96"/>
      <c r="X23" s="96"/>
    </row>
    <row r="24" spans="1:24" s="9" customFormat="1" ht="38.25">
      <c r="A24" s="193" t="s">
        <v>254</v>
      </c>
      <c r="B24" s="176" t="s">
        <v>255</v>
      </c>
      <c r="C24" s="171">
        <v>51499.683395821005</v>
      </c>
      <c r="D24" s="171">
        <v>41368.975080123004</v>
      </c>
      <c r="E24" s="336">
        <v>-19.67139921586404</v>
      </c>
      <c r="F24" s="336">
        <v>-0.560191888846529</v>
      </c>
      <c r="G24" s="336">
        <v>2.1394703458401017</v>
      </c>
      <c r="H24" s="338"/>
      <c r="I24" s="171">
        <v>399199.096431537</v>
      </c>
      <c r="J24" s="171">
        <v>419509.9873943209</v>
      </c>
      <c r="K24" s="336">
        <v>5.087910053991629</v>
      </c>
      <c r="L24" s="336">
        <v>0.11662068662189817</v>
      </c>
      <c r="M24" s="336">
        <v>2.2336240797111406</v>
      </c>
      <c r="N24" s="96"/>
      <c r="O24" s="18"/>
      <c r="P24" s="18"/>
      <c r="Q24" s="18"/>
      <c r="R24" s="18"/>
      <c r="S24" s="96"/>
      <c r="T24" s="96"/>
      <c r="U24" s="96"/>
      <c r="V24" s="96"/>
      <c r="W24" s="96"/>
      <c r="X24" s="96"/>
    </row>
    <row r="25" spans="1:24" s="9" customFormat="1" ht="12.75">
      <c r="A25" s="193" t="s">
        <v>214</v>
      </c>
      <c r="B25" s="176" t="s">
        <v>215</v>
      </c>
      <c r="C25" s="171">
        <v>349499.6770619175</v>
      </c>
      <c r="D25" s="171">
        <v>304895.80077448493</v>
      </c>
      <c r="E25" s="336">
        <v>-12.762208154924991</v>
      </c>
      <c r="F25" s="336">
        <v>-2.466434619247271</v>
      </c>
      <c r="G25" s="336">
        <v>15.768230251409033</v>
      </c>
      <c r="H25" s="338"/>
      <c r="I25" s="171">
        <v>3975175.5001903404</v>
      </c>
      <c r="J25" s="171">
        <v>3950037.3660362866</v>
      </c>
      <c r="K25" s="336">
        <v>-0.6323779705537658</v>
      </c>
      <c r="L25" s="336">
        <v>-0.1443376595744064</v>
      </c>
      <c r="M25" s="336">
        <v>21.031438682398477</v>
      </c>
      <c r="N25" s="96"/>
      <c r="O25" s="18"/>
      <c r="P25" s="18"/>
      <c r="Q25" s="18"/>
      <c r="R25" s="18"/>
      <c r="S25" s="96"/>
      <c r="T25" s="96"/>
      <c r="U25" s="96"/>
      <c r="V25" s="96"/>
      <c r="W25" s="96"/>
      <c r="X25" s="96"/>
    </row>
    <row r="26" spans="1:24" s="9" customFormat="1" ht="38.25">
      <c r="A26" s="193" t="s">
        <v>229</v>
      </c>
      <c r="B26" s="176" t="s">
        <v>230</v>
      </c>
      <c r="C26" s="171">
        <v>373586.0378963912</v>
      </c>
      <c r="D26" s="171">
        <v>245721.65800252144</v>
      </c>
      <c r="E26" s="336">
        <v>-34.226220180458434</v>
      </c>
      <c r="F26" s="336">
        <v>-7.070442288615225</v>
      </c>
      <c r="G26" s="336">
        <v>12.707933895119709</v>
      </c>
      <c r="H26" s="338"/>
      <c r="I26" s="171">
        <v>2164220.5798183056</v>
      </c>
      <c r="J26" s="171">
        <v>2487079.3894555955</v>
      </c>
      <c r="K26" s="336">
        <v>14.91801772185326</v>
      </c>
      <c r="L26" s="336">
        <v>1.8537845597625509</v>
      </c>
      <c r="M26" s="336">
        <v>13.24211718282563</v>
      </c>
      <c r="N26" s="96"/>
      <c r="O26" s="18"/>
      <c r="P26" s="18"/>
      <c r="Q26" s="18"/>
      <c r="R26" s="18"/>
      <c r="S26" s="96"/>
      <c r="T26" s="96"/>
      <c r="U26" s="96"/>
      <c r="V26" s="96"/>
      <c r="W26" s="96"/>
      <c r="X26" s="96"/>
    </row>
    <row r="27" spans="1:24" s="9" customFormat="1" ht="12.75">
      <c r="A27" s="544" t="s">
        <v>66</v>
      </c>
      <c r="B27" s="544"/>
      <c r="C27" s="171">
        <v>44027.2197675159</v>
      </c>
      <c r="D27" s="171">
        <v>58301.842852474925</v>
      </c>
      <c r="E27" s="336">
        <v>32.42226777056479</v>
      </c>
      <c r="F27" s="336">
        <v>0.7893355350232006</v>
      </c>
      <c r="G27" s="336">
        <v>3.0151838098264263</v>
      </c>
      <c r="H27" s="338"/>
      <c r="I27" s="171">
        <v>933709.7219384556</v>
      </c>
      <c r="J27" s="171">
        <v>612353.8033011322</v>
      </c>
      <c r="K27" s="336">
        <v>-34.41711177325678</v>
      </c>
      <c r="L27" s="336">
        <v>-1.8451552888627598</v>
      </c>
      <c r="M27" s="336">
        <v>3.2603948450706763</v>
      </c>
      <c r="N27" s="96"/>
      <c r="O27" s="18"/>
      <c r="P27" s="18"/>
      <c r="Q27" s="18"/>
      <c r="R27" s="18"/>
      <c r="S27" s="96"/>
      <c r="T27" s="96"/>
      <c r="U27" s="96"/>
      <c r="V27" s="96"/>
      <c r="W27" s="96"/>
      <c r="X27" s="96"/>
    </row>
    <row r="28" spans="1:24" s="14" customFormat="1" ht="12.75">
      <c r="A28" s="193"/>
      <c r="B28" s="176"/>
      <c r="C28" s="171"/>
      <c r="D28" s="171"/>
      <c r="E28" s="377"/>
      <c r="F28" s="377"/>
      <c r="G28" s="377"/>
      <c r="H28" s="338"/>
      <c r="I28" s="171"/>
      <c r="J28" s="171"/>
      <c r="K28" s="377"/>
      <c r="L28" s="377"/>
      <c r="M28" s="377"/>
      <c r="N28" s="346"/>
      <c r="O28" s="18"/>
      <c r="P28" s="18"/>
      <c r="Q28" s="18"/>
      <c r="R28" s="18"/>
      <c r="S28" s="96"/>
      <c r="T28" s="96"/>
      <c r="U28" s="96"/>
      <c r="V28" s="96"/>
      <c r="W28" s="96"/>
      <c r="X28" s="96"/>
    </row>
    <row r="29" spans="1:24" s="14" customFormat="1" ht="12.75">
      <c r="A29" s="546" t="s">
        <v>14</v>
      </c>
      <c r="B29" s="546"/>
      <c r="C29" s="396">
        <v>16213.231894572</v>
      </c>
      <c r="D29" s="396">
        <v>22334.677390287</v>
      </c>
      <c r="E29" s="337">
        <v>37.7558622211799</v>
      </c>
      <c r="F29" s="337">
        <v>0.338494013237158</v>
      </c>
      <c r="G29" s="337">
        <v>1.1550776848562512</v>
      </c>
      <c r="H29" s="407"/>
      <c r="I29" s="396">
        <v>174063.450232879</v>
      </c>
      <c r="J29" s="396">
        <v>267391.53029941</v>
      </c>
      <c r="K29" s="337">
        <v>53.61727573575477</v>
      </c>
      <c r="L29" s="337">
        <v>0.5358693913726048</v>
      </c>
      <c r="M29" s="337">
        <v>1.4236899686161284</v>
      </c>
      <c r="N29" s="226"/>
      <c r="O29" s="18"/>
      <c r="P29" s="18"/>
      <c r="Q29" s="18"/>
      <c r="R29" s="18"/>
      <c r="S29" s="10"/>
      <c r="T29" s="10"/>
      <c r="U29" s="10"/>
      <c r="V29" s="10"/>
      <c r="W29" s="10"/>
      <c r="X29" s="10"/>
    </row>
    <row r="30" spans="1:33" s="9" customFormat="1" ht="38.25">
      <c r="A30" s="193" t="s">
        <v>208</v>
      </c>
      <c r="B30" s="252" t="s">
        <v>209</v>
      </c>
      <c r="C30" s="171">
        <v>6160.014109571999</v>
      </c>
      <c r="D30" s="171">
        <v>10070.661400287005</v>
      </c>
      <c r="E30" s="336">
        <v>63.48438852823861</v>
      </c>
      <c r="F30" s="336">
        <v>0.21624479001172997</v>
      </c>
      <c r="G30" s="336">
        <v>0.5208222197233737</v>
      </c>
      <c r="H30" s="338"/>
      <c r="I30" s="171">
        <v>76406.74052707497</v>
      </c>
      <c r="J30" s="171">
        <v>85108.72752080699</v>
      </c>
      <c r="K30" s="336">
        <v>11.38903051445892</v>
      </c>
      <c r="L30" s="336">
        <v>0.04996490306817933</v>
      </c>
      <c r="M30" s="336">
        <v>0.453149886525496</v>
      </c>
      <c r="N30" s="96"/>
      <c r="O30" s="18"/>
      <c r="P30" s="18"/>
      <c r="Q30" s="18"/>
      <c r="R30" s="18"/>
      <c r="S30" s="10"/>
      <c r="T30" s="10"/>
      <c r="U30" s="10"/>
      <c r="V30" s="10"/>
      <c r="W30" s="10"/>
      <c r="X30" s="10"/>
      <c r="Y30" s="70"/>
      <c r="Z30" s="70"/>
      <c r="AA30" s="70"/>
      <c r="AB30" s="70"/>
      <c r="AC30" s="70"/>
      <c r="AD30" s="70"/>
      <c r="AE30" s="70"/>
      <c r="AF30" s="70"/>
      <c r="AG30" s="70"/>
    </row>
    <row r="31" spans="1:33" s="70" customFormat="1" ht="12.75">
      <c r="A31" s="193" t="s">
        <v>191</v>
      </c>
      <c r="B31" s="252" t="s">
        <v>192</v>
      </c>
      <c r="C31" s="171">
        <v>1250.96363</v>
      </c>
      <c r="D31" s="171">
        <v>4817.230729999999</v>
      </c>
      <c r="E31" s="336">
        <v>285.08159745619463</v>
      </c>
      <c r="F31" s="336">
        <v>0.19720179879076766</v>
      </c>
      <c r="G31" s="336">
        <v>0.24913168082949805</v>
      </c>
      <c r="H31" s="338"/>
      <c r="I31" s="171">
        <v>19915.59279</v>
      </c>
      <c r="J31" s="171">
        <v>82129.775244942</v>
      </c>
      <c r="K31" s="336">
        <v>312.3893077698442</v>
      </c>
      <c r="L31" s="336">
        <v>0.3572202070706666</v>
      </c>
      <c r="M31" s="336">
        <v>0.43728885881311386</v>
      </c>
      <c r="N31" s="96"/>
      <c r="O31" s="18"/>
      <c r="P31" s="18"/>
      <c r="Q31" s="18"/>
      <c r="R31" s="18"/>
      <c r="S31" s="10"/>
      <c r="T31" s="10"/>
      <c r="U31" s="10"/>
      <c r="V31" s="10"/>
      <c r="W31" s="10"/>
      <c r="X31" s="10"/>
      <c r="Y31" s="9"/>
      <c r="Z31" s="9"/>
      <c r="AA31" s="9"/>
      <c r="AB31" s="9"/>
      <c r="AC31" s="9"/>
      <c r="AD31" s="9"/>
      <c r="AE31" s="9"/>
      <c r="AF31" s="9"/>
      <c r="AG31" s="9"/>
    </row>
    <row r="32" spans="1:24" s="9" customFormat="1" ht="25.5">
      <c r="A32" s="193" t="s">
        <v>252</v>
      </c>
      <c r="B32" s="252" t="s">
        <v>253</v>
      </c>
      <c r="C32" s="171">
        <v>701.30028</v>
      </c>
      <c r="D32" s="171">
        <v>2235.56825</v>
      </c>
      <c r="E32" s="336">
        <v>218.77475508779204</v>
      </c>
      <c r="F32" s="336">
        <v>0.08483952408137338</v>
      </c>
      <c r="G32" s="336">
        <v>0.11561640015768136</v>
      </c>
      <c r="H32" s="338"/>
      <c r="I32" s="171">
        <v>6533.9506599999995</v>
      </c>
      <c r="J32" s="171">
        <v>18202.79617</v>
      </c>
      <c r="K32" s="336">
        <v>178.58790366194782</v>
      </c>
      <c r="L32" s="336">
        <v>0.0669999547511004</v>
      </c>
      <c r="M32" s="336">
        <v>0.09691832153013513</v>
      </c>
      <c r="N32" s="96"/>
      <c r="O32" s="18"/>
      <c r="P32" s="18"/>
      <c r="Q32" s="18"/>
      <c r="R32" s="18"/>
      <c r="S32" s="10"/>
      <c r="T32" s="10"/>
      <c r="U32" s="10"/>
      <c r="V32" s="10"/>
      <c r="W32" s="10"/>
      <c r="X32" s="10"/>
    </row>
    <row r="33" spans="1:24" s="9" customFormat="1" ht="38.25">
      <c r="A33" s="193" t="s">
        <v>216</v>
      </c>
      <c r="B33" s="205" t="s">
        <v>217</v>
      </c>
      <c r="C33" s="171">
        <v>7565.388599999999</v>
      </c>
      <c r="D33" s="171">
        <v>4709.98357</v>
      </c>
      <c r="E33" s="336">
        <v>-37.74300542869668</v>
      </c>
      <c r="F33" s="336">
        <v>-0.1578936721234946</v>
      </c>
      <c r="G33" s="336">
        <v>0.24358520262811245</v>
      </c>
      <c r="H33" s="338"/>
      <c r="I33" s="171">
        <v>42881.82877</v>
      </c>
      <c r="J33" s="171">
        <v>59226.684259999995</v>
      </c>
      <c r="K33" s="336">
        <v>38.116041127039814</v>
      </c>
      <c r="L33" s="336">
        <v>0.09384857973351253</v>
      </c>
      <c r="M33" s="336">
        <v>0.31534445448193316</v>
      </c>
      <c r="N33" s="96"/>
      <c r="O33" s="18"/>
      <c r="P33" s="18"/>
      <c r="Q33" s="18"/>
      <c r="R33" s="18"/>
      <c r="S33" s="10"/>
      <c r="T33" s="10"/>
      <c r="U33" s="10"/>
      <c r="V33" s="10"/>
      <c r="W33" s="10"/>
      <c r="X33" s="10"/>
    </row>
    <row r="34" spans="1:24" s="14" customFormat="1" ht="12.75">
      <c r="A34" s="544" t="s">
        <v>66</v>
      </c>
      <c r="B34" s="544"/>
      <c r="C34" s="171">
        <v>535.5652750000004</v>
      </c>
      <c r="D34" s="171">
        <v>501.23343999999764</v>
      </c>
      <c r="E34" s="336">
        <v>-6.410392271978937</v>
      </c>
      <c r="F34" s="336">
        <v>-0.0018984275232184317</v>
      </c>
      <c r="G34" s="336">
        <v>0.025922181517585473</v>
      </c>
      <c r="H34" s="338"/>
      <c r="I34" s="171">
        <v>28325.337485803993</v>
      </c>
      <c r="J34" s="171">
        <v>22723.547103661</v>
      </c>
      <c r="K34" s="336">
        <v>-19.77660596259614</v>
      </c>
      <c r="L34" s="336">
        <v>-0.03216425325085393</v>
      </c>
      <c r="M34" s="336">
        <v>0.1209884472654504</v>
      </c>
      <c r="N34" s="96"/>
      <c r="O34" s="18"/>
      <c r="P34" s="18"/>
      <c r="Q34" s="18"/>
      <c r="R34" s="18"/>
      <c r="S34" s="96"/>
      <c r="T34" s="96"/>
      <c r="U34" s="96"/>
      <c r="V34" s="96"/>
      <c r="W34" s="96"/>
      <c r="X34" s="96"/>
    </row>
    <row r="35" spans="1:18" s="9" customFormat="1" ht="12.75">
      <c r="A35" s="194"/>
      <c r="B35" s="176"/>
      <c r="C35" s="171"/>
      <c r="D35" s="171"/>
      <c r="E35" s="377"/>
      <c r="F35" s="377"/>
      <c r="G35" s="377"/>
      <c r="H35" s="338"/>
      <c r="I35" s="171"/>
      <c r="J35" s="171"/>
      <c r="K35" s="377"/>
      <c r="L35" s="377"/>
      <c r="M35" s="377"/>
      <c r="N35" s="346"/>
      <c r="O35" s="18"/>
      <c r="P35" s="18"/>
      <c r="Q35" s="18"/>
      <c r="R35" s="18"/>
    </row>
    <row r="36" spans="1:18" s="14" customFormat="1" ht="12.75">
      <c r="A36" s="546" t="s">
        <v>15</v>
      </c>
      <c r="B36" s="546"/>
      <c r="C36" s="396">
        <v>62522.49469671501</v>
      </c>
      <c r="D36" s="396">
        <v>48773.35363113801</v>
      </c>
      <c r="E36" s="337">
        <v>-21.99071091496193</v>
      </c>
      <c r="F36" s="337">
        <v>-0.7602782612552483</v>
      </c>
      <c r="G36" s="337">
        <v>2.5224009915375003</v>
      </c>
      <c r="H36" s="407"/>
      <c r="I36" s="396">
        <v>503922.757327811</v>
      </c>
      <c r="J36" s="396">
        <v>538526.100073237</v>
      </c>
      <c r="K36" s="337">
        <v>6.866795008211124</v>
      </c>
      <c r="L36" s="337">
        <v>0.19868481386556264</v>
      </c>
      <c r="M36" s="337">
        <v>2.8673092436911958</v>
      </c>
      <c r="N36" s="226"/>
      <c r="O36" s="18"/>
      <c r="P36" s="18"/>
      <c r="Q36" s="18"/>
      <c r="R36" s="18"/>
    </row>
    <row r="37" spans="1:18" s="9" customFormat="1" ht="38.25">
      <c r="A37" s="193" t="s">
        <v>218</v>
      </c>
      <c r="B37" s="176" t="s">
        <v>219</v>
      </c>
      <c r="C37" s="171">
        <v>44484.857495056014</v>
      </c>
      <c r="D37" s="171">
        <v>18139.769845779</v>
      </c>
      <c r="E37" s="336">
        <v>-59.22259648062258</v>
      </c>
      <c r="F37" s="336">
        <v>-1.4567889975873833</v>
      </c>
      <c r="G37" s="336">
        <v>0.9381305577487186</v>
      </c>
      <c r="H37" s="338"/>
      <c r="I37" s="171">
        <v>322935.312703799</v>
      </c>
      <c r="J37" s="171">
        <v>278326.18041186396</v>
      </c>
      <c r="K37" s="336">
        <v>-13.813643332604874</v>
      </c>
      <c r="L37" s="336">
        <v>-0.25613586558191553</v>
      </c>
      <c r="M37" s="336">
        <v>1.481910031375769</v>
      </c>
      <c r="N37" s="96"/>
      <c r="O37" s="15"/>
      <c r="P37" s="18"/>
      <c r="Q37" s="18"/>
      <c r="R37" s="18"/>
    </row>
    <row r="38" spans="1:18" s="9" customFormat="1" ht="25.5">
      <c r="A38" s="193" t="s">
        <v>231</v>
      </c>
      <c r="B38" s="176" t="s">
        <v>232</v>
      </c>
      <c r="C38" s="171">
        <v>2351.906939892003</v>
      </c>
      <c r="D38" s="171">
        <v>3428.2648955189998</v>
      </c>
      <c r="E38" s="336">
        <v>45.76532928961985</v>
      </c>
      <c r="F38" s="336">
        <v>0.05951874019542649</v>
      </c>
      <c r="G38" s="336">
        <v>0.1772988348742457</v>
      </c>
      <c r="H38" s="338"/>
      <c r="I38" s="171">
        <v>21823.820935926</v>
      </c>
      <c r="J38" s="171">
        <v>40302.385685739995</v>
      </c>
      <c r="K38" s="336">
        <v>84.67153760135054</v>
      </c>
      <c r="L38" s="336">
        <v>0.10609987089483855</v>
      </c>
      <c r="M38" s="336">
        <v>0.21458459117174544</v>
      </c>
      <c r="N38" s="96"/>
      <c r="O38" s="18"/>
      <c r="P38" s="18"/>
      <c r="Q38" s="18"/>
      <c r="R38" s="18"/>
    </row>
    <row r="39" spans="1:18" ht="38.25">
      <c r="A39" s="193" t="s">
        <v>220</v>
      </c>
      <c r="B39" s="176" t="s">
        <v>221</v>
      </c>
      <c r="C39" s="171">
        <v>2971.0247017669985</v>
      </c>
      <c r="D39" s="171">
        <v>14802.129219840012</v>
      </c>
      <c r="E39" s="336">
        <v>398.21629591421896</v>
      </c>
      <c r="F39" s="336">
        <v>0.6542177092247455</v>
      </c>
      <c r="G39" s="336">
        <v>0.7655185186436293</v>
      </c>
      <c r="H39" s="338"/>
      <c r="I39" s="171">
        <v>28229.057067246005</v>
      </c>
      <c r="J39" s="171">
        <v>80947.60364524403</v>
      </c>
      <c r="K39" s="336">
        <v>186.75277198389674</v>
      </c>
      <c r="L39" s="336">
        <v>0.30269834597113</v>
      </c>
      <c r="M39" s="336">
        <v>0.4309945463276425</v>
      </c>
      <c r="N39" s="96"/>
      <c r="O39" s="18"/>
      <c r="P39" s="18"/>
      <c r="Q39" s="18"/>
      <c r="R39" s="18"/>
    </row>
    <row r="40" spans="1:18" s="15" customFormat="1" ht="13.5" thickBot="1">
      <c r="A40" s="545" t="s">
        <v>66</v>
      </c>
      <c r="B40" s="545"/>
      <c r="C40" s="459">
        <v>12714.705560000002</v>
      </c>
      <c r="D40" s="459">
        <v>12403.189670000002</v>
      </c>
      <c r="E40" s="457">
        <v>-2.4500440732187934</v>
      </c>
      <c r="F40" s="457">
        <v>-0.01722571308803736</v>
      </c>
      <c r="G40" s="457">
        <v>0.6414530802709065</v>
      </c>
      <c r="H40" s="458"/>
      <c r="I40" s="459">
        <v>130934.56662083995</v>
      </c>
      <c r="J40" s="459">
        <v>138949.93033038892</v>
      </c>
      <c r="K40" s="339">
        <v>6.121655966342199</v>
      </c>
      <c r="L40" s="339">
        <v>0.04602246258150965</v>
      </c>
      <c r="M40" s="339">
        <v>0.7398200748160388</v>
      </c>
      <c r="N40" s="96"/>
      <c r="O40" s="18"/>
      <c r="P40" s="18"/>
      <c r="Q40" s="18"/>
      <c r="R40" s="18"/>
    </row>
    <row r="41" spans="1:17" s="4" customFormat="1" ht="12.75">
      <c r="A41" s="216" t="s">
        <v>73</v>
      </c>
      <c r="B41" s="176"/>
      <c r="C41" s="347"/>
      <c r="D41" s="347"/>
      <c r="E41" s="347"/>
      <c r="F41" s="347"/>
      <c r="G41" s="347"/>
      <c r="H41" s="347"/>
      <c r="I41" s="15"/>
      <c r="J41" s="15"/>
      <c r="K41" s="347"/>
      <c r="L41" s="347"/>
      <c r="M41" s="347"/>
      <c r="P41" s="112"/>
      <c r="Q41" s="112"/>
    </row>
    <row r="42" spans="1:10" s="39" customFormat="1" ht="12.75">
      <c r="A42" s="216" t="s">
        <v>74</v>
      </c>
      <c r="B42" s="175"/>
      <c r="D42" s="62"/>
      <c r="E42" s="178"/>
      <c r="F42" s="178"/>
      <c r="G42" s="178"/>
      <c r="I42" s="97"/>
      <c r="J42" s="97"/>
    </row>
    <row r="43" spans="1:6" ht="12.75">
      <c r="A43" s="496" t="s">
        <v>153</v>
      </c>
      <c r="B43" s="496"/>
      <c r="C43" s="496"/>
      <c r="D43" s="496"/>
      <c r="E43" s="496"/>
      <c r="F43" s="374"/>
    </row>
    <row r="44" spans="1:5" ht="12.75">
      <c r="A44" s="496"/>
      <c r="B44" s="496"/>
      <c r="C44" s="496"/>
      <c r="D44" s="496"/>
      <c r="E44" s="496"/>
    </row>
  </sheetData>
  <sheetProtection/>
  <mergeCells count="19">
    <mergeCell ref="A44:E44"/>
    <mergeCell ref="A43:E43"/>
    <mergeCell ref="A40:B40"/>
    <mergeCell ref="C10:G10"/>
    <mergeCell ref="C11:D11"/>
    <mergeCell ref="A21:B21"/>
    <mergeCell ref="A34:B34"/>
    <mergeCell ref="A27:B27"/>
    <mergeCell ref="A29:B29"/>
    <mergeCell ref="A36:B36"/>
    <mergeCell ref="H1:M5"/>
    <mergeCell ref="G11:G12"/>
    <mergeCell ref="A11:A12"/>
    <mergeCell ref="B11:B12"/>
    <mergeCell ref="A15:B15"/>
    <mergeCell ref="A19:B19"/>
    <mergeCell ref="I10:M10"/>
    <mergeCell ref="I11:J11"/>
    <mergeCell ref="M11:M12"/>
  </mergeCells>
  <printOptions horizontalCentered="1"/>
  <pageMargins left="0.25" right="0.25" top="0.75" bottom="0.75" header="0.3" footer="0.3"/>
  <pageSetup fitToHeight="2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22" customWidth="1"/>
    <col min="2" max="3" width="12.8515625" style="22" bestFit="1" customWidth="1"/>
    <col min="4" max="4" width="8.7109375" style="22" bestFit="1" customWidth="1"/>
    <col min="5" max="5" width="14.57421875" style="22" bestFit="1" customWidth="1"/>
    <col min="6" max="6" width="2.421875" style="22" customWidth="1"/>
    <col min="7" max="8" width="12.8515625" style="22" bestFit="1" customWidth="1"/>
    <col min="9" max="9" width="11.57421875" style="22" bestFit="1" customWidth="1"/>
    <col min="10" max="10" width="14.57421875" style="22" bestFit="1" customWidth="1"/>
    <col min="11" max="11" width="3.140625" style="22" customWidth="1"/>
    <col min="12" max="13" width="13.8515625" style="22" bestFit="1" customWidth="1"/>
    <col min="14" max="14" width="11.57421875" style="22" bestFit="1" customWidth="1"/>
    <col min="15" max="15" width="11.7109375" style="22" bestFit="1" customWidth="1"/>
    <col min="16" max="16" width="2.28125" style="22" customWidth="1"/>
    <col min="17" max="18" width="13.8515625" style="22" bestFit="1" customWidth="1"/>
    <col min="19" max="19" width="8.7109375" style="22" bestFit="1" customWidth="1"/>
    <col min="20" max="20" width="11.28125" style="22" bestFit="1" customWidth="1"/>
    <col min="21" max="16384" width="11.421875" style="22" customWidth="1"/>
  </cols>
  <sheetData>
    <row r="1" spans="7:20" ht="12.75">
      <c r="G1" s="164"/>
      <c r="H1" s="164"/>
      <c r="O1" s="497" t="s">
        <v>109</v>
      </c>
      <c r="P1" s="498"/>
      <c r="Q1" s="498"/>
      <c r="R1" s="498"/>
      <c r="S1" s="498"/>
      <c r="T1" s="498"/>
    </row>
    <row r="2" spans="7:20" ht="12.75">
      <c r="G2" s="164"/>
      <c r="H2" s="164"/>
      <c r="O2" s="498"/>
      <c r="P2" s="498"/>
      <c r="Q2" s="498"/>
      <c r="R2" s="498"/>
      <c r="S2" s="498"/>
      <c r="T2" s="498"/>
    </row>
    <row r="3" spans="7:20" ht="12.75">
      <c r="G3" s="164"/>
      <c r="H3" s="164"/>
      <c r="O3" s="498"/>
      <c r="P3" s="498"/>
      <c r="Q3" s="498"/>
      <c r="R3" s="498"/>
      <c r="S3" s="498"/>
      <c r="T3" s="498"/>
    </row>
    <row r="4" spans="7:20" ht="12.75">
      <c r="G4" s="164"/>
      <c r="H4" s="164"/>
      <c r="O4" s="498"/>
      <c r="P4" s="498"/>
      <c r="Q4" s="498"/>
      <c r="R4" s="498"/>
      <c r="S4" s="498"/>
      <c r="T4" s="498"/>
    </row>
    <row r="5" spans="3:20" ht="12.75">
      <c r="C5" s="165"/>
      <c r="G5" s="164"/>
      <c r="H5" s="164"/>
      <c r="O5" s="498"/>
      <c r="P5" s="498"/>
      <c r="Q5" s="498"/>
      <c r="R5" s="498"/>
      <c r="S5" s="498"/>
      <c r="T5" s="498"/>
    </row>
    <row r="6" spans="7:18" ht="12.75"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</row>
    <row r="7" spans="1:18" ht="15">
      <c r="A7" s="464" t="s">
        <v>10</v>
      </c>
      <c r="B7" s="465"/>
      <c r="C7" s="465"/>
      <c r="D7" s="2"/>
      <c r="E7" s="2"/>
      <c r="F7" s="2"/>
      <c r="G7" s="56"/>
      <c r="H7" s="56"/>
      <c r="I7" s="164"/>
      <c r="J7" s="164"/>
      <c r="K7" s="164"/>
      <c r="L7" s="164"/>
      <c r="M7" s="164"/>
      <c r="N7" s="164"/>
      <c r="O7" s="164"/>
      <c r="P7" s="164"/>
      <c r="Q7" s="146"/>
      <c r="R7" s="146"/>
    </row>
    <row r="8" spans="1:18" ht="15">
      <c r="A8" s="464" t="s">
        <v>4</v>
      </c>
      <c r="B8" s="465"/>
      <c r="C8" s="465"/>
      <c r="D8" s="2"/>
      <c r="E8" s="2"/>
      <c r="F8" s="2"/>
      <c r="G8" s="111"/>
      <c r="H8" s="111"/>
      <c r="I8" s="164"/>
      <c r="J8" s="164"/>
      <c r="K8" s="164"/>
      <c r="L8" s="164"/>
      <c r="M8" s="164"/>
      <c r="N8" s="164"/>
      <c r="O8" s="164"/>
      <c r="P8" s="164"/>
      <c r="Q8" s="111"/>
      <c r="R8" s="111"/>
    </row>
    <row r="9" spans="1:20" ht="17.25">
      <c r="A9" s="100" t="s">
        <v>235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</row>
    <row r="10" spans="1:20" ht="15.75" thickBot="1">
      <c r="A10" s="20"/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</row>
    <row r="11" spans="1:20" ht="13.5" thickBot="1">
      <c r="A11" s="90"/>
      <c r="B11" s="499" t="s">
        <v>233</v>
      </c>
      <c r="C11" s="499"/>
      <c r="D11" s="499"/>
      <c r="E11" s="499"/>
      <c r="F11" s="499"/>
      <c r="G11" s="499"/>
      <c r="H11" s="499"/>
      <c r="I11" s="499"/>
      <c r="J11" s="499"/>
      <c r="K11" s="164"/>
      <c r="L11" s="500" t="s">
        <v>234</v>
      </c>
      <c r="M11" s="500"/>
      <c r="N11" s="500"/>
      <c r="O11" s="500"/>
      <c r="P11" s="500"/>
      <c r="Q11" s="500"/>
      <c r="R11" s="500"/>
      <c r="S11" s="500"/>
      <c r="T11" s="500"/>
    </row>
    <row r="12" spans="1:20" ht="13.5" thickBot="1">
      <c r="A12" s="501" t="s">
        <v>72</v>
      </c>
      <c r="B12" s="499" t="s">
        <v>47</v>
      </c>
      <c r="C12" s="499"/>
      <c r="D12" s="499"/>
      <c r="E12" s="499"/>
      <c r="F12" s="499"/>
      <c r="G12" s="499" t="s">
        <v>48</v>
      </c>
      <c r="H12" s="499"/>
      <c r="I12" s="499"/>
      <c r="J12" s="499"/>
      <c r="K12" s="164"/>
      <c r="L12" s="499" t="s">
        <v>47</v>
      </c>
      <c r="M12" s="499"/>
      <c r="N12" s="499"/>
      <c r="O12" s="499"/>
      <c r="P12" s="499"/>
      <c r="Q12" s="499" t="s">
        <v>48</v>
      </c>
      <c r="R12" s="499"/>
      <c r="S12" s="499"/>
      <c r="T12" s="499"/>
    </row>
    <row r="13" spans="1:20" ht="36.75" thickBot="1">
      <c r="A13" s="502"/>
      <c r="B13" s="163">
        <v>2016</v>
      </c>
      <c r="C13" s="163">
        <v>2017</v>
      </c>
      <c r="D13" s="47" t="s">
        <v>93</v>
      </c>
      <c r="E13" s="47" t="s">
        <v>94</v>
      </c>
      <c r="F13" s="36"/>
      <c r="G13" s="350">
        <v>2016</v>
      </c>
      <c r="H13" s="350">
        <v>2017</v>
      </c>
      <c r="I13" s="47" t="s">
        <v>93</v>
      </c>
      <c r="J13" s="47" t="s">
        <v>94</v>
      </c>
      <c r="K13" s="164"/>
      <c r="L13" s="350">
        <v>2016</v>
      </c>
      <c r="M13" s="350">
        <v>2017</v>
      </c>
      <c r="N13" s="47" t="s">
        <v>93</v>
      </c>
      <c r="O13" s="47" t="s">
        <v>94</v>
      </c>
      <c r="P13" s="36"/>
      <c r="Q13" s="350">
        <v>2016</v>
      </c>
      <c r="R13" s="350">
        <v>2017</v>
      </c>
      <c r="S13" s="47" t="s">
        <v>93</v>
      </c>
      <c r="T13" s="47" t="s">
        <v>94</v>
      </c>
    </row>
    <row r="14" spans="1:20" s="7" customFormat="1" ht="12.75">
      <c r="A14" s="54" t="s">
        <v>2</v>
      </c>
      <c r="B14" s="95">
        <v>1730353.205899998</v>
      </c>
      <c r="C14" s="95">
        <v>1831626.2680732992</v>
      </c>
      <c r="D14" s="24">
        <v>5.852739303628263</v>
      </c>
      <c r="E14" s="24">
        <v>5.8527393036282715</v>
      </c>
      <c r="F14" s="227"/>
      <c r="G14" s="95">
        <v>2188950.8896249975</v>
      </c>
      <c r="H14" s="95">
        <v>2222844.8679480003</v>
      </c>
      <c r="I14" s="24">
        <v>1.5484120033779858</v>
      </c>
      <c r="J14" s="24">
        <v>1.548412003377989</v>
      </c>
      <c r="K14" s="173"/>
      <c r="L14" s="95">
        <v>16159533.27434432</v>
      </c>
      <c r="M14" s="95">
        <v>19259367.226173308</v>
      </c>
      <c r="N14" s="24">
        <v>19.182694816752168</v>
      </c>
      <c r="O14" s="24">
        <v>19.182694816752154</v>
      </c>
      <c r="P14" s="95"/>
      <c r="Q14" s="95">
        <v>21622558.88086901</v>
      </c>
      <c r="R14" s="95">
        <v>22796197.663610972</v>
      </c>
      <c r="S14" s="24">
        <v>5.427844082692568</v>
      </c>
      <c r="T14" s="24">
        <v>5.427844082692598</v>
      </c>
    </row>
    <row r="15" spans="1:20" ht="12.75">
      <c r="A15" s="123" t="s">
        <v>39</v>
      </c>
      <c r="B15" s="253">
        <v>761157.4524952007</v>
      </c>
      <c r="C15" s="253">
        <v>781875.3411699957</v>
      </c>
      <c r="D15" s="124">
        <v>2.721892639542367</v>
      </c>
      <c r="E15" s="124">
        <v>1.197321367923791</v>
      </c>
      <c r="F15" s="227"/>
      <c r="G15" s="253">
        <v>594557.5081439998</v>
      </c>
      <c r="H15" s="253">
        <v>387305.5704489994</v>
      </c>
      <c r="I15" s="124">
        <v>-34.858181901018845</v>
      </c>
      <c r="J15" s="124">
        <v>-9.468094450054382</v>
      </c>
      <c r="K15" s="227"/>
      <c r="L15" s="253">
        <v>6881197.586263067</v>
      </c>
      <c r="M15" s="253">
        <v>9111351.85459</v>
      </c>
      <c r="N15" s="124">
        <v>32.40939153933016</v>
      </c>
      <c r="O15" s="124">
        <v>13.800858171242092</v>
      </c>
      <c r="P15" s="61"/>
      <c r="Q15" s="253">
        <v>4831459.507733</v>
      </c>
      <c r="R15" s="253">
        <v>4893510.631360002</v>
      </c>
      <c r="S15" s="124">
        <v>1.2843142642028793</v>
      </c>
      <c r="T15" s="124">
        <v>0.28697400695669645</v>
      </c>
    </row>
    <row r="16" spans="1:20" ht="12.75">
      <c r="A16" s="21" t="s">
        <v>115</v>
      </c>
      <c r="B16" s="61">
        <v>892311.7817184796</v>
      </c>
      <c r="C16" s="61">
        <v>947544.2108733036</v>
      </c>
      <c r="D16" s="23">
        <v>6.189812830718577</v>
      </c>
      <c r="E16" s="23">
        <v>3.1919742724489706</v>
      </c>
      <c r="F16" s="227"/>
      <c r="G16" s="61">
        <v>1456656.139407998</v>
      </c>
      <c r="H16" s="61">
        <v>1705379.738994001</v>
      </c>
      <c r="I16" s="23">
        <v>17.07497005347378</v>
      </c>
      <c r="J16" s="23">
        <v>11.362685237246845</v>
      </c>
      <c r="K16" s="227"/>
      <c r="L16" s="61">
        <v>8594768.555532517</v>
      </c>
      <c r="M16" s="61">
        <v>9195758.108773308</v>
      </c>
      <c r="N16" s="23">
        <v>6.992504211808348</v>
      </c>
      <c r="O16" s="23">
        <v>3.7191021735445307</v>
      </c>
      <c r="P16" s="61"/>
      <c r="Q16" s="61">
        <v>15992745.678578002</v>
      </c>
      <c r="R16" s="61">
        <v>16518294.354623973</v>
      </c>
      <c r="S16" s="23">
        <v>3.2861691582448893</v>
      </c>
      <c r="T16" s="23">
        <v>2.430557266332435</v>
      </c>
    </row>
    <row r="17" spans="1:20" ht="12.75">
      <c r="A17" s="123" t="s">
        <v>14</v>
      </c>
      <c r="B17" s="253">
        <v>12662.350809810003</v>
      </c>
      <c r="C17" s="253">
        <v>20689.15304000001</v>
      </c>
      <c r="D17" s="124">
        <v>63.39109025451526</v>
      </c>
      <c r="E17" s="124">
        <v>0.46388229887522126</v>
      </c>
      <c r="F17" s="227"/>
      <c r="G17" s="253">
        <v>20351.529468999994</v>
      </c>
      <c r="H17" s="253">
        <v>28116.262463000006</v>
      </c>
      <c r="I17" s="124">
        <v>38.15306857318743</v>
      </c>
      <c r="J17" s="124">
        <v>0.35472394701967197</v>
      </c>
      <c r="K17" s="227"/>
      <c r="L17" s="253">
        <v>163068.39333718002</v>
      </c>
      <c r="M17" s="253">
        <v>250697.64398000002</v>
      </c>
      <c r="N17" s="124">
        <v>53.737728599328946</v>
      </c>
      <c r="O17" s="124">
        <v>0.542275876135263</v>
      </c>
      <c r="P17" s="61"/>
      <c r="Q17" s="253">
        <v>180897.02633</v>
      </c>
      <c r="R17" s="253">
        <v>276134.559834</v>
      </c>
      <c r="S17" s="124">
        <v>52.64737372203327</v>
      </c>
      <c r="T17" s="124">
        <v>0.44045449952856097</v>
      </c>
    </row>
    <row r="18" spans="1:20" ht="13.5" thickBot="1">
      <c r="A18" s="358" t="s">
        <v>100</v>
      </c>
      <c r="B18" s="121">
        <v>64221.62087650798</v>
      </c>
      <c r="C18" s="121">
        <v>81517.56299000006</v>
      </c>
      <c r="D18" s="359">
        <v>26.93164992946928</v>
      </c>
      <c r="E18" s="359">
        <v>0.9995613643802886</v>
      </c>
      <c r="F18" s="360"/>
      <c r="G18" s="121">
        <v>117385.71260399991</v>
      </c>
      <c r="H18" s="121">
        <v>102043.29604199997</v>
      </c>
      <c r="I18" s="359">
        <v>-13.070088532628766</v>
      </c>
      <c r="J18" s="359">
        <v>-0.7009027308341462</v>
      </c>
      <c r="K18" s="360"/>
      <c r="L18" s="121">
        <v>520498.7392115569</v>
      </c>
      <c r="M18" s="121">
        <v>701559.6188300004</v>
      </c>
      <c r="N18" s="359">
        <v>34.78603615691973</v>
      </c>
      <c r="O18" s="359">
        <v>1.1204585958302693</v>
      </c>
      <c r="P18" s="121"/>
      <c r="Q18" s="121">
        <v>617456.6682280002</v>
      </c>
      <c r="R18" s="121">
        <v>1108258.1177929998</v>
      </c>
      <c r="S18" s="359">
        <v>79.48759399967606</v>
      </c>
      <c r="T18" s="359">
        <v>2.269858309874906</v>
      </c>
    </row>
    <row r="19" spans="1:20" ht="12.75">
      <c r="A19" s="11" t="s">
        <v>73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95"/>
      <c r="M19" s="95"/>
      <c r="N19" s="24"/>
      <c r="O19" s="24"/>
      <c r="P19" s="165"/>
      <c r="Q19" s="165"/>
      <c r="R19" s="165"/>
      <c r="S19" s="165"/>
      <c r="T19" s="165"/>
    </row>
    <row r="20" spans="1:18" ht="12.75">
      <c r="A20" s="11" t="s">
        <v>74</v>
      </c>
      <c r="B20" s="34"/>
      <c r="C20" s="211"/>
      <c r="G20" s="61"/>
      <c r="H20" s="61"/>
      <c r="L20" s="61"/>
      <c r="M20" s="61"/>
      <c r="N20" s="61"/>
      <c r="O20" s="61"/>
      <c r="P20" s="61"/>
      <c r="Q20" s="61"/>
      <c r="R20" s="61"/>
    </row>
    <row r="21" spans="1:18" ht="12.75">
      <c r="A21" s="496"/>
      <c r="B21" s="496"/>
      <c r="C21" s="496"/>
      <c r="D21" s="496"/>
      <c r="E21" s="496"/>
      <c r="F21" s="496"/>
      <c r="L21" s="61"/>
      <c r="M21" s="61"/>
      <c r="N21" s="61"/>
      <c r="O21" s="61"/>
      <c r="P21" s="61"/>
      <c r="Q21" s="61"/>
      <c r="R21" s="61"/>
    </row>
    <row r="22" spans="2:3" ht="12.75">
      <c r="B22" s="61"/>
      <c r="C22" s="34"/>
    </row>
    <row r="23" spans="2:3" ht="12.75">
      <c r="B23" s="61"/>
      <c r="C23" s="61"/>
    </row>
    <row r="24" spans="2:3" ht="12.75">
      <c r="B24" s="61"/>
      <c r="C24" s="61"/>
    </row>
    <row r="25" spans="2:3" ht="12.75">
      <c r="B25" s="61"/>
      <c r="C25" s="61"/>
    </row>
    <row r="26" spans="2:3" ht="12.75">
      <c r="B26" s="61"/>
      <c r="C26" s="61"/>
    </row>
    <row r="27" spans="2:3" ht="12.75">
      <c r="B27" s="61"/>
      <c r="C27" s="61"/>
    </row>
  </sheetData>
  <sheetProtection/>
  <mergeCells count="9">
    <mergeCell ref="A21:F21"/>
    <mergeCell ref="O1:T5"/>
    <mergeCell ref="B11:J11"/>
    <mergeCell ref="L11:T11"/>
    <mergeCell ref="A12:A13"/>
    <mergeCell ref="B12:F12"/>
    <mergeCell ref="G12:J12"/>
    <mergeCell ref="L12:P12"/>
    <mergeCell ref="Q12:T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140625" style="39" customWidth="1"/>
    <col min="2" max="3" width="10.28125" style="39" bestFit="1" customWidth="1"/>
    <col min="4" max="4" width="9.28125" style="39" bestFit="1" customWidth="1"/>
    <col min="5" max="5" width="14.57421875" style="39" bestFit="1" customWidth="1"/>
    <col min="6" max="6" width="12.140625" style="39" bestFit="1" customWidth="1"/>
    <col min="7" max="7" width="1.28515625" style="201" customWidth="1"/>
    <col min="8" max="9" width="11.28125" style="39" bestFit="1" customWidth="1"/>
    <col min="10" max="10" width="9.140625" style="39" bestFit="1" customWidth="1"/>
    <col min="11" max="11" width="11.7109375" style="39" bestFit="1" customWidth="1"/>
    <col min="12" max="12" width="12.140625" style="39" bestFit="1" customWidth="1"/>
    <col min="13" max="16384" width="11.421875" style="39" customWidth="1"/>
  </cols>
  <sheetData>
    <row r="1" spans="8:13" ht="12.75">
      <c r="H1" s="497" t="s">
        <v>109</v>
      </c>
      <c r="I1" s="497"/>
      <c r="J1" s="497"/>
      <c r="K1" s="497"/>
      <c r="L1" s="497"/>
      <c r="M1" s="236"/>
    </row>
    <row r="2" spans="8:13" ht="12.75">
      <c r="H2" s="497"/>
      <c r="I2" s="497"/>
      <c r="J2" s="497"/>
      <c r="K2" s="497"/>
      <c r="L2" s="497"/>
      <c r="M2" s="236"/>
    </row>
    <row r="3" spans="8:13" ht="12.75">
      <c r="H3" s="497"/>
      <c r="I3" s="497"/>
      <c r="J3" s="497"/>
      <c r="K3" s="497"/>
      <c r="L3" s="497"/>
      <c r="M3" s="236"/>
    </row>
    <row r="4" spans="8:13" ht="12.75">
      <c r="H4" s="497"/>
      <c r="I4" s="497"/>
      <c r="J4" s="497"/>
      <c r="K4" s="497"/>
      <c r="L4" s="497"/>
      <c r="M4" s="236"/>
    </row>
    <row r="5" spans="8:13" ht="12.75">
      <c r="H5" s="497"/>
      <c r="I5" s="497"/>
      <c r="J5" s="497"/>
      <c r="K5" s="497"/>
      <c r="L5" s="497"/>
      <c r="M5" s="236"/>
    </row>
    <row r="7" spans="1:7" ht="15">
      <c r="A7" s="466" t="s">
        <v>83</v>
      </c>
      <c r="B7" s="467"/>
      <c r="C7" s="58"/>
      <c r="E7" s="58"/>
      <c r="F7" s="58"/>
      <c r="G7" s="58"/>
    </row>
    <row r="8" spans="1:7" ht="15">
      <c r="A8" s="466" t="s">
        <v>1</v>
      </c>
      <c r="B8" s="468"/>
      <c r="C8" s="84"/>
      <c r="D8" s="58"/>
      <c r="E8" s="58"/>
      <c r="F8" s="58"/>
      <c r="G8" s="58"/>
    </row>
    <row r="9" spans="1:12" ht="17.25">
      <c r="A9" s="100" t="s">
        <v>235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</row>
    <row r="10" spans="1:12" ht="15.75" thickBot="1">
      <c r="A10" s="43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</row>
    <row r="11" spans="1:12" ht="15.75" thickBot="1">
      <c r="A11" s="126"/>
      <c r="B11" s="503" t="s">
        <v>233</v>
      </c>
      <c r="C11" s="503"/>
      <c r="D11" s="503"/>
      <c r="E11" s="503"/>
      <c r="F11" s="503"/>
      <c r="G11" s="343"/>
      <c r="H11" s="504" t="s">
        <v>234</v>
      </c>
      <c r="I11" s="504"/>
      <c r="J11" s="504"/>
      <c r="K11" s="504"/>
      <c r="L11" s="504"/>
    </row>
    <row r="12" spans="1:12" ht="13.5" thickBot="1">
      <c r="A12" s="505" t="s">
        <v>82</v>
      </c>
      <c r="B12" s="503" t="s">
        <v>47</v>
      </c>
      <c r="C12" s="503"/>
      <c r="D12" s="503"/>
      <c r="E12" s="503"/>
      <c r="F12" s="507" t="s">
        <v>188</v>
      </c>
      <c r="G12" s="342"/>
      <c r="H12" s="503" t="s">
        <v>47</v>
      </c>
      <c r="I12" s="503"/>
      <c r="J12" s="503"/>
      <c r="K12" s="503"/>
      <c r="L12" s="507" t="s">
        <v>188</v>
      </c>
    </row>
    <row r="13" spans="1:12" ht="24.75" thickBot="1">
      <c r="A13" s="506"/>
      <c r="B13" s="233">
        <v>2016</v>
      </c>
      <c r="C13" s="233">
        <v>2017</v>
      </c>
      <c r="D13" s="47" t="s">
        <v>93</v>
      </c>
      <c r="E13" s="47" t="s">
        <v>94</v>
      </c>
      <c r="F13" s="508"/>
      <c r="G13" s="147"/>
      <c r="H13" s="233">
        <v>2016</v>
      </c>
      <c r="I13" s="233">
        <v>2017</v>
      </c>
      <c r="J13" s="47" t="s">
        <v>93</v>
      </c>
      <c r="K13" s="47" t="s">
        <v>94</v>
      </c>
      <c r="L13" s="508"/>
    </row>
    <row r="14" spans="1:18" s="49" customFormat="1" ht="12.75">
      <c r="A14" s="256" t="s">
        <v>2</v>
      </c>
      <c r="B14" s="210">
        <v>1730353.2058999946</v>
      </c>
      <c r="C14" s="210">
        <v>1831626.2680733039</v>
      </c>
      <c r="D14" s="257">
        <v>5.852739303628773</v>
      </c>
      <c r="E14" s="386">
        <v>5.852739303628761</v>
      </c>
      <c r="F14" s="259">
        <v>100.00000000000004</v>
      </c>
      <c r="G14" s="257"/>
      <c r="H14" s="210">
        <v>16159533.274344306</v>
      </c>
      <c r="I14" s="210">
        <v>19259367.226173315</v>
      </c>
      <c r="J14" s="259">
        <v>19.1826948167523</v>
      </c>
      <c r="K14" s="257">
        <v>19.18269481675231</v>
      </c>
      <c r="L14" s="259">
        <v>100</v>
      </c>
      <c r="M14" s="210"/>
      <c r="N14" s="210"/>
      <c r="O14" s="210"/>
      <c r="P14" s="170"/>
      <c r="Q14" s="210"/>
      <c r="R14" s="210"/>
    </row>
    <row r="15" spans="1:18" s="49" customFormat="1" ht="14.25">
      <c r="A15" s="177" t="s">
        <v>182</v>
      </c>
      <c r="B15" s="394">
        <v>462090.3681377926</v>
      </c>
      <c r="C15" s="394">
        <v>418899.4300100014</v>
      </c>
      <c r="D15" s="260">
        <v>-9.346859641729633</v>
      </c>
      <c r="E15" s="387">
        <v>-2.4960764068586028</v>
      </c>
      <c r="F15" s="260">
        <v>22.87035501246898</v>
      </c>
      <c r="G15" s="257"/>
      <c r="H15" s="394">
        <v>4273974.947210087</v>
      </c>
      <c r="I15" s="394">
        <v>4334372.241910005</v>
      </c>
      <c r="J15" s="260">
        <v>1.4131410559470536</v>
      </c>
      <c r="K15" s="388">
        <v>0.3737564301798686</v>
      </c>
      <c r="L15" s="388">
        <v>22.5052681690374</v>
      </c>
      <c r="M15" s="210"/>
      <c r="N15" s="210"/>
      <c r="O15" s="210"/>
      <c r="P15" s="170"/>
      <c r="Q15" s="210"/>
      <c r="R15" s="210"/>
    </row>
    <row r="16" spans="1:18" s="49" customFormat="1" ht="14.25">
      <c r="A16" s="173" t="s">
        <v>183</v>
      </c>
      <c r="B16" s="210">
        <v>1268262.8377622021</v>
      </c>
      <c r="C16" s="210">
        <v>1412726.8380633024</v>
      </c>
      <c r="D16" s="262">
        <v>11.390698836212954</v>
      </c>
      <c r="E16" s="389">
        <v>8.348815710487363</v>
      </c>
      <c r="F16" s="262">
        <v>77.12964498753107</v>
      </c>
      <c r="G16" s="257"/>
      <c r="H16" s="210">
        <v>11885558.32713422</v>
      </c>
      <c r="I16" s="210">
        <v>14924994.984263314</v>
      </c>
      <c r="J16" s="262">
        <v>25.572518963540738</v>
      </c>
      <c r="K16" s="262">
        <v>18.808938386572443</v>
      </c>
      <c r="L16" s="262">
        <v>77.4947318309626</v>
      </c>
      <c r="M16" s="210"/>
      <c r="N16" s="84"/>
      <c r="O16" s="210"/>
      <c r="P16" s="170"/>
      <c r="Q16" s="210"/>
      <c r="R16" s="210"/>
    </row>
    <row r="17" spans="1:18" ht="12.75">
      <c r="A17" s="264" t="s">
        <v>178</v>
      </c>
      <c r="B17" s="393">
        <v>19646.815649999993</v>
      </c>
      <c r="C17" s="393">
        <v>103028.80256000003</v>
      </c>
      <c r="D17" s="265">
        <v>424.4045874680972</v>
      </c>
      <c r="E17" s="390">
        <v>4.818784201149917</v>
      </c>
      <c r="F17" s="351">
        <v>5.624990444605083</v>
      </c>
      <c r="G17" s="257"/>
      <c r="H17" s="393">
        <v>141370.83801</v>
      </c>
      <c r="I17" s="393">
        <v>795633.2227599999</v>
      </c>
      <c r="J17" s="351">
        <v>462.7986888665963</v>
      </c>
      <c r="K17" s="351">
        <v>4.048770305691563</v>
      </c>
      <c r="L17" s="351">
        <v>4.1311493436749105</v>
      </c>
      <c r="M17" s="210"/>
      <c r="N17" s="210"/>
      <c r="O17" s="210"/>
      <c r="P17" s="170"/>
      <c r="Q17" s="210"/>
      <c r="R17" s="210"/>
    </row>
    <row r="18" spans="1:18" ht="12.75">
      <c r="A18" s="202" t="s">
        <v>76</v>
      </c>
      <c r="B18" s="84">
        <v>87851.46162999992</v>
      </c>
      <c r="C18" s="84">
        <v>109390.10736000001</v>
      </c>
      <c r="D18" s="267">
        <v>24.517117109233144</v>
      </c>
      <c r="E18" s="391">
        <v>1.244754288116418</v>
      </c>
      <c r="F18" s="352">
        <v>5.972294090052987</v>
      </c>
      <c r="G18" s="257"/>
      <c r="H18" s="84">
        <v>880237.98114</v>
      </c>
      <c r="I18" s="84">
        <v>953264.9810599994</v>
      </c>
      <c r="J18" s="352">
        <v>8.296279129585127</v>
      </c>
      <c r="K18" s="352">
        <v>0.4519128039170582</v>
      </c>
      <c r="L18" s="352">
        <v>4.949617346537328</v>
      </c>
      <c r="M18" s="210"/>
      <c r="N18" s="210"/>
      <c r="O18" s="210"/>
      <c r="P18" s="170"/>
      <c r="Q18" s="210"/>
      <c r="R18" s="210"/>
    </row>
    <row r="19" spans="1:18" ht="12.75">
      <c r="A19" s="264" t="s">
        <v>43</v>
      </c>
      <c r="B19" s="393">
        <v>90681.55018000002</v>
      </c>
      <c r="C19" s="393">
        <v>110930.67884000012</v>
      </c>
      <c r="D19" s="265">
        <v>22.32993218555066</v>
      </c>
      <c r="E19" s="390">
        <v>1.170230944234769</v>
      </c>
      <c r="F19" s="351">
        <v>6.056403578263191</v>
      </c>
      <c r="G19" s="257"/>
      <c r="H19" s="393">
        <v>842978.3875100004</v>
      </c>
      <c r="I19" s="393">
        <v>968376.8984800004</v>
      </c>
      <c r="J19" s="351">
        <v>14.875649581053164</v>
      </c>
      <c r="K19" s="351">
        <v>0.7760032968841319</v>
      </c>
      <c r="L19" s="351">
        <v>5.0280826317283385</v>
      </c>
      <c r="M19" s="210"/>
      <c r="N19" s="210"/>
      <c r="O19" s="210"/>
      <c r="P19" s="170"/>
      <c r="Q19" s="210"/>
      <c r="R19" s="210"/>
    </row>
    <row r="20" spans="1:18" ht="12.75">
      <c r="A20" s="202" t="s">
        <v>169</v>
      </c>
      <c r="B20" s="84">
        <v>24485.776320000015</v>
      </c>
      <c r="C20" s="84">
        <v>44423.86164999999</v>
      </c>
      <c r="D20" s="267">
        <v>81.42721337250198</v>
      </c>
      <c r="E20" s="391">
        <v>1.1522552310139327</v>
      </c>
      <c r="F20" s="352">
        <v>2.425378060161239</v>
      </c>
      <c r="G20" s="257"/>
      <c r="H20" s="84">
        <v>238437.28828</v>
      </c>
      <c r="I20" s="84">
        <v>425370.4439399999</v>
      </c>
      <c r="J20" s="352">
        <v>78.39929610358674</v>
      </c>
      <c r="K20" s="352">
        <v>1.1567979872091012</v>
      </c>
      <c r="L20" s="352">
        <v>2.208641846560385</v>
      </c>
      <c r="M20" s="210"/>
      <c r="N20" s="84"/>
      <c r="O20" s="210"/>
      <c r="P20" s="170"/>
      <c r="Q20" s="210"/>
      <c r="R20" s="210"/>
    </row>
    <row r="21" spans="1:18" ht="12.75">
      <c r="A21" s="264" t="s">
        <v>177</v>
      </c>
      <c r="B21" s="393">
        <v>343.29323</v>
      </c>
      <c r="C21" s="393">
        <v>19563.906939999997</v>
      </c>
      <c r="D21" s="265" t="s">
        <v>181</v>
      </c>
      <c r="E21" s="390">
        <v>1.1107913485214098</v>
      </c>
      <c r="F21" s="351">
        <v>1.0681167485427778</v>
      </c>
      <c r="G21" s="257"/>
      <c r="H21" s="393">
        <v>25465.28404</v>
      </c>
      <c r="I21" s="393">
        <v>63686.585009999995</v>
      </c>
      <c r="J21" s="351">
        <v>150.09179127930906</v>
      </c>
      <c r="K21" s="351">
        <v>0.23652478274655414</v>
      </c>
      <c r="L21" s="351">
        <v>0.33067849146907835</v>
      </c>
      <c r="M21" s="210"/>
      <c r="N21" s="210"/>
      <c r="O21" s="210"/>
      <c r="P21" s="170"/>
      <c r="Q21" s="210"/>
      <c r="R21" s="210"/>
    </row>
    <row r="22" spans="1:18" ht="12.75">
      <c r="A22" s="202" t="s">
        <v>162</v>
      </c>
      <c r="B22" s="84">
        <v>22639.102249739</v>
      </c>
      <c r="C22" s="84">
        <v>39844.711010000006</v>
      </c>
      <c r="D22" s="267">
        <v>75.99951875503088</v>
      </c>
      <c r="E22" s="391">
        <v>0.9943408491165243</v>
      </c>
      <c r="F22" s="352">
        <v>2.1753734211244327</v>
      </c>
      <c r="G22" s="257"/>
      <c r="H22" s="84">
        <v>152845.925925563</v>
      </c>
      <c r="I22" s="84">
        <v>326681.22200000007</v>
      </c>
      <c r="J22" s="352">
        <v>113.73237135486099</v>
      </c>
      <c r="K22" s="352">
        <v>1.075744534963932</v>
      </c>
      <c r="L22" s="352">
        <v>1.696219912957696</v>
      </c>
      <c r="M22" s="210"/>
      <c r="N22" s="84"/>
      <c r="O22" s="84"/>
      <c r="P22" s="170"/>
      <c r="Q22" s="210"/>
      <c r="R22" s="210"/>
    </row>
    <row r="23" spans="1:18" ht="12.75">
      <c r="A23" s="264" t="s">
        <v>52</v>
      </c>
      <c r="B23" s="393">
        <v>12827.296430000004</v>
      </c>
      <c r="C23" s="393">
        <v>25710.350540000003</v>
      </c>
      <c r="D23" s="265">
        <v>100.43467990549897</v>
      </c>
      <c r="E23" s="390">
        <v>0.7445332008559051</v>
      </c>
      <c r="F23" s="351">
        <v>1.403689769477091</v>
      </c>
      <c r="G23" s="257"/>
      <c r="H23" s="393">
        <v>175761.01491999996</v>
      </c>
      <c r="I23" s="393">
        <v>258692.1112599999</v>
      </c>
      <c r="J23" s="351">
        <v>47.18401084435428</v>
      </c>
      <c r="K23" s="351">
        <v>0.5132022994232486</v>
      </c>
      <c r="L23" s="351">
        <v>1.3432015092813616</v>
      </c>
      <c r="M23" s="210"/>
      <c r="N23" s="210"/>
      <c r="O23" s="210"/>
      <c r="P23" s="170"/>
      <c r="Q23" s="210"/>
      <c r="R23" s="210"/>
    </row>
    <row r="24" spans="1:18" ht="12.75">
      <c r="A24" s="202" t="s">
        <v>173</v>
      </c>
      <c r="B24" s="84">
        <v>9500.763850000007</v>
      </c>
      <c r="C24" s="84">
        <v>20599.54279999999</v>
      </c>
      <c r="D24" s="267">
        <v>116.81985917374394</v>
      </c>
      <c r="E24" s="391">
        <v>0.6414169611242615</v>
      </c>
      <c r="F24" s="352">
        <v>1.1246586249098045</v>
      </c>
      <c r="G24" s="257"/>
      <c r="H24" s="84">
        <v>101628.71876999999</v>
      </c>
      <c r="I24" s="84">
        <v>280145.96381999995</v>
      </c>
      <c r="J24" s="352">
        <v>175.65629795452745</v>
      </c>
      <c r="K24" s="352">
        <v>1.1047178282891559</v>
      </c>
      <c r="L24" s="352">
        <v>1.4545958884842485</v>
      </c>
      <c r="M24" s="210"/>
      <c r="N24" s="210"/>
      <c r="O24" s="210"/>
      <c r="P24" s="170"/>
      <c r="Q24" s="210"/>
      <c r="R24" s="210"/>
    </row>
    <row r="25" spans="1:18" ht="12.75">
      <c r="A25" s="264" t="s">
        <v>97</v>
      </c>
      <c r="B25" s="393">
        <v>71838.73447999993</v>
      </c>
      <c r="C25" s="393">
        <v>80753.46726999995</v>
      </c>
      <c r="D25" s="265">
        <v>12.409367807671924</v>
      </c>
      <c r="E25" s="390">
        <v>0.5151972880220875</v>
      </c>
      <c r="F25" s="351">
        <v>4.408839765928062</v>
      </c>
      <c r="G25" s="257"/>
      <c r="H25" s="393">
        <v>789283.4234199999</v>
      </c>
      <c r="I25" s="393">
        <v>671815.6653599999</v>
      </c>
      <c r="J25" s="351">
        <v>-14.882836073131623</v>
      </c>
      <c r="K25" s="351">
        <v>-0.7269254381653317</v>
      </c>
      <c r="L25" s="351">
        <v>3.488254091998454</v>
      </c>
      <c r="M25" s="210"/>
      <c r="N25" s="210"/>
      <c r="O25" s="210"/>
      <c r="P25" s="170"/>
      <c r="Q25" s="210"/>
      <c r="R25" s="210"/>
    </row>
    <row r="26" spans="1:18" ht="12.75">
      <c r="A26" s="202" t="s">
        <v>161</v>
      </c>
      <c r="B26" s="84">
        <v>8568.158269999996</v>
      </c>
      <c r="C26" s="84">
        <v>13909.315799999993</v>
      </c>
      <c r="D26" s="267">
        <v>62.33728838437995</v>
      </c>
      <c r="E26" s="391">
        <v>0.3086744088887878</v>
      </c>
      <c r="F26" s="352">
        <v>0.7593970474463257</v>
      </c>
      <c r="G26" s="257"/>
      <c r="H26" s="84">
        <v>70415.88884000001</v>
      </c>
      <c r="I26" s="84">
        <v>101381.2978</v>
      </c>
      <c r="J26" s="352">
        <v>43.97503101943372</v>
      </c>
      <c r="K26" s="352">
        <v>0.1916231640746842</v>
      </c>
      <c r="L26" s="352">
        <v>0.5263999414384897</v>
      </c>
      <c r="M26" s="210"/>
      <c r="N26" s="210"/>
      <c r="O26" s="210"/>
      <c r="P26" s="170"/>
      <c r="Q26" s="210"/>
      <c r="R26" s="210"/>
    </row>
    <row r="27" spans="1:18" ht="12.75">
      <c r="A27" s="264" t="s">
        <v>168</v>
      </c>
      <c r="B27" s="393">
        <v>16565.59642999999</v>
      </c>
      <c r="C27" s="393">
        <v>21362.943740000002</v>
      </c>
      <c r="D27" s="265">
        <v>28.959701694242067</v>
      </c>
      <c r="E27" s="390">
        <v>0.2772467085703931</v>
      </c>
      <c r="F27" s="351">
        <v>1.16633748447339</v>
      </c>
      <c r="G27" s="257"/>
      <c r="H27" s="393">
        <v>205344.73104999997</v>
      </c>
      <c r="I27" s="393">
        <v>190758.33224000002</v>
      </c>
      <c r="J27" s="351">
        <v>-7.103371357723464</v>
      </c>
      <c r="K27" s="351">
        <v>-0.09026497586510174</v>
      </c>
      <c r="L27" s="351">
        <v>0.9904704033098297</v>
      </c>
      <c r="M27" s="210"/>
      <c r="N27" s="210"/>
      <c r="O27" s="210"/>
      <c r="P27" s="170"/>
      <c r="Q27" s="210"/>
      <c r="R27" s="210"/>
    </row>
    <row r="28" spans="1:18" ht="12.75">
      <c r="A28" s="202" t="s">
        <v>160</v>
      </c>
      <c r="B28" s="84">
        <v>2541.5214100000003</v>
      </c>
      <c r="C28" s="84">
        <v>5938.993740000001</v>
      </c>
      <c r="D28" s="267">
        <v>133.67868225040843</v>
      </c>
      <c r="E28" s="391">
        <v>0.19634559686517303</v>
      </c>
      <c r="F28" s="352">
        <v>0.3242470280930867</v>
      </c>
      <c r="G28" s="257"/>
      <c r="H28" s="84">
        <v>16943.415729999997</v>
      </c>
      <c r="I28" s="84">
        <v>36738.066340000005</v>
      </c>
      <c r="J28" s="352">
        <v>116.82798159140732</v>
      </c>
      <c r="K28" s="352">
        <v>0.12249518766378603</v>
      </c>
      <c r="L28" s="352">
        <v>0.19075427509411255</v>
      </c>
      <c r="M28" s="210"/>
      <c r="N28" s="210"/>
      <c r="O28" s="210"/>
      <c r="P28" s="170"/>
      <c r="Q28" s="210"/>
      <c r="R28" s="210"/>
    </row>
    <row r="29" spans="1:18" ht="12.75">
      <c r="A29" s="264" t="s">
        <v>163</v>
      </c>
      <c r="B29" s="393">
        <v>32640.68207000004</v>
      </c>
      <c r="C29" s="393">
        <v>35921.34711</v>
      </c>
      <c r="D29" s="265">
        <v>10.0508470777797</v>
      </c>
      <c r="E29" s="390">
        <v>0.18959510860637357</v>
      </c>
      <c r="F29" s="351">
        <v>1.9611723055154604</v>
      </c>
      <c r="G29" s="257"/>
      <c r="H29" s="393">
        <v>347981.9958099998</v>
      </c>
      <c r="I29" s="393">
        <v>364904.81857</v>
      </c>
      <c r="J29" s="351">
        <v>4.863131703296553</v>
      </c>
      <c r="K29" s="351">
        <v>0.10472346244595876</v>
      </c>
      <c r="L29" s="351">
        <v>1.8946874748517046</v>
      </c>
      <c r="M29" s="210"/>
      <c r="N29" s="210"/>
      <c r="O29" s="210"/>
      <c r="P29" s="170"/>
      <c r="Q29" s="210"/>
      <c r="R29" s="210"/>
    </row>
    <row r="30" spans="1:18" ht="12.75">
      <c r="A30" s="202" t="s">
        <v>222</v>
      </c>
      <c r="B30" s="84">
        <v>206.04309000000003</v>
      </c>
      <c r="C30" s="84">
        <v>2646.1846299999997</v>
      </c>
      <c r="D30" s="267" t="s">
        <v>181</v>
      </c>
      <c r="E30" s="391">
        <v>0.14101985257575367</v>
      </c>
      <c r="F30" s="352">
        <v>0.14447186503737652</v>
      </c>
      <c r="G30" s="257"/>
      <c r="H30" s="84">
        <v>206.04309000000003</v>
      </c>
      <c r="I30" s="84">
        <v>8648.10106</v>
      </c>
      <c r="J30" s="352" t="s">
        <v>181</v>
      </c>
      <c r="K30" s="352">
        <v>0.05224196656349623</v>
      </c>
      <c r="L30" s="352">
        <v>0.044903349930662854</v>
      </c>
      <c r="M30" s="210"/>
      <c r="N30" s="210"/>
      <c r="O30" s="84"/>
      <c r="P30" s="155"/>
      <c r="Q30" s="210"/>
      <c r="R30" s="210"/>
    </row>
    <row r="31" spans="1:18" ht="12.75">
      <c r="A31" s="264" t="s">
        <v>80</v>
      </c>
      <c r="B31" s="393">
        <v>1180.8021299999994</v>
      </c>
      <c r="C31" s="393">
        <v>2967.70334</v>
      </c>
      <c r="D31" s="265">
        <v>151.32943654158223</v>
      </c>
      <c r="E31" s="390">
        <v>0.10326800354443207</v>
      </c>
      <c r="F31" s="351">
        <v>0.16202559396146576</v>
      </c>
      <c r="G31" s="257"/>
      <c r="H31" s="393">
        <v>15181.72198</v>
      </c>
      <c r="I31" s="393">
        <v>40094.11733</v>
      </c>
      <c r="J31" s="351">
        <v>164.094661875767</v>
      </c>
      <c r="K31" s="351">
        <v>0.1541653148457708</v>
      </c>
      <c r="L31" s="351">
        <v>0.20817982677807</v>
      </c>
      <c r="M31" s="210"/>
      <c r="N31" s="210"/>
      <c r="O31" s="210"/>
      <c r="P31" s="170"/>
      <c r="Q31" s="210"/>
      <c r="R31" s="210"/>
    </row>
    <row r="32" spans="1:18" ht="12.75">
      <c r="A32" s="202" t="s">
        <v>44</v>
      </c>
      <c r="B32" s="84">
        <v>38449.00466000006</v>
      </c>
      <c r="C32" s="84">
        <v>40001.56123000001</v>
      </c>
      <c r="D32" s="267">
        <v>4.037962968688058</v>
      </c>
      <c r="E32" s="391">
        <v>0.08972483564084995</v>
      </c>
      <c r="F32" s="352">
        <v>2.183936861316028</v>
      </c>
      <c r="G32" s="257"/>
      <c r="H32" s="84">
        <v>328332.2673100002</v>
      </c>
      <c r="I32" s="84">
        <v>311565.07756000006</v>
      </c>
      <c r="J32" s="352">
        <v>-5.106774880023934</v>
      </c>
      <c r="K32" s="352">
        <v>-0.103760359073121</v>
      </c>
      <c r="L32" s="352">
        <v>1.6177326799012677</v>
      </c>
      <c r="M32" s="210"/>
      <c r="N32" s="210"/>
      <c r="O32" s="210"/>
      <c r="P32" s="170"/>
      <c r="Q32" s="210"/>
      <c r="R32" s="210"/>
    </row>
    <row r="33" spans="1:18" ht="12.75">
      <c r="A33" s="264" t="s">
        <v>96</v>
      </c>
      <c r="B33" s="393">
        <v>4712.257640000002</v>
      </c>
      <c r="C33" s="393">
        <v>5579.301560000001</v>
      </c>
      <c r="D33" s="265">
        <v>18.39975625780934</v>
      </c>
      <c r="E33" s="390">
        <v>0.050107915369164785</v>
      </c>
      <c r="F33" s="351">
        <v>0.3046091693077155</v>
      </c>
      <c r="G33" s="257"/>
      <c r="H33" s="393">
        <v>49238.263999999996</v>
      </c>
      <c r="I33" s="393">
        <v>52218.66156</v>
      </c>
      <c r="J33" s="351">
        <v>6.053011048480528</v>
      </c>
      <c r="K33" s="351">
        <v>0.01844358688707823</v>
      </c>
      <c r="L33" s="351">
        <v>0.2711338381306489</v>
      </c>
      <c r="M33" s="210"/>
      <c r="N33" s="210"/>
      <c r="O33" s="210"/>
      <c r="P33" s="170"/>
      <c r="Q33" s="210"/>
      <c r="R33" s="210"/>
    </row>
    <row r="34" spans="1:18" ht="12.75">
      <c r="A34" s="202" t="s">
        <v>175</v>
      </c>
      <c r="B34" s="84">
        <v>1337.7943699999996</v>
      </c>
      <c r="C34" s="84">
        <v>2107.25755</v>
      </c>
      <c r="D34" s="267">
        <v>57.51729841709532</v>
      </c>
      <c r="E34" s="391">
        <v>0.04446856152699677</v>
      </c>
      <c r="F34" s="352">
        <v>0.11504844556617076</v>
      </c>
      <c r="G34" s="257"/>
      <c r="H34" s="84">
        <v>9601.444839999998</v>
      </c>
      <c r="I34" s="84">
        <v>24212.7694</v>
      </c>
      <c r="J34" s="352">
        <v>152.1783940176238</v>
      </c>
      <c r="K34" s="352">
        <v>0.09041922382249544</v>
      </c>
      <c r="L34" s="352">
        <v>0.12571944402770954</v>
      </c>
      <c r="M34" s="210"/>
      <c r="N34" s="210"/>
      <c r="O34" s="210"/>
      <c r="P34" s="170"/>
      <c r="Q34" s="210"/>
      <c r="R34" s="210"/>
    </row>
    <row r="35" spans="1:18" ht="12.75">
      <c r="A35" s="264" t="s">
        <v>164</v>
      </c>
      <c r="B35" s="393">
        <v>448.9089499999999</v>
      </c>
      <c r="C35" s="393">
        <v>1150.5696499999997</v>
      </c>
      <c r="D35" s="265">
        <v>156.30356668094944</v>
      </c>
      <c r="E35" s="390">
        <v>0.0405501430348176</v>
      </c>
      <c r="F35" s="351">
        <v>0.06281683496548066</v>
      </c>
      <c r="G35" s="257"/>
      <c r="H35" s="393">
        <v>8800.776270000002</v>
      </c>
      <c r="I35" s="393">
        <v>12949.14045</v>
      </c>
      <c r="J35" s="351">
        <v>47.136344030706724</v>
      </c>
      <c r="K35" s="351">
        <v>0.025671311847763282</v>
      </c>
      <c r="L35" s="351">
        <v>0.06723554464656673</v>
      </c>
      <c r="M35" s="210"/>
      <c r="N35" s="210"/>
      <c r="O35" s="210"/>
      <c r="P35" s="170"/>
      <c r="Q35" s="210"/>
      <c r="R35" s="210"/>
    </row>
    <row r="36" spans="1:18" ht="12.75">
      <c r="A36" s="202" t="s">
        <v>166</v>
      </c>
      <c r="B36" s="84">
        <v>2420.0963199999997</v>
      </c>
      <c r="C36" s="84">
        <v>2874.802989999998</v>
      </c>
      <c r="D36" s="267">
        <v>18.78878399352295</v>
      </c>
      <c r="E36" s="391">
        <v>0.02627825743608775</v>
      </c>
      <c r="F36" s="352">
        <v>0.1569535794561418</v>
      </c>
      <c r="G36" s="257"/>
      <c r="H36" s="84">
        <v>25941.37516</v>
      </c>
      <c r="I36" s="84">
        <v>26626.639060000005</v>
      </c>
      <c r="J36" s="352">
        <v>2.6415866382312636</v>
      </c>
      <c r="K36" s="352">
        <v>0.00424061690623185</v>
      </c>
      <c r="L36" s="352">
        <v>0.13825292776916692</v>
      </c>
      <c r="M36" s="210"/>
      <c r="N36" s="210"/>
      <c r="O36" s="210"/>
      <c r="P36" s="170"/>
      <c r="Q36" s="210"/>
      <c r="R36" s="210"/>
    </row>
    <row r="37" spans="1:18" ht="12.75">
      <c r="A37" s="264" t="s">
        <v>165</v>
      </c>
      <c r="B37" s="393">
        <v>8675.391499999992</v>
      </c>
      <c r="C37" s="393">
        <v>9086.983019999992</v>
      </c>
      <c r="D37" s="265">
        <v>4.744356724419863</v>
      </c>
      <c r="E37" s="390">
        <v>0.023786560951636563</v>
      </c>
      <c r="F37" s="351">
        <v>0.49611556562565745</v>
      </c>
      <c r="G37" s="257"/>
      <c r="H37" s="393">
        <v>90867.73862999999</v>
      </c>
      <c r="I37" s="393">
        <v>80661.90174999999</v>
      </c>
      <c r="J37" s="351">
        <v>-11.23152951077243</v>
      </c>
      <c r="K37" s="351">
        <v>-0.06315675525235195</v>
      </c>
      <c r="L37" s="351">
        <v>0.41881906504374217</v>
      </c>
      <c r="M37" s="210"/>
      <c r="N37" s="210"/>
      <c r="O37" s="210"/>
      <c r="P37" s="170"/>
      <c r="Q37" s="210"/>
      <c r="R37" s="210"/>
    </row>
    <row r="38" spans="1:18" ht="12.75">
      <c r="A38" s="202" t="s">
        <v>176</v>
      </c>
      <c r="B38" s="84">
        <v>115.13836999999997</v>
      </c>
      <c r="C38" s="84">
        <v>30.282579999999996</v>
      </c>
      <c r="D38" s="267">
        <v>-73.6989675987249</v>
      </c>
      <c r="E38" s="391">
        <v>-0.00490395774172965</v>
      </c>
      <c r="F38" s="352">
        <v>0.0016533165377593311</v>
      </c>
      <c r="G38" s="257"/>
      <c r="H38" s="84">
        <v>15531.881069999996</v>
      </c>
      <c r="I38" s="84">
        <v>2676.3126199999997</v>
      </c>
      <c r="J38" s="352">
        <v>-82.76890862131742</v>
      </c>
      <c r="K38" s="352">
        <v>-0.07955408260713909</v>
      </c>
      <c r="L38" s="352">
        <v>0.013896160702325222</v>
      </c>
      <c r="M38" s="210"/>
      <c r="N38" s="210"/>
      <c r="O38" s="210"/>
      <c r="P38" s="170"/>
      <c r="Q38" s="210"/>
      <c r="R38" s="210"/>
    </row>
    <row r="39" spans="1:18" ht="12.75">
      <c r="A39" s="264" t="s">
        <v>174</v>
      </c>
      <c r="B39" s="393">
        <v>140.75752</v>
      </c>
      <c r="C39" s="393">
        <v>0.26173</v>
      </c>
      <c r="D39" s="265">
        <v>-99.81405611579403</v>
      </c>
      <c r="E39" s="390">
        <v>-0.008119486213621054</v>
      </c>
      <c r="F39" s="351">
        <v>1.4289487138405972E-05</v>
      </c>
      <c r="G39" s="257"/>
      <c r="H39" s="393">
        <v>1833.4668900000001</v>
      </c>
      <c r="I39" s="393">
        <v>318.48414999999994</v>
      </c>
      <c r="J39" s="351">
        <v>-82.62940270494876</v>
      </c>
      <c r="K39" s="351">
        <v>-0.009375163962224476</v>
      </c>
      <c r="L39" s="351">
        <v>0.00165365843155627</v>
      </c>
      <c r="M39" s="210"/>
      <c r="N39" s="210"/>
      <c r="O39" s="210"/>
      <c r="P39" s="155"/>
      <c r="Q39" s="210"/>
      <c r="R39" s="210"/>
    </row>
    <row r="40" spans="1:18" ht="12.75">
      <c r="A40" s="202" t="s">
        <v>75</v>
      </c>
      <c r="B40" s="84">
        <v>69052.38776000013</v>
      </c>
      <c r="C40" s="84">
        <v>68901.62392999996</v>
      </c>
      <c r="D40" s="267">
        <v>-0.2183325369198852</v>
      </c>
      <c r="E40" s="391">
        <v>-0.008712893384200513</v>
      </c>
      <c r="F40" s="352">
        <v>3.761773082806783</v>
      </c>
      <c r="G40" s="257"/>
      <c r="H40" s="84">
        <v>650042.4676600002</v>
      </c>
      <c r="I40" s="84">
        <v>676120.3789799996</v>
      </c>
      <c r="J40" s="352">
        <v>4.011724251474469</v>
      </c>
      <c r="K40" s="352">
        <v>0.1613778744550868</v>
      </c>
      <c r="L40" s="352">
        <v>3.5106053643401</v>
      </c>
      <c r="M40" s="210"/>
      <c r="N40" s="210"/>
      <c r="O40" s="210"/>
      <c r="P40" s="170"/>
      <c r="Q40" s="210"/>
      <c r="R40" s="210"/>
    </row>
    <row r="41" spans="1:18" ht="12.75">
      <c r="A41" s="264" t="s">
        <v>167</v>
      </c>
      <c r="B41" s="393">
        <v>1957.7951500000004</v>
      </c>
      <c r="C41" s="393">
        <v>1729.2042800000002</v>
      </c>
      <c r="D41" s="265">
        <v>-11.675934022004297</v>
      </c>
      <c r="E41" s="390">
        <v>-0.013210647931334054</v>
      </c>
      <c r="F41" s="351">
        <v>0.09440813937545012</v>
      </c>
      <c r="G41" s="257"/>
      <c r="H41" s="393">
        <v>13776.873870000001</v>
      </c>
      <c r="I41" s="393">
        <v>21741.90032</v>
      </c>
      <c r="J41" s="351">
        <v>57.81446883493895</v>
      </c>
      <c r="K41" s="351">
        <v>0.04928995358204855</v>
      </c>
      <c r="L41" s="351">
        <v>0.11289000341845573</v>
      </c>
      <c r="M41" s="210"/>
      <c r="N41" s="210"/>
      <c r="O41" s="210"/>
      <c r="P41" s="170"/>
      <c r="Q41" s="210"/>
      <c r="R41" s="210"/>
    </row>
    <row r="42" spans="1:18" ht="12.75">
      <c r="A42" s="202" t="s">
        <v>236</v>
      </c>
      <c r="B42" s="84">
        <v>451.75956999999994</v>
      </c>
      <c r="C42" s="84">
        <v>1.9765899999999998</v>
      </c>
      <c r="D42" s="267">
        <v>-99.56246859363709</v>
      </c>
      <c r="E42" s="391">
        <v>-0.02599370917257659</v>
      </c>
      <c r="F42" s="352">
        <v>0.00010791448203454649</v>
      </c>
      <c r="G42" s="257"/>
      <c r="H42" s="84">
        <v>5758.26754</v>
      </c>
      <c r="I42" s="84">
        <v>1625.3434799999998</v>
      </c>
      <c r="J42" s="352">
        <v>-71.77374151670625</v>
      </c>
      <c r="K42" s="352">
        <v>-0.025575763791158744</v>
      </c>
      <c r="L42" s="352">
        <v>0.008439236143704513</v>
      </c>
      <c r="M42" s="210"/>
      <c r="N42" s="210"/>
      <c r="O42" s="210"/>
      <c r="P42" s="170"/>
      <c r="Q42" s="210"/>
      <c r="R42" s="210"/>
    </row>
    <row r="43" spans="1:18" s="201" customFormat="1" ht="12.75">
      <c r="A43" s="264" t="s">
        <v>81</v>
      </c>
      <c r="B43" s="393">
        <v>5422.9315000000015</v>
      </c>
      <c r="C43" s="393">
        <v>4052.3216799999996</v>
      </c>
      <c r="D43" s="265">
        <v>-25.274334001821742</v>
      </c>
      <c r="E43" s="390">
        <v>-0.07920982926067502</v>
      </c>
      <c r="F43" s="351">
        <v>0.22124173204081943</v>
      </c>
      <c r="G43" s="257"/>
      <c r="H43" s="393">
        <v>133276.88952</v>
      </c>
      <c r="I43" s="393">
        <v>60434.55638999998</v>
      </c>
      <c r="J43" s="351">
        <v>-54.65488682422247</v>
      </c>
      <c r="K43" s="351">
        <v>-0.45077003087489037</v>
      </c>
      <c r="L43" s="351">
        <v>0.3137930529091835</v>
      </c>
      <c r="M43" s="210"/>
      <c r="N43" s="210"/>
      <c r="O43" s="210"/>
      <c r="P43" s="170"/>
      <c r="Q43" s="210"/>
      <c r="R43" s="210"/>
    </row>
    <row r="44" spans="1:18" s="201" customFormat="1" ht="12.75">
      <c r="A44" s="202" t="s">
        <v>45</v>
      </c>
      <c r="B44" s="84">
        <v>18966.557760000003</v>
      </c>
      <c r="C44" s="84">
        <v>16866.111599999986</v>
      </c>
      <c r="D44" s="267">
        <v>-11.074472166108096</v>
      </c>
      <c r="E44" s="391">
        <v>-0.12138828956065806</v>
      </c>
      <c r="F44" s="352">
        <v>0.9208271301842338</v>
      </c>
      <c r="G44" s="257"/>
      <c r="H44" s="84">
        <v>193891.88734000002</v>
      </c>
      <c r="I44" s="84">
        <v>209681.93751</v>
      </c>
      <c r="J44" s="352">
        <v>8.143739475964384</v>
      </c>
      <c r="K44" s="352">
        <v>0.09771352861452422</v>
      </c>
      <c r="L44" s="352">
        <v>1.088727033695292</v>
      </c>
      <c r="M44" s="210"/>
      <c r="N44" s="210"/>
      <c r="O44" s="210"/>
      <c r="P44" s="170"/>
      <c r="Q44" s="210"/>
      <c r="R44" s="210"/>
    </row>
    <row r="45" spans="1:18" s="201" customFormat="1" ht="12.75">
      <c r="A45" s="264" t="s">
        <v>179</v>
      </c>
      <c r="B45" s="393">
        <v>34394.88163999999</v>
      </c>
      <c r="C45" s="393">
        <v>31934.18485</v>
      </c>
      <c r="D45" s="265">
        <v>-7.154252820972906</v>
      </c>
      <c r="E45" s="390">
        <v>-0.14220777478319113</v>
      </c>
      <c r="F45" s="351">
        <v>1.7434880361042058</v>
      </c>
      <c r="G45" s="257"/>
      <c r="H45" s="393">
        <v>314965.2366799999</v>
      </c>
      <c r="I45" s="393">
        <v>305717.74783</v>
      </c>
      <c r="J45" s="351">
        <v>-2.93603476608284</v>
      </c>
      <c r="K45" s="351">
        <v>-0.05722621249638247</v>
      </c>
      <c r="L45" s="351">
        <v>1.5873717149675206</v>
      </c>
      <c r="M45" s="210"/>
      <c r="N45" s="210"/>
      <c r="O45" s="210"/>
      <c r="P45" s="170"/>
      <c r="Q45" s="210"/>
      <c r="R45" s="210"/>
    </row>
    <row r="46" spans="1:18" s="201" customFormat="1" ht="12.75">
      <c r="A46" s="202" t="s">
        <v>95</v>
      </c>
      <c r="B46" s="84">
        <v>21186.96196999998</v>
      </c>
      <c r="C46" s="84">
        <v>18094.88401</v>
      </c>
      <c r="D46" s="267">
        <v>-14.59424887993973</v>
      </c>
      <c r="E46" s="391">
        <v>-0.17869634647174368</v>
      </c>
      <c r="F46" s="352">
        <v>0.9879135457602982</v>
      </c>
      <c r="G46" s="257"/>
      <c r="H46" s="84">
        <v>222476.5392599999</v>
      </c>
      <c r="I46" s="84">
        <v>208467.7984999999</v>
      </c>
      <c r="J46" s="352">
        <v>-6.29672719945924</v>
      </c>
      <c r="K46" s="352">
        <v>-0.08669025597565373</v>
      </c>
      <c r="L46" s="352">
        <v>1.0824228857150298</v>
      </c>
      <c r="M46" s="210"/>
      <c r="N46" s="210"/>
      <c r="O46" s="210"/>
      <c r="P46" s="170"/>
      <c r="Q46" s="210"/>
      <c r="R46" s="210"/>
    </row>
    <row r="47" spans="1:18" s="201" customFormat="1" ht="12.75">
      <c r="A47" s="264" t="s">
        <v>77</v>
      </c>
      <c r="B47" s="393">
        <v>64476.01355999996</v>
      </c>
      <c r="C47" s="393">
        <v>59399.92551000006</v>
      </c>
      <c r="D47" s="265">
        <v>-7.872831724120488</v>
      </c>
      <c r="E47" s="390">
        <v>-0.293355601197024</v>
      </c>
      <c r="F47" s="351">
        <v>3.243015594686961</v>
      </c>
      <c r="G47" s="257"/>
      <c r="H47" s="393">
        <v>593312.2585700003</v>
      </c>
      <c r="I47" s="393">
        <v>473416.82531000004</v>
      </c>
      <c r="J47" s="351">
        <v>-20.207813259913408</v>
      </c>
      <c r="K47" s="351">
        <v>-0.7419486146320345</v>
      </c>
      <c r="L47" s="351">
        <v>2.4581120436118513</v>
      </c>
      <c r="M47" s="210"/>
      <c r="N47" s="210"/>
      <c r="O47" s="210"/>
      <c r="P47" s="170"/>
      <c r="Q47" s="210"/>
      <c r="R47" s="210"/>
    </row>
    <row r="48" spans="1:18" s="201" customFormat="1" ht="12.75">
      <c r="A48" s="202" t="s">
        <v>90</v>
      </c>
      <c r="B48" s="84">
        <v>425815.30617999926</v>
      </c>
      <c r="C48" s="84">
        <v>418849.2103400003</v>
      </c>
      <c r="D48" s="267">
        <v>-1.6359430341976178</v>
      </c>
      <c r="E48" s="391">
        <v>-0.4025823061006635</v>
      </c>
      <c r="F48" s="352">
        <v>22.86761320477183</v>
      </c>
      <c r="G48" s="257"/>
      <c r="H48" s="84">
        <v>3527985.2431299994</v>
      </c>
      <c r="I48" s="84">
        <v>3699777.3964000037</v>
      </c>
      <c r="J48" s="352">
        <v>4.869412467201606</v>
      </c>
      <c r="K48" s="352">
        <v>1.0631009593745548</v>
      </c>
      <c r="L48" s="352">
        <v>19.21027494284463</v>
      </c>
      <c r="M48" s="210"/>
      <c r="N48" s="210"/>
      <c r="O48" s="210"/>
      <c r="P48" s="170"/>
      <c r="Q48" s="210"/>
      <c r="R48" s="210"/>
    </row>
    <row r="49" spans="1:18" s="201" customFormat="1" ht="12.75">
      <c r="A49" s="264" t="s">
        <v>170</v>
      </c>
      <c r="B49" s="393">
        <v>168714.7418324661</v>
      </c>
      <c r="C49" s="393">
        <v>93441.2072533051</v>
      </c>
      <c r="D49" s="265">
        <v>-44.61586092690566</v>
      </c>
      <c r="E49" s="390">
        <v>-4.350183206671356</v>
      </c>
      <c r="F49" s="351">
        <v>5.101543305097733</v>
      </c>
      <c r="G49" s="257"/>
      <c r="H49" s="393">
        <v>1695583.6178486755</v>
      </c>
      <c r="I49" s="393">
        <v>1299676.5441233055</v>
      </c>
      <c r="J49" s="351">
        <v>-23.349309910630613</v>
      </c>
      <c r="K49" s="351">
        <v>-2.4499907701785673</v>
      </c>
      <c r="L49" s="351">
        <v>6.748282686863441</v>
      </c>
      <c r="M49" s="210"/>
      <c r="N49" s="210"/>
      <c r="O49" s="210"/>
      <c r="P49" s="170"/>
      <c r="Q49" s="210"/>
      <c r="R49" s="210"/>
    </row>
    <row r="50" spans="1:18" ht="13.5" thickBot="1">
      <c r="A50" s="45" t="s">
        <v>101</v>
      </c>
      <c r="B50" s="125">
        <v>6.554089997291565</v>
      </c>
      <c r="C50" s="125">
        <v>1633.2503799974918</v>
      </c>
      <c r="D50" s="294" t="s">
        <v>181</v>
      </c>
      <c r="E50" s="409">
        <v>0.0940094938104917</v>
      </c>
      <c r="F50" s="270">
        <v>0.08916941236683154</v>
      </c>
      <c r="G50" s="410"/>
      <c r="H50" s="125">
        <v>259.1730299816132</v>
      </c>
      <c r="I50" s="125">
        <v>1970913.741840004</v>
      </c>
      <c r="J50" s="270" t="s">
        <v>181</v>
      </c>
      <c r="K50" s="270">
        <v>12.194996819238172</v>
      </c>
      <c r="L50" s="270">
        <v>10.233533213705739</v>
      </c>
      <c r="M50" s="210"/>
      <c r="N50" s="210"/>
      <c r="O50" s="210"/>
      <c r="P50" s="170"/>
      <c r="Q50" s="210"/>
      <c r="R50" s="210"/>
    </row>
    <row r="51" spans="1:18" s="201" customFormat="1" ht="12.75">
      <c r="A51" s="202"/>
      <c r="B51" s="136"/>
      <c r="C51" s="136"/>
      <c r="D51" s="267"/>
      <c r="E51" s="391"/>
      <c r="F51" s="352"/>
      <c r="G51" s="257"/>
      <c r="H51" s="136"/>
      <c r="I51" s="136"/>
      <c r="J51" s="352"/>
      <c r="K51" s="352"/>
      <c r="L51" s="352"/>
      <c r="M51" s="210"/>
      <c r="N51" s="210"/>
      <c r="O51" s="210"/>
      <c r="P51" s="170"/>
      <c r="Q51" s="210"/>
      <c r="R51" s="210"/>
    </row>
    <row r="52" spans="1:13" ht="12.75">
      <c r="A52" s="52" t="s">
        <v>73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13" ht="12.75">
      <c r="A53" s="52" t="s">
        <v>74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1:7" ht="12.75">
      <c r="A54" s="128" t="s">
        <v>78</v>
      </c>
      <c r="B54" s="68"/>
      <c r="C54" s="69"/>
      <c r="D54" s="69"/>
      <c r="E54" s="69"/>
      <c r="F54" s="69"/>
      <c r="G54" s="69"/>
    </row>
    <row r="55" spans="1:7" ht="12.75">
      <c r="A55" s="496" t="s">
        <v>99</v>
      </c>
      <c r="B55" s="496"/>
      <c r="C55" s="496"/>
      <c r="D55" s="496"/>
      <c r="E55" s="496"/>
      <c r="F55" s="496"/>
      <c r="G55" s="341"/>
    </row>
    <row r="56" spans="1:6" ht="12.75">
      <c r="A56" s="496" t="s">
        <v>153</v>
      </c>
      <c r="B56" s="496"/>
      <c r="C56" s="496"/>
      <c r="D56" s="496"/>
      <c r="E56" s="496"/>
      <c r="F56" s="496"/>
    </row>
    <row r="57" spans="1:6" ht="12.75">
      <c r="A57" s="496"/>
      <c r="B57" s="496"/>
      <c r="C57" s="496"/>
      <c r="D57" s="496"/>
      <c r="E57" s="496"/>
      <c r="F57" s="496"/>
    </row>
  </sheetData>
  <sheetProtection/>
  <mergeCells count="11">
    <mergeCell ref="A57:F57"/>
    <mergeCell ref="A56:F56"/>
    <mergeCell ref="L12:L13"/>
    <mergeCell ref="A55:F55"/>
    <mergeCell ref="H1:L5"/>
    <mergeCell ref="B11:F11"/>
    <mergeCell ref="H11:L11"/>
    <mergeCell ref="A12:A13"/>
    <mergeCell ref="B12:E12"/>
    <mergeCell ref="F12:F13"/>
    <mergeCell ref="H12:K1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421875" style="22" customWidth="1"/>
    <col min="2" max="3" width="12.8515625" style="22" bestFit="1" customWidth="1"/>
    <col min="4" max="4" width="11.57421875" style="22" bestFit="1" customWidth="1"/>
    <col min="5" max="5" width="12.7109375" style="22" bestFit="1" customWidth="1"/>
    <col min="6" max="6" width="12.140625" style="22" bestFit="1" customWidth="1"/>
    <col min="7" max="7" width="1.57421875" style="22" customWidth="1"/>
    <col min="8" max="9" width="13.8515625" style="22" bestFit="1" customWidth="1"/>
    <col min="10" max="10" width="11.57421875" style="22" bestFit="1" customWidth="1"/>
    <col min="11" max="11" width="11.7109375" style="22" bestFit="1" customWidth="1"/>
    <col min="12" max="12" width="12.140625" style="22" bestFit="1" customWidth="1"/>
    <col min="13" max="16384" width="11.421875" style="22" customWidth="1"/>
  </cols>
  <sheetData>
    <row r="1" spans="7:12" ht="12.75">
      <c r="G1" s="497" t="s">
        <v>109</v>
      </c>
      <c r="H1" s="498"/>
      <c r="I1" s="498"/>
      <c r="J1" s="498"/>
      <c r="K1" s="498"/>
      <c r="L1" s="498"/>
    </row>
    <row r="2" spans="7:12" ht="12.75">
      <c r="G2" s="498"/>
      <c r="H2" s="498"/>
      <c r="I2" s="498"/>
      <c r="J2" s="498"/>
      <c r="K2" s="498"/>
      <c r="L2" s="498"/>
    </row>
    <row r="3" spans="7:12" ht="12.75">
      <c r="G3" s="498"/>
      <c r="H3" s="498"/>
      <c r="I3" s="498"/>
      <c r="J3" s="498"/>
      <c r="K3" s="498"/>
      <c r="L3" s="498"/>
    </row>
    <row r="4" spans="7:12" ht="12.75">
      <c r="G4" s="498"/>
      <c r="H4" s="498"/>
      <c r="I4" s="498"/>
      <c r="J4" s="498"/>
      <c r="K4" s="498"/>
      <c r="L4" s="498"/>
    </row>
    <row r="5" spans="7:12" ht="12.75">
      <c r="G5" s="498"/>
      <c r="H5" s="498"/>
      <c r="I5" s="498"/>
      <c r="J5" s="498"/>
      <c r="K5" s="498"/>
      <c r="L5" s="498"/>
    </row>
    <row r="7" spans="1:6" ht="15">
      <c r="A7" s="464" t="s">
        <v>61</v>
      </c>
      <c r="B7" s="469"/>
      <c r="C7" s="2"/>
      <c r="D7" s="2"/>
      <c r="E7" s="2"/>
      <c r="F7" s="2"/>
    </row>
    <row r="8" spans="1:9" ht="15">
      <c r="A8" s="464" t="s">
        <v>1</v>
      </c>
      <c r="B8" s="470"/>
      <c r="C8" s="152"/>
      <c r="D8" s="2"/>
      <c r="E8" s="2"/>
      <c r="F8" s="2"/>
      <c r="G8" s="164"/>
      <c r="H8" s="146"/>
      <c r="I8" s="146"/>
    </row>
    <row r="9" spans="1:9" ht="17.25">
      <c r="A9" s="100" t="s">
        <v>235</v>
      </c>
      <c r="B9" s="122"/>
      <c r="C9" s="122"/>
      <c r="D9" s="122"/>
      <c r="E9" s="122"/>
      <c r="F9" s="122"/>
      <c r="G9" s="122"/>
      <c r="H9" s="122"/>
      <c r="I9" s="122"/>
    </row>
    <row r="10" spans="1:12" ht="13.5" thickBot="1">
      <c r="A10" s="164"/>
      <c r="B10" s="118"/>
      <c r="C10" s="118"/>
      <c r="D10" s="90"/>
      <c r="E10" s="90"/>
      <c r="F10" s="90"/>
      <c r="G10" s="90"/>
      <c r="H10" s="118"/>
      <c r="I10" s="118"/>
      <c r="J10" s="90"/>
      <c r="K10" s="90"/>
      <c r="L10" s="90"/>
    </row>
    <row r="11" spans="1:12" ht="15.75" thickBot="1">
      <c r="A11" s="28"/>
      <c r="B11" s="500" t="s">
        <v>233</v>
      </c>
      <c r="C11" s="500"/>
      <c r="D11" s="500"/>
      <c r="E11" s="500"/>
      <c r="F11" s="500"/>
      <c r="G11" s="164"/>
      <c r="H11" s="500" t="s">
        <v>234</v>
      </c>
      <c r="I11" s="500"/>
      <c r="J11" s="500"/>
      <c r="K11" s="500"/>
      <c r="L11" s="500"/>
    </row>
    <row r="12" spans="1:12" ht="13.5" thickBot="1">
      <c r="A12" s="509" t="s">
        <v>82</v>
      </c>
      <c r="B12" s="499" t="s">
        <v>48</v>
      </c>
      <c r="C12" s="499"/>
      <c r="D12" s="499"/>
      <c r="E12" s="499"/>
      <c r="F12" s="511" t="s">
        <v>188</v>
      </c>
      <c r="G12" s="164"/>
      <c r="H12" s="499" t="s">
        <v>48</v>
      </c>
      <c r="I12" s="499"/>
      <c r="J12" s="499"/>
      <c r="K12" s="499"/>
      <c r="L12" s="511" t="s">
        <v>188</v>
      </c>
    </row>
    <row r="13" spans="1:12" ht="24.75" thickBot="1">
      <c r="A13" s="510"/>
      <c r="B13" s="215">
        <v>2016</v>
      </c>
      <c r="C13" s="215">
        <v>2017</v>
      </c>
      <c r="D13" s="47" t="s">
        <v>93</v>
      </c>
      <c r="E13" s="47" t="s">
        <v>94</v>
      </c>
      <c r="F13" s="512"/>
      <c r="G13" s="164"/>
      <c r="H13" s="350">
        <v>2016</v>
      </c>
      <c r="I13" s="350">
        <v>2017</v>
      </c>
      <c r="J13" s="47" t="s">
        <v>93</v>
      </c>
      <c r="K13" s="47" t="s">
        <v>94</v>
      </c>
      <c r="L13" s="512"/>
    </row>
    <row r="14" spans="1:18" s="7" customFormat="1" ht="12.75">
      <c r="A14" s="256" t="s">
        <v>2</v>
      </c>
      <c r="B14" s="95">
        <v>2188950.889624998</v>
      </c>
      <c r="C14" s="95">
        <v>2222844.867948</v>
      </c>
      <c r="D14" s="271">
        <v>1.5484120033779414</v>
      </c>
      <c r="E14" s="271">
        <v>1.5484120033779343</v>
      </c>
      <c r="F14" s="256">
        <v>100</v>
      </c>
      <c r="G14" s="272"/>
      <c r="H14" s="95">
        <v>21622558.880868997</v>
      </c>
      <c r="I14" s="95">
        <v>22796197.66361098</v>
      </c>
      <c r="J14" s="256">
        <v>5.427844082692657</v>
      </c>
      <c r="K14" s="271">
        <v>5.427844082692675</v>
      </c>
      <c r="L14" s="256">
        <v>100</v>
      </c>
      <c r="R14" s="22"/>
    </row>
    <row r="15" spans="1:12" s="7" customFormat="1" ht="14.25">
      <c r="A15" s="177" t="s">
        <v>182</v>
      </c>
      <c r="B15" s="307">
        <v>1530991.0501329997</v>
      </c>
      <c r="C15" s="307">
        <v>1499484.4711019995</v>
      </c>
      <c r="D15" s="273">
        <v>-2.057920523327883</v>
      </c>
      <c r="E15" s="273">
        <v>-1.4393460895049004</v>
      </c>
      <c r="F15" s="273">
        <v>67.45790013165586</v>
      </c>
      <c r="G15" s="274"/>
      <c r="H15" s="307">
        <v>15760430.969565002</v>
      </c>
      <c r="I15" s="307">
        <v>15159733.598879987</v>
      </c>
      <c r="J15" s="273">
        <v>-3.811427313409277</v>
      </c>
      <c r="K15" s="275">
        <v>-2.7781049134591287</v>
      </c>
      <c r="L15" s="275">
        <v>66.50114998379358</v>
      </c>
    </row>
    <row r="16" spans="1:15" s="7" customFormat="1" ht="14.25">
      <c r="A16" s="173" t="s">
        <v>183</v>
      </c>
      <c r="B16" s="95">
        <v>657959.8394919984</v>
      </c>
      <c r="C16" s="95">
        <v>723360.3968460002</v>
      </c>
      <c r="D16" s="276">
        <v>9.93990110467784</v>
      </c>
      <c r="E16" s="276">
        <v>2.9877580928828347</v>
      </c>
      <c r="F16" s="276">
        <v>32.54209986834414</v>
      </c>
      <c r="G16" s="274"/>
      <c r="H16" s="95">
        <v>5862127.911303991</v>
      </c>
      <c r="I16" s="95">
        <v>7636464.0647309935</v>
      </c>
      <c r="J16" s="276">
        <v>30.26778296675401</v>
      </c>
      <c r="K16" s="276">
        <v>8.205948996151804</v>
      </c>
      <c r="L16" s="276">
        <v>33.49885001620642</v>
      </c>
      <c r="O16" s="22"/>
    </row>
    <row r="17" spans="1:14" ht="12.75">
      <c r="A17" s="246" t="s">
        <v>178</v>
      </c>
      <c r="B17" s="253">
        <v>8675.506809999993</v>
      </c>
      <c r="C17" s="253">
        <v>67557.75471</v>
      </c>
      <c r="D17" s="277">
        <v>678.718248853522</v>
      </c>
      <c r="E17" s="277">
        <v>2.6899757403916658</v>
      </c>
      <c r="F17" s="277">
        <v>3.039247393470393</v>
      </c>
      <c r="G17" s="385"/>
      <c r="H17" s="253">
        <v>79618.15934999996</v>
      </c>
      <c r="I17" s="253">
        <v>596919.80944</v>
      </c>
      <c r="J17" s="277">
        <v>649.7282206888901</v>
      </c>
      <c r="K17" s="277">
        <v>2.3924164246244386</v>
      </c>
      <c r="L17" s="277">
        <v>2.618506025646762</v>
      </c>
      <c r="M17" s="7"/>
      <c r="N17" s="7"/>
    </row>
    <row r="18" spans="1:14" ht="12.75">
      <c r="A18" s="164" t="s">
        <v>173</v>
      </c>
      <c r="B18" s="61">
        <v>7881.2167599999975</v>
      </c>
      <c r="C18" s="61">
        <v>27373.23215999999</v>
      </c>
      <c r="D18" s="278">
        <v>247.32241218042574</v>
      </c>
      <c r="E18" s="278">
        <v>0.8904729426496764</v>
      </c>
      <c r="F18" s="278">
        <v>1.2314504064005758</v>
      </c>
      <c r="G18" s="385"/>
      <c r="H18" s="61">
        <v>75890.44425999999</v>
      </c>
      <c r="I18" s="61">
        <v>337028.23716</v>
      </c>
      <c r="J18" s="278">
        <v>344.09838477864787</v>
      </c>
      <c r="K18" s="278">
        <v>1.207709940061937</v>
      </c>
      <c r="L18" s="278">
        <v>1.4784405808956027</v>
      </c>
      <c r="M18" s="7"/>
      <c r="N18" s="7"/>
    </row>
    <row r="19" spans="1:14" ht="12.75">
      <c r="A19" s="246" t="s">
        <v>168</v>
      </c>
      <c r="B19" s="253">
        <v>23925.90987000001</v>
      </c>
      <c r="C19" s="253">
        <v>43208.237670000024</v>
      </c>
      <c r="D19" s="277">
        <v>80.59182662130459</v>
      </c>
      <c r="E19" s="277">
        <v>0.8808935774389794</v>
      </c>
      <c r="F19" s="277">
        <v>1.9438260534072869</v>
      </c>
      <c r="G19" s="385"/>
      <c r="H19" s="253">
        <v>326311.11360999994</v>
      </c>
      <c r="I19" s="253">
        <v>353940.23467000003</v>
      </c>
      <c r="J19" s="277">
        <v>8.467110039353965</v>
      </c>
      <c r="K19" s="277">
        <v>0.12777914590139236</v>
      </c>
      <c r="L19" s="277">
        <v>1.5526283808066212</v>
      </c>
      <c r="M19" s="7"/>
      <c r="N19" s="7"/>
    </row>
    <row r="20" spans="1:14" ht="12.75">
      <c r="A20" s="164" t="s">
        <v>75</v>
      </c>
      <c r="B20" s="61">
        <v>63012.98751000002</v>
      </c>
      <c r="C20" s="61">
        <v>71491.77457000008</v>
      </c>
      <c r="D20" s="278">
        <v>13.45561827020898</v>
      </c>
      <c r="E20" s="278">
        <v>0.38734478238808784</v>
      </c>
      <c r="F20" s="278">
        <v>3.216228698676444</v>
      </c>
      <c r="G20" s="385"/>
      <c r="H20" s="61">
        <v>832487.0959999999</v>
      </c>
      <c r="I20" s="61">
        <v>809248.1393000002</v>
      </c>
      <c r="J20" s="278">
        <v>-2.791509539506387</v>
      </c>
      <c r="K20" s="278">
        <v>-0.10747551586302229</v>
      </c>
      <c r="L20" s="278">
        <v>3.5499259623975954</v>
      </c>
      <c r="M20" s="7"/>
      <c r="N20" s="7"/>
    </row>
    <row r="21" spans="1:14" ht="12.75">
      <c r="A21" s="246" t="s">
        <v>165</v>
      </c>
      <c r="B21" s="253">
        <v>7993.874620000003</v>
      </c>
      <c r="C21" s="253">
        <v>13457.142049999995</v>
      </c>
      <c r="D21" s="277">
        <v>68.34317136187444</v>
      </c>
      <c r="E21" s="277">
        <v>0.24958382830306147</v>
      </c>
      <c r="F21" s="277">
        <v>0.6054017643805634</v>
      </c>
      <c r="G21" s="385"/>
      <c r="H21" s="253">
        <v>68244.78928</v>
      </c>
      <c r="I21" s="253">
        <v>101751.14821000001</v>
      </c>
      <c r="J21" s="277">
        <v>49.097314657281046</v>
      </c>
      <c r="K21" s="277">
        <v>0.1549601927995925</v>
      </c>
      <c r="L21" s="277">
        <v>0.44635140347297</v>
      </c>
      <c r="M21" s="7"/>
      <c r="N21" s="7"/>
    </row>
    <row r="22" spans="1:14" ht="12.75">
      <c r="A22" s="164" t="s">
        <v>44</v>
      </c>
      <c r="B22" s="61">
        <v>8032.113999999998</v>
      </c>
      <c r="C22" s="61">
        <v>13368.477280000001</v>
      </c>
      <c r="D22" s="278">
        <v>66.43784288918215</v>
      </c>
      <c r="E22" s="278">
        <v>0.24378634099526128</v>
      </c>
      <c r="F22" s="278">
        <v>0.6014129673539025</v>
      </c>
      <c r="G22" s="385"/>
      <c r="H22" s="61">
        <v>92216.41851999998</v>
      </c>
      <c r="I22" s="61">
        <v>135809.98257999998</v>
      </c>
      <c r="J22" s="278">
        <v>47.27310468096893</v>
      </c>
      <c r="K22" s="278">
        <v>0.20161149427402095</v>
      </c>
      <c r="L22" s="278">
        <v>0.5957571722445194</v>
      </c>
      <c r="M22" s="7"/>
      <c r="N22" s="7"/>
    </row>
    <row r="23" spans="1:14" ht="12.75">
      <c r="A23" s="246" t="s">
        <v>80</v>
      </c>
      <c r="B23" s="253">
        <v>172.09278999999998</v>
      </c>
      <c r="C23" s="253">
        <v>4311.34909</v>
      </c>
      <c r="D23" s="277" t="s">
        <v>181</v>
      </c>
      <c r="E23" s="277">
        <v>0.18909772346281922</v>
      </c>
      <c r="F23" s="277">
        <v>0.1939563643044503</v>
      </c>
      <c r="G23" s="385"/>
      <c r="H23" s="253">
        <v>6535.112870000001</v>
      </c>
      <c r="I23" s="253">
        <v>21158.19901</v>
      </c>
      <c r="J23" s="277">
        <v>223.76179923576439</v>
      </c>
      <c r="K23" s="277">
        <v>0.06762884180622154</v>
      </c>
      <c r="L23" s="277">
        <v>0.09281459707543387</v>
      </c>
      <c r="M23" s="7"/>
      <c r="N23" s="7"/>
    </row>
    <row r="24" spans="1:14" ht="12.75">
      <c r="A24" s="164" t="s">
        <v>169</v>
      </c>
      <c r="B24" s="61">
        <v>16011.97304</v>
      </c>
      <c r="C24" s="61">
        <v>19713.93132</v>
      </c>
      <c r="D24" s="278">
        <v>23.119938253405902</v>
      </c>
      <c r="E24" s="278">
        <v>0.16912020719817078</v>
      </c>
      <c r="F24" s="278">
        <v>0.886878414425688</v>
      </c>
      <c r="G24" s="385"/>
      <c r="H24" s="61">
        <v>147278.50016</v>
      </c>
      <c r="I24" s="61">
        <v>203130.85039</v>
      </c>
      <c r="J24" s="278">
        <v>37.9229488142012</v>
      </c>
      <c r="K24" s="278">
        <v>0.2583059227065698</v>
      </c>
      <c r="L24" s="278">
        <v>0.8910733859544168</v>
      </c>
      <c r="M24" s="7"/>
      <c r="N24" s="7"/>
    </row>
    <row r="25" spans="1:14" ht="12.75">
      <c r="A25" s="246" t="s">
        <v>177</v>
      </c>
      <c r="B25" s="253">
        <v>583.4753400000001</v>
      </c>
      <c r="C25" s="253">
        <v>4132.41315</v>
      </c>
      <c r="D25" s="277">
        <v>608.2412686027141</v>
      </c>
      <c r="E25" s="277">
        <v>0.16212962231455036</v>
      </c>
      <c r="F25" s="277">
        <v>0.18590650249987087</v>
      </c>
      <c r="G25" s="385"/>
      <c r="H25" s="253">
        <v>16600.66339</v>
      </c>
      <c r="I25" s="253">
        <v>63147.93304999999</v>
      </c>
      <c r="J25" s="277">
        <v>280.39403345796046</v>
      </c>
      <c r="K25" s="277">
        <v>0.21527179052421797</v>
      </c>
      <c r="L25" s="277">
        <v>0.27701081549578555</v>
      </c>
      <c r="M25" s="7"/>
      <c r="N25" s="7"/>
    </row>
    <row r="26" spans="1:14" ht="12.75">
      <c r="A26" s="164" t="s">
        <v>43</v>
      </c>
      <c r="B26" s="61">
        <v>7065.976879999998</v>
      </c>
      <c r="C26" s="61">
        <v>10054.695860000003</v>
      </c>
      <c r="D26" s="278">
        <v>42.297321810653955</v>
      </c>
      <c r="E26" s="278">
        <v>0.1365365935876259</v>
      </c>
      <c r="F26" s="278">
        <v>0.45233457381494685</v>
      </c>
      <c r="G26" s="385"/>
      <c r="H26" s="61">
        <v>62333.78624000004</v>
      </c>
      <c r="I26" s="61">
        <v>77274.99623999998</v>
      </c>
      <c r="J26" s="278">
        <v>23.969681454087667</v>
      </c>
      <c r="K26" s="278">
        <v>0.06910010088222945</v>
      </c>
      <c r="L26" s="278">
        <v>0.3389819538341352</v>
      </c>
      <c r="M26" s="7"/>
      <c r="N26" s="7"/>
    </row>
    <row r="27" spans="1:14" ht="12.75">
      <c r="A27" s="246" t="s">
        <v>52</v>
      </c>
      <c r="B27" s="253">
        <v>9612.043162</v>
      </c>
      <c r="C27" s="253">
        <v>12425.762532999996</v>
      </c>
      <c r="D27" s="277">
        <v>29.27285410165115</v>
      </c>
      <c r="E27" s="277">
        <v>0.1285419140436737</v>
      </c>
      <c r="F27" s="277">
        <v>0.5590026866998925</v>
      </c>
      <c r="G27" s="385"/>
      <c r="H27" s="253">
        <v>91584.740343</v>
      </c>
      <c r="I27" s="253">
        <v>113535.99629099999</v>
      </c>
      <c r="J27" s="277">
        <v>23.96824609185866</v>
      </c>
      <c r="K27" s="277">
        <v>0.10152015803930507</v>
      </c>
      <c r="L27" s="277">
        <v>0.4980479550422339</v>
      </c>
      <c r="M27" s="7"/>
      <c r="N27" s="7"/>
    </row>
    <row r="28" spans="1:13" ht="12.75">
      <c r="A28" s="164" t="s">
        <v>160</v>
      </c>
      <c r="B28" s="61">
        <v>692.0174499999999</v>
      </c>
      <c r="C28" s="61">
        <v>2130.4470400000014</v>
      </c>
      <c r="D28" s="278">
        <v>207.8603061237837</v>
      </c>
      <c r="E28" s="278">
        <v>0.06571319607112919</v>
      </c>
      <c r="F28" s="278">
        <v>0.09584326242103909</v>
      </c>
      <c r="G28" s="385"/>
      <c r="H28" s="61">
        <v>4393.71117</v>
      </c>
      <c r="I28" s="61">
        <v>12071.07547</v>
      </c>
      <c r="J28" s="278">
        <v>174.73529785982726</v>
      </c>
      <c r="K28" s="278">
        <v>0.03550627075314711</v>
      </c>
      <c r="L28" s="278">
        <v>0.052952144248462826</v>
      </c>
      <c r="M28" s="7"/>
    </row>
    <row r="29" spans="1:14" ht="12.75">
      <c r="A29" s="246" t="s">
        <v>175</v>
      </c>
      <c r="B29" s="253">
        <v>434.8380299999999</v>
      </c>
      <c r="C29" s="253">
        <v>1664.1004300000002</v>
      </c>
      <c r="D29" s="277">
        <v>282.69431723807605</v>
      </c>
      <c r="E29" s="277">
        <v>0.05615760526315839</v>
      </c>
      <c r="F29" s="277">
        <v>0.07486354329063909</v>
      </c>
      <c r="G29" s="385"/>
      <c r="H29" s="253">
        <v>4576.8665900000005</v>
      </c>
      <c r="I29" s="253">
        <v>9079.92106</v>
      </c>
      <c r="J29" s="277">
        <v>98.38727831479133</v>
      </c>
      <c r="K29" s="277">
        <v>0.020825724165256732</v>
      </c>
      <c r="L29" s="277">
        <v>0.03983085773332304</v>
      </c>
      <c r="M29" s="7"/>
      <c r="N29" s="7"/>
    </row>
    <row r="30" spans="1:14" ht="12.75">
      <c r="A30" s="164" t="s">
        <v>164</v>
      </c>
      <c r="B30" s="61">
        <v>287.10255999999987</v>
      </c>
      <c r="C30" s="61">
        <v>1501.3158700000001</v>
      </c>
      <c r="D30" s="278">
        <v>422.91970855292993</v>
      </c>
      <c r="E30" s="278">
        <v>0.055470102858635364</v>
      </c>
      <c r="F30" s="278">
        <v>0.06754028999720196</v>
      </c>
      <c r="G30" s="385"/>
      <c r="H30" s="61">
        <v>8031.019379999998</v>
      </c>
      <c r="I30" s="61">
        <v>12436.26446</v>
      </c>
      <c r="J30" s="278">
        <v>54.852875725472394</v>
      </c>
      <c r="K30" s="278">
        <v>0.020373375345032054</v>
      </c>
      <c r="L30" s="278">
        <v>0.05455411750465609</v>
      </c>
      <c r="M30" s="7"/>
      <c r="N30" s="7"/>
    </row>
    <row r="31" spans="1:14" ht="12.75">
      <c r="A31" s="246" t="s">
        <v>76</v>
      </c>
      <c r="B31" s="253">
        <v>73616.10565000001</v>
      </c>
      <c r="C31" s="253">
        <v>74416.08148999995</v>
      </c>
      <c r="D31" s="277">
        <v>1.0866858996906759</v>
      </c>
      <c r="E31" s="277">
        <v>0.03654608441841253</v>
      </c>
      <c r="F31" s="277">
        <v>3.3477856490586553</v>
      </c>
      <c r="G31" s="385"/>
      <c r="H31" s="253">
        <v>700337.7664899998</v>
      </c>
      <c r="I31" s="253">
        <v>740116.56603</v>
      </c>
      <c r="J31" s="277">
        <v>5.67994494133397</v>
      </c>
      <c r="K31" s="277">
        <v>0.18396897314126495</v>
      </c>
      <c r="L31" s="277">
        <v>3.2466667334238384</v>
      </c>
      <c r="M31" s="7"/>
      <c r="N31" s="7"/>
    </row>
    <row r="32" spans="1:14" ht="12.75">
      <c r="A32" s="164" t="s">
        <v>96</v>
      </c>
      <c r="B32" s="61">
        <v>2918.5780099999997</v>
      </c>
      <c r="C32" s="61">
        <v>3663.53902</v>
      </c>
      <c r="D32" s="278">
        <v>25.524793493527365</v>
      </c>
      <c r="E32" s="278">
        <v>0.034032787740049475</v>
      </c>
      <c r="F32" s="278">
        <v>0.16481307682897206</v>
      </c>
      <c r="G32" s="385"/>
      <c r="H32" s="61">
        <v>30895.113869999997</v>
      </c>
      <c r="I32" s="61">
        <v>36300.38786000001</v>
      </c>
      <c r="J32" s="278">
        <v>17.495562608198313</v>
      </c>
      <c r="K32" s="278">
        <v>0.024998308571065733</v>
      </c>
      <c r="L32" s="278">
        <v>0.15923878357111038</v>
      </c>
      <c r="M32" s="7"/>
      <c r="N32" s="7"/>
    </row>
    <row r="33" spans="1:14" ht="12.75">
      <c r="A33" s="246" t="s">
        <v>90</v>
      </c>
      <c r="B33" s="253">
        <v>21007.31691999996</v>
      </c>
      <c r="C33" s="253">
        <v>21627.503920000006</v>
      </c>
      <c r="D33" s="277">
        <v>2.9522427940790408</v>
      </c>
      <c r="E33" s="277">
        <v>0.028332613716440778</v>
      </c>
      <c r="F33" s="277">
        <v>0.9729650607586146</v>
      </c>
      <c r="G33" s="385"/>
      <c r="H33" s="253">
        <v>207321.24097999983</v>
      </c>
      <c r="I33" s="253">
        <v>202543.41796000008</v>
      </c>
      <c r="J33" s="277">
        <v>-2.3045506564668305</v>
      </c>
      <c r="K33" s="277">
        <v>-0.022096473624252908</v>
      </c>
      <c r="L33" s="277">
        <v>0.8884964981827439</v>
      </c>
      <c r="M33" s="7"/>
      <c r="N33" s="7"/>
    </row>
    <row r="34" spans="1:14" ht="12.75">
      <c r="A34" s="164" t="s">
        <v>95</v>
      </c>
      <c r="B34" s="61">
        <v>2838.898140000003</v>
      </c>
      <c r="C34" s="61">
        <v>3278.903630000001</v>
      </c>
      <c r="D34" s="278">
        <v>15.499164404679844</v>
      </c>
      <c r="E34" s="278">
        <v>0.020101204284001924</v>
      </c>
      <c r="F34" s="278">
        <v>0.14750933262503796</v>
      </c>
      <c r="G34" s="385"/>
      <c r="H34" s="61">
        <v>152677.77238000004</v>
      </c>
      <c r="I34" s="61">
        <v>58331.99551</v>
      </c>
      <c r="J34" s="278">
        <v>-61.79404860268895</v>
      </c>
      <c r="K34" s="278">
        <v>-0.4363303038729352</v>
      </c>
      <c r="L34" s="278">
        <v>0.25588475925138143</v>
      </c>
      <c r="M34" s="7"/>
      <c r="N34" s="7"/>
    </row>
    <row r="35" spans="1:14" ht="12.75">
      <c r="A35" s="246" t="s">
        <v>166</v>
      </c>
      <c r="B35" s="253">
        <v>63.233059999999995</v>
      </c>
      <c r="C35" s="253">
        <v>416.4611169999999</v>
      </c>
      <c r="D35" s="277">
        <v>558.6129423437675</v>
      </c>
      <c r="E35" s="277">
        <v>0.01613686532092611</v>
      </c>
      <c r="F35" s="277">
        <v>0.018735500754240776</v>
      </c>
      <c r="G35" s="385"/>
      <c r="H35" s="253">
        <v>726.7576799999999</v>
      </c>
      <c r="I35" s="253">
        <v>1934.88585</v>
      </c>
      <c r="J35" s="277">
        <v>166.2353495872242</v>
      </c>
      <c r="K35" s="277">
        <v>0.005587350584434834</v>
      </c>
      <c r="L35" s="277">
        <v>0.008487756943293272</v>
      </c>
      <c r="M35" s="7"/>
      <c r="N35" s="7"/>
    </row>
    <row r="36" spans="1:14" ht="12.75">
      <c r="A36" s="164" t="s">
        <v>222</v>
      </c>
      <c r="B36" s="61">
        <v>26.988</v>
      </c>
      <c r="C36" s="61">
        <v>156.80995000000001</v>
      </c>
      <c r="D36" s="278">
        <v>481.03583073958805</v>
      </c>
      <c r="E36" s="278">
        <v>0.00593078403975708</v>
      </c>
      <c r="F36" s="278">
        <v>0.007054471153659848</v>
      </c>
      <c r="G36" s="385"/>
      <c r="H36" s="61">
        <v>26.988</v>
      </c>
      <c r="I36" s="61">
        <v>523.9224</v>
      </c>
      <c r="J36" s="278" t="s">
        <v>181</v>
      </c>
      <c r="K36" s="278">
        <v>0.0022982219761217668</v>
      </c>
      <c r="L36" s="278">
        <v>0.0022982885467620097</v>
      </c>
      <c r="M36" s="7"/>
      <c r="N36" s="7"/>
    </row>
    <row r="37" spans="1:228" ht="12.75">
      <c r="A37" s="246" t="s">
        <v>236</v>
      </c>
      <c r="B37" s="253">
        <v>105.09</v>
      </c>
      <c r="C37" s="253">
        <v>49.715</v>
      </c>
      <c r="D37" s="277">
        <v>-52.69292986963555</v>
      </c>
      <c r="E37" s="277">
        <v>-0.002529750679307685</v>
      </c>
      <c r="F37" s="277">
        <v>0.002236548340230957</v>
      </c>
      <c r="G37" s="385"/>
      <c r="H37" s="253">
        <v>78822.90227</v>
      </c>
      <c r="I37" s="253">
        <v>28241.95362</v>
      </c>
      <c r="J37" s="277">
        <v>-64.1703707848006</v>
      </c>
      <c r="K37" s="277">
        <v>-0.2339267471934256</v>
      </c>
      <c r="L37" s="277">
        <v>0.12388887847328131</v>
      </c>
      <c r="M37" s="7"/>
      <c r="N37" s="7"/>
      <c r="O37" s="154"/>
      <c r="P37" s="221"/>
      <c r="Q37" s="221"/>
      <c r="R37" s="222"/>
      <c r="S37" s="223"/>
      <c r="T37" s="154"/>
      <c r="U37" s="199"/>
      <c r="V37" s="221"/>
      <c r="W37" s="221"/>
      <c r="X37" s="222"/>
      <c r="Y37" s="223"/>
      <c r="Z37" s="223"/>
      <c r="AA37" s="154"/>
      <c r="AB37" s="221"/>
      <c r="AC37" s="221"/>
      <c r="AD37" s="222"/>
      <c r="AE37" s="223"/>
      <c r="AF37" s="154"/>
      <c r="AG37" s="199"/>
      <c r="AH37" s="221"/>
      <c r="AI37" s="221"/>
      <c r="AJ37" s="222"/>
      <c r="AK37" s="223"/>
      <c r="AL37" s="223"/>
      <c r="AM37" s="154"/>
      <c r="AN37" s="221"/>
      <c r="AO37" s="221"/>
      <c r="AP37" s="222"/>
      <c r="AQ37" s="223"/>
      <c r="AR37" s="154"/>
      <c r="AS37" s="199"/>
      <c r="AT37" s="221"/>
      <c r="AU37" s="221"/>
      <c r="AV37" s="222"/>
      <c r="AW37" s="223"/>
      <c r="AX37" s="223"/>
      <c r="AY37" s="154"/>
      <c r="AZ37" s="221"/>
      <c r="BA37" s="221"/>
      <c r="BB37" s="222"/>
      <c r="BC37" s="223"/>
      <c r="BD37" s="154"/>
      <c r="BE37" s="199"/>
      <c r="BF37" s="221"/>
      <c r="BG37" s="221"/>
      <c r="BH37" s="222"/>
      <c r="BI37" s="223"/>
      <c r="BJ37" s="223"/>
      <c r="BK37" s="154"/>
      <c r="BL37" s="221"/>
      <c r="BM37" s="221"/>
      <c r="BN37" s="222"/>
      <c r="BO37" s="223"/>
      <c r="BP37" s="154"/>
      <c r="BQ37" s="199"/>
      <c r="BR37" s="221"/>
      <c r="BS37" s="221"/>
      <c r="BT37" s="222"/>
      <c r="BU37" s="223"/>
      <c r="BV37" s="223"/>
      <c r="BW37" s="154"/>
      <c r="BX37" s="221"/>
      <c r="BY37" s="221"/>
      <c r="BZ37" s="222"/>
      <c r="CA37" s="223"/>
      <c r="CB37" s="154"/>
      <c r="CC37" s="199"/>
      <c r="CD37" s="221"/>
      <c r="CE37" s="221"/>
      <c r="CF37" s="222"/>
      <c r="CG37" s="223"/>
      <c r="CH37" s="223"/>
      <c r="CI37" s="154"/>
      <c r="CJ37" s="221"/>
      <c r="CK37" s="221"/>
      <c r="CL37" s="222"/>
      <c r="CM37" s="223"/>
      <c r="CN37" s="154"/>
      <c r="CO37" s="199"/>
      <c r="CP37" s="221"/>
      <c r="CQ37" s="221"/>
      <c r="CR37" s="222"/>
      <c r="CS37" s="223"/>
      <c r="CT37" s="223"/>
      <c r="CU37" s="154"/>
      <c r="CV37" s="221"/>
      <c r="CW37" s="221"/>
      <c r="CX37" s="222"/>
      <c r="CY37" s="223"/>
      <c r="CZ37" s="154"/>
      <c r="DA37" s="199"/>
      <c r="DB37" s="221"/>
      <c r="DC37" s="221"/>
      <c r="DD37" s="222"/>
      <c r="DE37" s="223"/>
      <c r="DF37" s="223"/>
      <c r="DG37" s="154"/>
      <c r="DH37" s="221"/>
      <c r="DI37" s="221"/>
      <c r="DJ37" s="222"/>
      <c r="DK37" s="223"/>
      <c r="DL37" s="154"/>
      <c r="DM37" s="199"/>
      <c r="DN37" s="221"/>
      <c r="DO37" s="221"/>
      <c r="DP37" s="222"/>
      <c r="DQ37" s="223"/>
      <c r="DR37" s="223"/>
      <c r="DS37" s="154"/>
      <c r="DT37" s="221"/>
      <c r="DU37" s="221"/>
      <c r="DV37" s="222"/>
      <c r="DW37" s="223"/>
      <c r="DX37" s="154"/>
      <c r="DY37" s="199"/>
      <c r="DZ37" s="221"/>
      <c r="EA37" s="221"/>
      <c r="EB37" s="222"/>
      <c r="EC37" s="223"/>
      <c r="ED37" s="223"/>
      <c r="EE37" s="154"/>
      <c r="EF37" s="221"/>
      <c r="EG37" s="221"/>
      <c r="EH37" s="222"/>
      <c r="EI37" s="223"/>
      <c r="EJ37" s="154"/>
      <c r="EK37" s="199"/>
      <c r="EL37" s="221"/>
      <c r="EM37" s="221"/>
      <c r="EN37" s="222"/>
      <c r="EO37" s="223"/>
      <c r="EP37" s="223"/>
      <c r="EQ37" s="154"/>
      <c r="ER37" s="221"/>
      <c r="ES37" s="221"/>
      <c r="ET37" s="222"/>
      <c r="EU37" s="223"/>
      <c r="EV37" s="154"/>
      <c r="EW37" s="199"/>
      <c r="EX37" s="221"/>
      <c r="EY37" s="221"/>
      <c r="EZ37" s="222"/>
      <c r="FA37" s="223"/>
      <c r="FB37" s="223"/>
      <c r="FC37" s="154"/>
      <c r="FD37" s="221"/>
      <c r="FE37" s="221"/>
      <c r="FF37" s="222"/>
      <c r="FG37" s="223"/>
      <c r="FH37" s="154"/>
      <c r="FI37" s="199"/>
      <c r="FJ37" s="221"/>
      <c r="FK37" s="221"/>
      <c r="FL37" s="222"/>
      <c r="FM37" s="223"/>
      <c r="FN37" s="223"/>
      <c r="FO37" s="154"/>
      <c r="FP37" s="221"/>
      <c r="FQ37" s="221"/>
      <c r="FR37" s="222"/>
      <c r="FS37" s="223"/>
      <c r="FT37" s="154"/>
      <c r="FU37" s="199"/>
      <c r="FV37" s="221"/>
      <c r="FW37" s="221"/>
      <c r="FX37" s="222"/>
      <c r="FY37" s="223"/>
      <c r="FZ37" s="223"/>
      <c r="GA37" s="154"/>
      <c r="GB37" s="221"/>
      <c r="GC37" s="221"/>
      <c r="GD37" s="222"/>
      <c r="GE37" s="223"/>
      <c r="GF37" s="154"/>
      <c r="GG37" s="199"/>
      <c r="GH37" s="221"/>
      <c r="GI37" s="221"/>
      <c r="GJ37" s="222"/>
      <c r="GK37" s="223"/>
      <c r="GL37" s="223"/>
      <c r="GM37" s="154"/>
      <c r="GN37" s="221"/>
      <c r="GO37" s="221"/>
      <c r="GP37" s="222"/>
      <c r="GQ37" s="223"/>
      <c r="GR37" s="154"/>
      <c r="GS37" s="199"/>
      <c r="GT37" s="221"/>
      <c r="GU37" s="221"/>
      <c r="GV37" s="222"/>
      <c r="GW37" s="223"/>
      <c r="GX37" s="223"/>
      <c r="GY37" s="154"/>
      <c r="GZ37" s="221"/>
      <c r="HA37" s="221"/>
      <c r="HB37" s="222"/>
      <c r="HC37" s="223"/>
      <c r="HD37" s="154"/>
      <c r="HE37" s="199"/>
      <c r="HF37" s="221"/>
      <c r="HG37" s="221"/>
      <c r="HH37" s="222"/>
      <c r="HI37" s="223"/>
      <c r="HJ37" s="223"/>
      <c r="HK37" s="154"/>
      <c r="HL37" s="221"/>
      <c r="HM37" s="221"/>
      <c r="HN37" s="222"/>
      <c r="HO37" s="223"/>
      <c r="HP37" s="154"/>
      <c r="HQ37" s="199"/>
      <c r="HR37" s="221"/>
      <c r="HS37" s="221"/>
      <c r="HT37" s="222"/>
    </row>
    <row r="38" spans="1:14" ht="12.75">
      <c r="A38" s="164" t="s">
        <v>45</v>
      </c>
      <c r="B38" s="61">
        <v>11105.84912</v>
      </c>
      <c r="C38" s="61">
        <v>10970.386739999982</v>
      </c>
      <c r="D38" s="278">
        <v>-1.2197390630498628</v>
      </c>
      <c r="E38" s="278">
        <v>-0.006188461360283249</v>
      </c>
      <c r="F38" s="278">
        <v>0.4935291210909918</v>
      </c>
      <c r="G38" s="385"/>
      <c r="H38" s="61">
        <v>104233.15836</v>
      </c>
      <c r="I38" s="61">
        <v>116738.4939599999</v>
      </c>
      <c r="J38" s="278">
        <v>11.997463951738885</v>
      </c>
      <c r="K38" s="278">
        <v>0.057834670118827876</v>
      </c>
      <c r="L38" s="278">
        <v>0.5120963402872521</v>
      </c>
      <c r="M38" s="7"/>
      <c r="N38" s="7"/>
    </row>
    <row r="39" spans="1:14" ht="12.75">
      <c r="A39" s="246" t="s">
        <v>161</v>
      </c>
      <c r="B39" s="253">
        <v>1640.4255199999998</v>
      </c>
      <c r="C39" s="253">
        <v>1300.174</v>
      </c>
      <c r="D39" s="277">
        <v>-20.741662199939427</v>
      </c>
      <c r="E39" s="277">
        <v>-0.015544045396938542</v>
      </c>
      <c r="F39" s="277">
        <v>0.05849144124935018</v>
      </c>
      <c r="G39" s="385"/>
      <c r="H39" s="253">
        <v>20698.748900000006</v>
      </c>
      <c r="I39" s="253">
        <v>10060.242669999998</v>
      </c>
      <c r="J39" s="277">
        <v>-51.396856309513495</v>
      </c>
      <c r="K39" s="277">
        <v>-0.04920095853878166</v>
      </c>
      <c r="L39" s="277">
        <v>0.04413123108709888</v>
      </c>
      <c r="M39" s="7"/>
      <c r="N39" s="7"/>
    </row>
    <row r="40" spans="1:14" ht="12.75">
      <c r="A40" s="164" t="s">
        <v>97</v>
      </c>
      <c r="B40" s="61">
        <v>8563.650310000005</v>
      </c>
      <c r="C40" s="61">
        <v>8169.616130000009</v>
      </c>
      <c r="D40" s="278">
        <v>-4.601240893032155</v>
      </c>
      <c r="E40" s="278">
        <v>-0.018001051639285493</v>
      </c>
      <c r="F40" s="278">
        <v>0.3675297474781369</v>
      </c>
      <c r="G40" s="385"/>
      <c r="H40" s="61">
        <v>86746.96796999998</v>
      </c>
      <c r="I40" s="61">
        <v>72004.0335</v>
      </c>
      <c r="J40" s="278">
        <v>-16.995331151053705</v>
      </c>
      <c r="K40" s="278">
        <v>-0.06818311630564733</v>
      </c>
      <c r="L40" s="278">
        <v>0.31585984014754487</v>
      </c>
      <c r="M40" s="7"/>
      <c r="N40" s="7"/>
    </row>
    <row r="41" spans="1:14" ht="12.75">
      <c r="A41" s="246" t="s">
        <v>77</v>
      </c>
      <c r="B41" s="253">
        <v>9504.30803999997</v>
      </c>
      <c r="C41" s="253">
        <v>8835.574529999987</v>
      </c>
      <c r="D41" s="277">
        <v>-7.03610938519188</v>
      </c>
      <c r="E41" s="277">
        <v>-0.030550411759788246</v>
      </c>
      <c r="F41" s="277">
        <v>0.3974894810431135</v>
      </c>
      <c r="G41" s="385"/>
      <c r="H41" s="253">
        <v>87927.83720999995</v>
      </c>
      <c r="I41" s="253">
        <v>81686.38879999997</v>
      </c>
      <c r="J41" s="277">
        <v>-7.098375904656217</v>
      </c>
      <c r="K41" s="277">
        <v>-0.02886544762989283</v>
      </c>
      <c r="L41" s="277">
        <v>0.35833339403962955</v>
      </c>
      <c r="M41" s="7"/>
      <c r="N41" s="7"/>
    </row>
    <row r="42" spans="1:14" ht="12.75">
      <c r="A42" s="164" t="s">
        <v>174</v>
      </c>
      <c r="B42" s="61">
        <v>1004.4764200000002</v>
      </c>
      <c r="C42" s="61">
        <v>0.004</v>
      </c>
      <c r="D42" s="278">
        <v>-99.99960178258839</v>
      </c>
      <c r="E42" s="278">
        <v>-0.04588830314836721</v>
      </c>
      <c r="F42" s="278">
        <v>1.7994957982347035E-07</v>
      </c>
      <c r="G42" s="385"/>
      <c r="H42" s="61">
        <v>17359.753190000003</v>
      </c>
      <c r="I42" s="61">
        <v>1793.07778</v>
      </c>
      <c r="J42" s="278">
        <v>-89.67106409650516</v>
      </c>
      <c r="K42" s="278">
        <v>-0.07199275301210042</v>
      </c>
      <c r="L42" s="278">
        <v>0.007865687982089429</v>
      </c>
      <c r="M42" s="7"/>
      <c r="N42" s="7"/>
    </row>
    <row r="43" spans="1:14" ht="12.75">
      <c r="A43" s="246" t="s">
        <v>163</v>
      </c>
      <c r="B43" s="253">
        <v>23983.646140000033</v>
      </c>
      <c r="C43" s="253">
        <v>22506.210320000006</v>
      </c>
      <c r="D43" s="277">
        <v>-6.16018019685487</v>
      </c>
      <c r="E43" s="277">
        <v>-0.06749515610435364</v>
      </c>
      <c r="F43" s="277">
        <v>1.0124957726256631</v>
      </c>
      <c r="G43" s="385"/>
      <c r="H43" s="253">
        <v>259076.47594999996</v>
      </c>
      <c r="I43" s="253">
        <v>264346.52573</v>
      </c>
      <c r="J43" s="277">
        <v>2.034167618142657</v>
      </c>
      <c r="K43" s="277">
        <v>0.024372923709149043</v>
      </c>
      <c r="L43" s="277">
        <v>1.1596079733593903</v>
      </c>
      <c r="M43" s="7"/>
      <c r="N43" s="7"/>
    </row>
    <row r="44" spans="1:14" ht="12.75">
      <c r="A44" s="164" t="s">
        <v>176</v>
      </c>
      <c r="B44" s="61">
        <v>2028.5788400000001</v>
      </c>
      <c r="C44" s="61">
        <v>127.36189999999999</v>
      </c>
      <c r="D44" s="278">
        <v>-93.72161941706935</v>
      </c>
      <c r="E44" s="278">
        <v>-0.08685516650972963</v>
      </c>
      <c r="F44" s="278">
        <v>0.005729680097629712</v>
      </c>
      <c r="G44" s="385"/>
      <c r="H44" s="61">
        <v>9073.57195</v>
      </c>
      <c r="I44" s="61">
        <v>4266.20258</v>
      </c>
      <c r="J44" s="278">
        <v>-52.98210447320032</v>
      </c>
      <c r="K44" s="278">
        <v>-0.022233119569642697</v>
      </c>
      <c r="L44" s="278">
        <v>0.01871453583160509</v>
      </c>
      <c r="M44" s="7"/>
      <c r="N44" s="7"/>
    </row>
    <row r="45" spans="1:14" ht="12.75">
      <c r="A45" s="246" t="s">
        <v>162</v>
      </c>
      <c r="B45" s="253">
        <v>5306.749937000001</v>
      </c>
      <c r="C45" s="253">
        <v>3361.409560999999</v>
      </c>
      <c r="D45" s="277">
        <v>-36.65784894887544</v>
      </c>
      <c r="E45" s="277">
        <v>-0.0888709009060167</v>
      </c>
      <c r="F45" s="277">
        <v>0.15122105952913642</v>
      </c>
      <c r="G45" s="385"/>
      <c r="H45" s="253">
        <v>29918.300509000015</v>
      </c>
      <c r="I45" s="253">
        <v>34980.75175799999</v>
      </c>
      <c r="J45" s="277">
        <v>16.92091851098658</v>
      </c>
      <c r="K45" s="277">
        <v>0.02341282212198801</v>
      </c>
      <c r="L45" s="277">
        <v>0.1534499405303847</v>
      </c>
      <c r="M45" s="7"/>
      <c r="N45" s="7"/>
    </row>
    <row r="46" spans="1:14" ht="12.75">
      <c r="A46" s="164" t="s">
        <v>81</v>
      </c>
      <c r="B46" s="61">
        <v>15873.35926</v>
      </c>
      <c r="C46" s="61">
        <v>9877.630640000001</v>
      </c>
      <c r="D46" s="278">
        <v>-37.772273164061176</v>
      </c>
      <c r="E46" s="278">
        <v>-0.2739087774156122</v>
      </c>
      <c r="F46" s="278">
        <v>0.4443688708298591</v>
      </c>
      <c r="G46" s="385"/>
      <c r="H46" s="61">
        <v>185764.80081999995</v>
      </c>
      <c r="I46" s="61">
        <v>186109.36119999998</v>
      </c>
      <c r="J46" s="278">
        <v>0.18548206036832493</v>
      </c>
      <c r="K46" s="278">
        <v>0.0015935226810963236</v>
      </c>
      <c r="L46" s="278">
        <v>0.8164052792763851</v>
      </c>
      <c r="M46" s="7"/>
      <c r="N46" s="7"/>
    </row>
    <row r="47" spans="1:14" ht="12.75">
      <c r="A47" s="246" t="s">
        <v>167</v>
      </c>
      <c r="B47" s="253">
        <v>17441.094670000002</v>
      </c>
      <c r="C47" s="253">
        <v>7926.500390000003</v>
      </c>
      <c r="D47" s="277">
        <v>-54.55273570853221</v>
      </c>
      <c r="E47" s="277">
        <v>-0.4346645840752507</v>
      </c>
      <c r="F47" s="277">
        <v>0.3565926036627685</v>
      </c>
      <c r="G47" s="385"/>
      <c r="H47" s="253">
        <v>134523.21629</v>
      </c>
      <c r="I47" s="253">
        <v>124470.51716999999</v>
      </c>
      <c r="J47" s="277">
        <v>-7.472835839970415</v>
      </c>
      <c r="K47" s="277">
        <v>-0.04649171809583725</v>
      </c>
      <c r="L47" s="277">
        <v>0.5460143792694396</v>
      </c>
      <c r="M47" s="7"/>
      <c r="N47" s="7"/>
    </row>
    <row r="48" spans="1:14" ht="12.75">
      <c r="A48" s="164" t="s">
        <v>170</v>
      </c>
      <c r="B48" s="61">
        <v>32385.540533000014</v>
      </c>
      <c r="C48" s="61">
        <v>18699.028454999992</v>
      </c>
      <c r="D48" s="278">
        <v>-42.26118154197188</v>
      </c>
      <c r="E48" s="278">
        <v>-0.6252544149286392</v>
      </c>
      <c r="F48" s="278">
        <v>0.8412205783960911</v>
      </c>
      <c r="G48" s="385"/>
      <c r="H48" s="61">
        <v>336491.379762</v>
      </c>
      <c r="I48" s="61">
        <v>202208.81789200005</v>
      </c>
      <c r="J48" s="278">
        <v>-39.90668704945068</v>
      </c>
      <c r="K48" s="278">
        <v>-0.621029928094261</v>
      </c>
      <c r="L48" s="278">
        <v>0.8870287092429503</v>
      </c>
      <c r="M48" s="7"/>
      <c r="N48" s="7"/>
    </row>
    <row r="49" spans="1:14" ht="12.75">
      <c r="A49" s="246" t="s">
        <v>179</v>
      </c>
      <c r="B49" s="253">
        <v>274131.51210000005</v>
      </c>
      <c r="C49" s="253">
        <v>231758.92101999998</v>
      </c>
      <c r="D49" s="277">
        <v>-15.457030370351221</v>
      </c>
      <c r="E49" s="277">
        <v>-1.935748822910282</v>
      </c>
      <c r="F49" s="277">
        <v>10.42623011447246</v>
      </c>
      <c r="G49" s="385"/>
      <c r="H49" s="253">
        <v>1603124.2475</v>
      </c>
      <c r="I49" s="253">
        <v>2528235.0884</v>
      </c>
      <c r="J49" s="277">
        <v>57.70674620776701</v>
      </c>
      <c r="K49" s="277">
        <v>4.278452175789936</v>
      </c>
      <c r="L49" s="277">
        <v>11.090599957534849</v>
      </c>
      <c r="M49" s="7"/>
      <c r="N49" s="7"/>
    </row>
    <row r="50" spans="1:14" ht="13.5" thickBot="1">
      <c r="A50" s="90" t="s">
        <v>101</v>
      </c>
      <c r="B50" s="121">
        <v>33.30999999856949</v>
      </c>
      <c r="C50" s="121">
        <v>3827.93130000031</v>
      </c>
      <c r="D50" s="411" t="s">
        <v>181</v>
      </c>
      <c r="E50" s="411">
        <v>0.1733534232306061</v>
      </c>
      <c r="F50" s="411">
        <v>0.1722086572570416</v>
      </c>
      <c r="G50" s="392"/>
      <c r="H50" s="121">
        <v>278.4900599918366</v>
      </c>
      <c r="I50" s="121">
        <v>95038.64672999382</v>
      </c>
      <c r="J50" s="411" t="s">
        <v>181</v>
      </c>
      <c r="K50" s="411">
        <v>0.438246727374358</v>
      </c>
      <c r="L50" s="411">
        <v>0.41690569687286805</v>
      </c>
      <c r="M50" s="7"/>
      <c r="N50" s="7"/>
    </row>
    <row r="51" spans="1:13" ht="12.75">
      <c r="A51" s="11" t="s">
        <v>73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1:13" ht="12.75">
      <c r="A52" s="11" t="s">
        <v>74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2" ht="12.75">
      <c r="A53" s="11" t="s">
        <v>78</v>
      </c>
      <c r="B53" s="69"/>
    </row>
    <row r="54" spans="1:2" ht="12.75">
      <c r="A54" s="11" t="s">
        <v>99</v>
      </c>
      <c r="B54" s="11"/>
    </row>
    <row r="55" spans="1:6" ht="12.75">
      <c r="A55" s="496" t="s">
        <v>153</v>
      </c>
      <c r="B55" s="496"/>
      <c r="C55" s="496"/>
      <c r="D55" s="496"/>
      <c r="E55" s="496"/>
      <c r="F55" s="496"/>
    </row>
    <row r="56" spans="1:6" ht="12.75">
      <c r="A56" s="496"/>
      <c r="B56" s="496"/>
      <c r="C56" s="496"/>
      <c r="D56" s="496"/>
      <c r="E56" s="496"/>
      <c r="F56" s="496"/>
    </row>
  </sheetData>
  <sheetProtection/>
  <mergeCells count="10">
    <mergeCell ref="A56:F56"/>
    <mergeCell ref="A55:F55"/>
    <mergeCell ref="G1:L5"/>
    <mergeCell ref="B11:F11"/>
    <mergeCell ref="H11:L11"/>
    <mergeCell ref="A12:A13"/>
    <mergeCell ref="B12:E12"/>
    <mergeCell ref="F12:F13"/>
    <mergeCell ref="H12:K12"/>
    <mergeCell ref="L12:L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5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7.8515625" style="39" customWidth="1"/>
    <col min="2" max="2" width="33.140625" style="40" customWidth="1"/>
    <col min="3" max="4" width="11.8515625" style="39" bestFit="1" customWidth="1"/>
    <col min="5" max="5" width="8.7109375" style="39" bestFit="1" customWidth="1"/>
    <col min="6" max="6" width="11.7109375" style="39" bestFit="1" customWidth="1"/>
    <col min="7" max="7" width="2.7109375" style="39" customWidth="1"/>
    <col min="8" max="9" width="11.8515625" style="39" bestFit="1" customWidth="1"/>
    <col min="10" max="10" width="8.7109375" style="39" bestFit="1" customWidth="1"/>
    <col min="11" max="11" width="12.7109375" style="39" bestFit="1" customWidth="1"/>
    <col min="12" max="12" width="1.7109375" style="39" customWidth="1"/>
    <col min="13" max="14" width="12.8515625" style="39" bestFit="1" customWidth="1"/>
    <col min="15" max="15" width="8.7109375" style="39" bestFit="1" customWidth="1"/>
    <col min="16" max="16" width="11.7109375" style="39" bestFit="1" customWidth="1"/>
    <col min="17" max="17" width="2.00390625" style="39" customWidth="1"/>
    <col min="18" max="19" width="12.8515625" style="39" bestFit="1" customWidth="1"/>
    <col min="20" max="20" width="8.7109375" style="39" bestFit="1" customWidth="1"/>
    <col min="21" max="21" width="11.7109375" style="39" bestFit="1" customWidth="1"/>
    <col min="22" max="16384" width="6.7109375" style="39" customWidth="1"/>
  </cols>
  <sheetData>
    <row r="1" spans="16:21" ht="12.75">
      <c r="P1" s="497" t="s">
        <v>109</v>
      </c>
      <c r="Q1" s="498"/>
      <c r="R1" s="498"/>
      <c r="S1" s="498"/>
      <c r="T1" s="498"/>
      <c r="U1" s="498"/>
    </row>
    <row r="2" spans="16:21" ht="12.75">
      <c r="P2" s="498"/>
      <c r="Q2" s="498"/>
      <c r="R2" s="498"/>
      <c r="S2" s="498"/>
      <c r="T2" s="498"/>
      <c r="U2" s="498"/>
    </row>
    <row r="3" spans="16:21" ht="12.75">
      <c r="P3" s="498"/>
      <c r="Q3" s="498"/>
      <c r="R3" s="498"/>
      <c r="S3" s="498"/>
      <c r="T3" s="498"/>
      <c r="U3" s="498"/>
    </row>
    <row r="4" spans="16:21" ht="12.75">
      <c r="P4" s="498"/>
      <c r="Q4" s="498"/>
      <c r="R4" s="498"/>
      <c r="S4" s="498"/>
      <c r="T4" s="498"/>
      <c r="U4" s="498"/>
    </row>
    <row r="5" spans="16:21" ht="12.75">
      <c r="P5" s="498"/>
      <c r="Q5" s="498"/>
      <c r="R5" s="498"/>
      <c r="S5" s="498"/>
      <c r="T5" s="498"/>
      <c r="U5" s="498"/>
    </row>
    <row r="7" spans="1:3" s="41" customFormat="1" ht="15">
      <c r="A7" s="471" t="s">
        <v>67</v>
      </c>
      <c r="B7" s="472"/>
      <c r="C7" s="473"/>
    </row>
    <row r="8" spans="1:19" s="41" customFormat="1" ht="15">
      <c r="A8" s="471" t="s">
        <v>87</v>
      </c>
      <c r="B8" s="472"/>
      <c r="C8" s="474"/>
      <c r="D8" s="42"/>
      <c r="E8" s="42"/>
      <c r="F8" s="42"/>
      <c r="G8" s="42"/>
      <c r="H8" s="148"/>
      <c r="I8" s="148"/>
      <c r="J8" s="42"/>
      <c r="K8" s="42"/>
      <c r="R8" s="145"/>
      <c r="S8" s="145"/>
    </row>
    <row r="9" spans="1:12" s="41" customFormat="1" ht="18" thickBot="1">
      <c r="A9" s="100" t="s">
        <v>235</v>
      </c>
      <c r="B9" s="100"/>
      <c r="C9" s="100"/>
      <c r="D9" s="100"/>
      <c r="E9" s="44"/>
      <c r="F9" s="44"/>
      <c r="G9" s="44"/>
      <c r="H9" s="44"/>
      <c r="I9" s="44"/>
      <c r="J9" s="44"/>
      <c r="K9" s="44"/>
      <c r="L9" s="44"/>
    </row>
    <row r="10" spans="1:48" ht="13.5" thickBot="1">
      <c r="A10" s="45"/>
      <c r="B10" s="45"/>
      <c r="C10" s="503" t="s">
        <v>233</v>
      </c>
      <c r="D10" s="503"/>
      <c r="E10" s="503"/>
      <c r="F10" s="503"/>
      <c r="G10" s="503"/>
      <c r="H10" s="503"/>
      <c r="I10" s="503"/>
      <c r="J10" s="503"/>
      <c r="K10" s="503"/>
      <c r="L10" s="46"/>
      <c r="M10" s="503" t="s">
        <v>234</v>
      </c>
      <c r="N10" s="503"/>
      <c r="O10" s="503"/>
      <c r="P10" s="503"/>
      <c r="Q10" s="503"/>
      <c r="R10" s="503"/>
      <c r="S10" s="503"/>
      <c r="T10" s="503"/>
      <c r="U10" s="503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</row>
    <row r="11" spans="1:44" ht="13.5" thickBot="1">
      <c r="A11" s="515" t="s">
        <v>3</v>
      </c>
      <c r="B11" s="515" t="s">
        <v>38</v>
      </c>
      <c r="C11" s="504" t="s">
        <v>47</v>
      </c>
      <c r="D11" s="504"/>
      <c r="E11" s="504"/>
      <c r="F11" s="504"/>
      <c r="G11" s="513"/>
      <c r="H11" s="504" t="s">
        <v>48</v>
      </c>
      <c r="I11" s="504"/>
      <c r="J11" s="504"/>
      <c r="K11" s="504"/>
      <c r="L11" s="46"/>
      <c r="M11" s="504" t="s">
        <v>47</v>
      </c>
      <c r="N11" s="504"/>
      <c r="O11" s="504"/>
      <c r="P11" s="504"/>
      <c r="Q11" s="513"/>
      <c r="R11" s="504" t="s">
        <v>48</v>
      </c>
      <c r="S11" s="504"/>
      <c r="T11" s="504"/>
      <c r="U11" s="504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</row>
    <row r="12" spans="1:44" ht="24.75" thickBot="1">
      <c r="A12" s="516"/>
      <c r="B12" s="516"/>
      <c r="C12" s="163">
        <v>2016</v>
      </c>
      <c r="D12" s="163">
        <v>2017</v>
      </c>
      <c r="E12" s="47" t="s">
        <v>93</v>
      </c>
      <c r="F12" s="47" t="s">
        <v>94</v>
      </c>
      <c r="G12" s="64"/>
      <c r="H12" s="350">
        <v>2016</v>
      </c>
      <c r="I12" s="350">
        <v>2017</v>
      </c>
      <c r="J12" s="47" t="s">
        <v>93</v>
      </c>
      <c r="K12" s="47" t="s">
        <v>94</v>
      </c>
      <c r="L12" s="46"/>
      <c r="M12" s="350">
        <v>2016</v>
      </c>
      <c r="N12" s="350">
        <v>2017</v>
      </c>
      <c r="O12" s="47" t="s">
        <v>93</v>
      </c>
      <c r="P12" s="47" t="s">
        <v>94</v>
      </c>
      <c r="Q12" s="64"/>
      <c r="R12" s="350">
        <v>2016</v>
      </c>
      <c r="S12" s="350">
        <v>2017</v>
      </c>
      <c r="T12" s="47" t="s">
        <v>93</v>
      </c>
      <c r="U12" s="47" t="s">
        <v>94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</row>
    <row r="13" spans="1:21" s="49" customFormat="1" ht="12.75">
      <c r="A13" s="49" t="s">
        <v>89</v>
      </c>
      <c r="B13" s="280"/>
      <c r="C13" s="395">
        <v>1730353.2059999998</v>
      </c>
      <c r="D13" s="395">
        <v>1831626.2680000002</v>
      </c>
      <c r="E13" s="295">
        <v>5.8527392932747</v>
      </c>
      <c r="F13" s="412">
        <v>5.852739293274677</v>
      </c>
      <c r="G13" s="413"/>
      <c r="H13" s="395">
        <v>2188950.89</v>
      </c>
      <c r="I13" s="395">
        <v>2222844.868</v>
      </c>
      <c r="J13" s="295">
        <v>1.548411988356646</v>
      </c>
      <c r="K13" s="295">
        <v>1.548411988356667</v>
      </c>
      <c r="L13" s="414"/>
      <c r="M13" s="395">
        <v>16159533.274</v>
      </c>
      <c r="N13" s="395">
        <v>19259367.226999998</v>
      </c>
      <c r="O13" s="295">
        <v>19.18269482440744</v>
      </c>
      <c r="P13" s="412">
        <v>19.18269482440746</v>
      </c>
      <c r="Q13" s="413"/>
      <c r="R13" s="395">
        <v>21622558.882000003</v>
      </c>
      <c r="S13" s="395">
        <v>22796197.663000003</v>
      </c>
      <c r="T13" s="415">
        <v>5.427844074352417</v>
      </c>
      <c r="U13" s="415">
        <v>5.427844074352412</v>
      </c>
    </row>
    <row r="14" spans="1:21" ht="12.75">
      <c r="A14" s="281" t="s">
        <v>50</v>
      </c>
      <c r="B14" s="282" t="s">
        <v>51</v>
      </c>
      <c r="C14" s="416">
        <v>960233.318</v>
      </c>
      <c r="D14" s="416">
        <v>1148483.161</v>
      </c>
      <c r="E14" s="292">
        <v>19.60459395348748</v>
      </c>
      <c r="F14" s="417">
        <v>10.87927264487064</v>
      </c>
      <c r="G14" s="284"/>
      <c r="H14" s="416">
        <v>912147.098</v>
      </c>
      <c r="I14" s="416">
        <v>918336.891</v>
      </c>
      <c r="J14" s="418">
        <v>0.6785959209399284</v>
      </c>
      <c r="K14" s="418">
        <v>0.28277441162692996</v>
      </c>
      <c r="L14" s="419"/>
      <c r="M14" s="416">
        <v>9978927.504</v>
      </c>
      <c r="N14" s="416">
        <v>12829798.125</v>
      </c>
      <c r="O14" s="292">
        <v>28.56890803001868</v>
      </c>
      <c r="P14" s="417">
        <v>17.642035649550156</v>
      </c>
      <c r="Q14" s="299"/>
      <c r="R14" s="416">
        <v>9266988.143000001</v>
      </c>
      <c r="S14" s="416">
        <v>10040401.662</v>
      </c>
      <c r="T14" s="420">
        <v>8.345899520592482</v>
      </c>
      <c r="U14" s="420">
        <v>3.5768824736272915</v>
      </c>
    </row>
    <row r="15" spans="1:21" s="87" customFormat="1" ht="25.5">
      <c r="A15" s="285" t="s">
        <v>113</v>
      </c>
      <c r="B15" s="286" t="s">
        <v>114</v>
      </c>
      <c r="C15" s="171">
        <v>11450.49</v>
      </c>
      <c r="D15" s="171">
        <v>18221.306</v>
      </c>
      <c r="E15" s="287">
        <v>59.131233685196015</v>
      </c>
      <c r="F15" s="288">
        <v>0.3912967581718112</v>
      </c>
      <c r="G15" s="289"/>
      <c r="H15" s="171">
        <v>80557.766</v>
      </c>
      <c r="I15" s="171">
        <v>160635.387</v>
      </c>
      <c r="J15" s="287">
        <v>99.40397428598004</v>
      </c>
      <c r="K15" s="287">
        <v>3.6582648503365913</v>
      </c>
      <c r="L15" s="290"/>
      <c r="M15" s="171">
        <v>114421.51</v>
      </c>
      <c r="N15" s="171">
        <v>203388.105</v>
      </c>
      <c r="O15" s="287">
        <v>77.75338308330315</v>
      </c>
      <c r="P15" s="288">
        <v>0.5505517609419046</v>
      </c>
      <c r="Q15" s="291"/>
      <c r="R15" s="171">
        <v>715793.487</v>
      </c>
      <c r="S15" s="171">
        <v>1547765.447</v>
      </c>
      <c r="T15" s="287">
        <v>116.2307250778324</v>
      </c>
      <c r="U15" s="287">
        <v>3.8477035236222044</v>
      </c>
    </row>
    <row r="16" spans="1:21" ht="12.75">
      <c r="A16" s="281" t="s">
        <v>49</v>
      </c>
      <c r="B16" s="282" t="s">
        <v>103</v>
      </c>
      <c r="C16" s="416">
        <v>285701.728</v>
      </c>
      <c r="D16" s="416">
        <v>226602.171</v>
      </c>
      <c r="E16" s="292">
        <v>-20.685754130265533</v>
      </c>
      <c r="F16" s="417">
        <v>-3.4154620452675375</v>
      </c>
      <c r="G16" s="284"/>
      <c r="H16" s="416">
        <v>1165744.638</v>
      </c>
      <c r="I16" s="416">
        <v>1111949.489</v>
      </c>
      <c r="J16" s="418">
        <v>-4.614659784521347</v>
      </c>
      <c r="K16" s="418">
        <v>-2.457576789217047</v>
      </c>
      <c r="L16" s="290"/>
      <c r="M16" s="416">
        <v>2026168.867</v>
      </c>
      <c r="N16" s="416">
        <v>2217747.271</v>
      </c>
      <c r="O16" s="292">
        <v>9.455204209294577</v>
      </c>
      <c r="P16" s="417">
        <v>1.1855441661068367</v>
      </c>
      <c r="Q16" s="299"/>
      <c r="R16" s="416">
        <v>11288706.634000001</v>
      </c>
      <c r="S16" s="416">
        <v>10891850.456</v>
      </c>
      <c r="T16" s="420">
        <v>-3.515515026360294</v>
      </c>
      <c r="U16" s="420">
        <v>-1.8353802626495312</v>
      </c>
    </row>
    <row r="17" spans="1:21" ht="13.5" thickBot="1">
      <c r="A17" s="514" t="s">
        <v>102</v>
      </c>
      <c r="B17" s="514"/>
      <c r="C17" s="421">
        <v>472967.67</v>
      </c>
      <c r="D17" s="421">
        <v>438319.63</v>
      </c>
      <c r="E17" s="293">
        <v>-7.325667735386643</v>
      </c>
      <c r="F17" s="422">
        <v>-2.0023680645002364</v>
      </c>
      <c r="G17" s="423"/>
      <c r="H17" s="421">
        <v>30501.388</v>
      </c>
      <c r="I17" s="421">
        <v>31923.101</v>
      </c>
      <c r="J17" s="424">
        <v>4.661141978194561</v>
      </c>
      <c r="K17" s="424">
        <v>0.06494951561019259</v>
      </c>
      <c r="L17" s="425"/>
      <c r="M17" s="421">
        <v>4040015.393</v>
      </c>
      <c r="N17" s="421">
        <v>4008433.726</v>
      </c>
      <c r="O17" s="293">
        <v>-0.7817214522182536</v>
      </c>
      <c r="P17" s="422">
        <v>-0.19543675219143808</v>
      </c>
      <c r="Q17" s="304"/>
      <c r="R17" s="421">
        <v>351070.61799999996</v>
      </c>
      <c r="S17" s="421">
        <v>316180.098</v>
      </c>
      <c r="T17" s="424">
        <v>-9.938319589023525</v>
      </c>
      <c r="U17" s="424">
        <v>-0.1613616602475531</v>
      </c>
    </row>
    <row r="18" spans="1:21" ht="12.75">
      <c r="A18" s="52" t="s">
        <v>73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</row>
    <row r="19" spans="1:19" s="46" customFormat="1" ht="12.75">
      <c r="A19" s="52" t="s">
        <v>74</v>
      </c>
      <c r="B19" s="40"/>
      <c r="C19" s="84"/>
      <c r="D19" s="84"/>
      <c r="E19" s="39"/>
      <c r="F19" s="39"/>
      <c r="G19" s="77"/>
      <c r="H19" s="84"/>
      <c r="I19" s="84"/>
      <c r="J19" s="39"/>
      <c r="M19" s="136"/>
      <c r="N19" s="136"/>
      <c r="R19" s="136"/>
      <c r="S19" s="136"/>
    </row>
    <row r="20" spans="1:7" ht="12.75">
      <c r="A20" s="496"/>
      <c r="B20" s="496"/>
      <c r="C20" s="496"/>
      <c r="D20" s="496"/>
      <c r="E20" s="496"/>
      <c r="F20" s="496"/>
      <c r="G20" s="64"/>
    </row>
    <row r="21" spans="2:7" ht="12.75">
      <c r="B21" s="39"/>
      <c r="G21" s="77"/>
    </row>
    <row r="22" spans="2:7" ht="12.75">
      <c r="B22" s="39"/>
      <c r="G22" s="64"/>
    </row>
    <row r="23" spans="2:7" ht="12.75">
      <c r="B23" s="39"/>
      <c r="G23" s="77"/>
    </row>
    <row r="24" ht="12.75">
      <c r="B24" s="39"/>
    </row>
    <row r="25" ht="12.75">
      <c r="B25" s="39"/>
    </row>
  </sheetData>
  <sheetProtection/>
  <mergeCells count="11">
    <mergeCell ref="H11:K11"/>
    <mergeCell ref="M11:Q11"/>
    <mergeCell ref="R11:U11"/>
    <mergeCell ref="A20:F20"/>
    <mergeCell ref="A17:B17"/>
    <mergeCell ref="P1:U5"/>
    <mergeCell ref="C10:K10"/>
    <mergeCell ref="M10:U10"/>
    <mergeCell ref="A11:A12"/>
    <mergeCell ref="B11:B12"/>
    <mergeCell ref="C11:G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3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23.7109375" style="39" customWidth="1"/>
    <col min="2" max="2" width="41.8515625" style="40" bestFit="1" customWidth="1"/>
    <col min="3" max="4" width="10.28125" style="39" bestFit="1" customWidth="1"/>
    <col min="5" max="5" width="8.7109375" style="39" bestFit="1" customWidth="1"/>
    <col min="6" max="6" width="11.7109375" style="39" bestFit="1" customWidth="1"/>
    <col min="7" max="7" width="1.28515625" style="39" customWidth="1"/>
    <col min="8" max="9" width="10.28125" style="39" bestFit="1" customWidth="1"/>
    <col min="10" max="10" width="8.7109375" style="39" bestFit="1" customWidth="1"/>
    <col min="11" max="11" width="11.7109375" style="39" bestFit="1" customWidth="1"/>
    <col min="12" max="12" width="1.1484375" style="39" customWidth="1"/>
    <col min="13" max="14" width="11.28125" style="39" bestFit="1" customWidth="1"/>
    <col min="15" max="15" width="11.57421875" style="39" bestFit="1" customWidth="1"/>
    <col min="16" max="16" width="10.28125" style="39" bestFit="1" customWidth="1"/>
    <col min="17" max="17" width="1.7109375" style="39" customWidth="1"/>
    <col min="18" max="19" width="11.28125" style="39" bestFit="1" customWidth="1"/>
    <col min="20" max="20" width="8.7109375" style="39" bestFit="1" customWidth="1"/>
    <col min="21" max="21" width="11.7109375" style="39" bestFit="1" customWidth="1"/>
    <col min="22" max="16384" width="6.7109375" style="39" customWidth="1"/>
  </cols>
  <sheetData>
    <row r="1" spans="16:21" ht="12.75">
      <c r="P1" s="497" t="s">
        <v>109</v>
      </c>
      <c r="Q1" s="498"/>
      <c r="R1" s="498"/>
      <c r="S1" s="498"/>
      <c r="T1" s="498"/>
      <c r="U1" s="498"/>
    </row>
    <row r="2" spans="16:21" ht="12.75">
      <c r="P2" s="498"/>
      <c r="Q2" s="498"/>
      <c r="R2" s="498"/>
      <c r="S2" s="498"/>
      <c r="T2" s="498"/>
      <c r="U2" s="498"/>
    </row>
    <row r="3" spans="16:21" ht="12.75">
      <c r="P3" s="498"/>
      <c r="Q3" s="498"/>
      <c r="R3" s="498"/>
      <c r="S3" s="498"/>
      <c r="T3" s="498"/>
      <c r="U3" s="498"/>
    </row>
    <row r="4" spans="16:21" ht="12.75">
      <c r="P4" s="498"/>
      <c r="Q4" s="498"/>
      <c r="R4" s="498"/>
      <c r="S4" s="498"/>
      <c r="T4" s="498"/>
      <c r="U4" s="498"/>
    </row>
    <row r="5" spans="16:21" ht="12.75">
      <c r="P5" s="498"/>
      <c r="Q5" s="498"/>
      <c r="R5" s="498"/>
      <c r="S5" s="498"/>
      <c r="T5" s="498"/>
      <c r="U5" s="498"/>
    </row>
    <row r="7" spans="1:19" s="41" customFormat="1" ht="15">
      <c r="A7" s="471" t="s">
        <v>117</v>
      </c>
      <c r="B7" s="472"/>
      <c r="R7" s="42"/>
      <c r="S7" s="42"/>
    </row>
    <row r="8" spans="1:19" s="41" customFormat="1" ht="15">
      <c r="A8" s="471" t="s">
        <v>118</v>
      </c>
      <c r="B8" s="472"/>
      <c r="C8" s="42"/>
      <c r="D8" s="42"/>
      <c r="E8" s="42"/>
      <c r="F8" s="42"/>
      <c r="G8" s="42"/>
      <c r="H8" s="146"/>
      <c r="I8" s="146"/>
      <c r="J8" s="42"/>
      <c r="K8" s="42"/>
      <c r="R8" s="146"/>
      <c r="S8" s="146"/>
    </row>
    <row r="9" spans="1:12" s="41" customFormat="1" ht="18" thickBot="1">
      <c r="A9" s="100" t="s">
        <v>235</v>
      </c>
      <c r="B9" s="100"/>
      <c r="C9" s="100"/>
      <c r="D9" s="100"/>
      <c r="E9" s="44"/>
      <c r="F9" s="44"/>
      <c r="G9" s="44"/>
      <c r="H9" s="44"/>
      <c r="I9" s="44"/>
      <c r="J9" s="44"/>
      <c r="K9" s="44"/>
      <c r="L9" s="44"/>
    </row>
    <row r="10" spans="1:48" ht="13.5" thickBot="1">
      <c r="A10" s="45"/>
      <c r="B10" s="45"/>
      <c r="C10" s="503" t="s">
        <v>233</v>
      </c>
      <c r="D10" s="503"/>
      <c r="E10" s="503"/>
      <c r="F10" s="503"/>
      <c r="G10" s="503"/>
      <c r="H10" s="503"/>
      <c r="I10" s="503"/>
      <c r="J10" s="503"/>
      <c r="K10" s="503"/>
      <c r="L10" s="46"/>
      <c r="M10" s="503" t="s">
        <v>234</v>
      </c>
      <c r="N10" s="503"/>
      <c r="O10" s="503"/>
      <c r="P10" s="503"/>
      <c r="Q10" s="503"/>
      <c r="R10" s="503"/>
      <c r="S10" s="503"/>
      <c r="T10" s="503"/>
      <c r="U10" s="503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</row>
    <row r="11" spans="1:44" ht="13.5" thickBot="1">
      <c r="A11" s="515" t="s">
        <v>3</v>
      </c>
      <c r="B11" s="515" t="s">
        <v>38</v>
      </c>
      <c r="C11" s="504" t="s">
        <v>47</v>
      </c>
      <c r="D11" s="504"/>
      <c r="E11" s="504"/>
      <c r="F11" s="504"/>
      <c r="G11" s="513"/>
      <c r="H11" s="504" t="s">
        <v>48</v>
      </c>
      <c r="I11" s="504"/>
      <c r="J11" s="504"/>
      <c r="K11" s="504"/>
      <c r="L11" s="46"/>
      <c r="M11" s="504" t="s">
        <v>47</v>
      </c>
      <c r="N11" s="504"/>
      <c r="O11" s="504"/>
      <c r="P11" s="504"/>
      <c r="Q11" s="513"/>
      <c r="R11" s="504" t="s">
        <v>48</v>
      </c>
      <c r="S11" s="504"/>
      <c r="T11" s="504"/>
      <c r="U11" s="504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</row>
    <row r="12" spans="1:44" ht="36.75" thickBot="1">
      <c r="A12" s="516"/>
      <c r="B12" s="516"/>
      <c r="C12" s="163">
        <v>2016</v>
      </c>
      <c r="D12" s="163">
        <v>2017</v>
      </c>
      <c r="E12" s="47" t="s">
        <v>93</v>
      </c>
      <c r="F12" s="47" t="s">
        <v>94</v>
      </c>
      <c r="G12" s="64"/>
      <c r="H12" s="350">
        <v>2016</v>
      </c>
      <c r="I12" s="350">
        <v>2017</v>
      </c>
      <c r="J12" s="47" t="s">
        <v>93</v>
      </c>
      <c r="K12" s="47" t="s">
        <v>94</v>
      </c>
      <c r="L12" s="46"/>
      <c r="M12" s="350">
        <v>2016</v>
      </c>
      <c r="N12" s="350">
        <v>2017</v>
      </c>
      <c r="O12" s="47" t="s">
        <v>93</v>
      </c>
      <c r="P12" s="47" t="s">
        <v>94</v>
      </c>
      <c r="Q12" s="64"/>
      <c r="R12" s="350">
        <v>2016</v>
      </c>
      <c r="S12" s="350">
        <v>2017</v>
      </c>
      <c r="T12" s="47" t="s">
        <v>93</v>
      </c>
      <c r="U12" s="47" t="s">
        <v>94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</row>
    <row r="13" spans="1:21" s="49" customFormat="1" ht="12.75">
      <c r="A13" s="517" t="s">
        <v>89</v>
      </c>
      <c r="B13" s="517"/>
      <c r="C13" s="95">
        <v>1730353.205</v>
      </c>
      <c r="D13" s="95">
        <v>1831626.267</v>
      </c>
      <c r="E13" s="295">
        <v>5.852739296657061</v>
      </c>
      <c r="F13" s="296">
        <v>5.852739296657064</v>
      </c>
      <c r="G13" s="296"/>
      <c r="H13" s="95">
        <v>2188950.889</v>
      </c>
      <c r="I13" s="95">
        <v>2222844.8680000002</v>
      </c>
      <c r="J13" s="295">
        <v>1.548412034748048</v>
      </c>
      <c r="K13" s="296">
        <v>1.548412034748024</v>
      </c>
      <c r="L13" s="297"/>
      <c r="M13" s="95">
        <v>16159533.272</v>
      </c>
      <c r="N13" s="95">
        <v>19259367.226</v>
      </c>
      <c r="O13" s="295">
        <v>19.182694832969926</v>
      </c>
      <c r="P13" s="296">
        <v>19.182694832969936</v>
      </c>
      <c r="Q13" s="289"/>
      <c r="R13" s="95">
        <v>21622558.882</v>
      </c>
      <c r="S13" s="95">
        <v>22796197.663</v>
      </c>
      <c r="T13" s="295">
        <v>5.427844074352417</v>
      </c>
      <c r="U13" s="296">
        <v>5.427844074352424</v>
      </c>
    </row>
    <row r="14" spans="1:21" ht="12.75">
      <c r="A14" s="281" t="s">
        <v>49</v>
      </c>
      <c r="B14" s="298" t="s">
        <v>119</v>
      </c>
      <c r="C14" s="253">
        <v>960830.829</v>
      </c>
      <c r="D14" s="253">
        <v>1147638.295</v>
      </c>
      <c r="E14" s="292">
        <v>19.44228477706349</v>
      </c>
      <c r="F14" s="292">
        <v>10.795915276731023</v>
      </c>
      <c r="G14" s="299"/>
      <c r="H14" s="253">
        <v>920477.796</v>
      </c>
      <c r="I14" s="253">
        <v>928742.806</v>
      </c>
      <c r="J14" s="292">
        <v>0.8979043314153001</v>
      </c>
      <c r="K14" s="292">
        <v>0.3775785944551636</v>
      </c>
      <c r="L14" s="297"/>
      <c r="M14" s="253">
        <v>9982142.18</v>
      </c>
      <c r="N14" s="253">
        <v>12833796.004</v>
      </c>
      <c r="O14" s="292">
        <v>28.567553663115632</v>
      </c>
      <c r="P14" s="292">
        <v>17.646882344932127</v>
      </c>
      <c r="Q14" s="367"/>
      <c r="R14" s="253">
        <v>9347092.254</v>
      </c>
      <c r="S14" s="253">
        <v>10146867.702</v>
      </c>
      <c r="T14" s="292">
        <v>8.556409054995061</v>
      </c>
      <c r="U14" s="292">
        <v>3.6988011102875666</v>
      </c>
    </row>
    <row r="15" spans="1:21" s="49" customFormat="1" ht="12.75">
      <c r="A15" s="300" t="s">
        <v>120</v>
      </c>
      <c r="B15" s="301" t="s">
        <v>121</v>
      </c>
      <c r="C15" s="61">
        <v>11497.013</v>
      </c>
      <c r="D15" s="61">
        <v>18173.184</v>
      </c>
      <c r="E15" s="287">
        <v>58.06874359453189</v>
      </c>
      <c r="F15" s="287">
        <v>0.3858270658677458</v>
      </c>
      <c r="G15" s="291"/>
      <c r="H15" s="61">
        <v>80568.662</v>
      </c>
      <c r="I15" s="61">
        <v>160632.008</v>
      </c>
      <c r="J15" s="287">
        <v>99.3728132161361</v>
      </c>
      <c r="K15" s="287">
        <v>3.657612713119212</v>
      </c>
      <c r="L15" s="297"/>
      <c r="M15" s="61">
        <v>114849.601</v>
      </c>
      <c r="N15" s="61">
        <v>203446.958</v>
      </c>
      <c r="O15" s="287">
        <v>77.14206773778866</v>
      </c>
      <c r="P15" s="287">
        <v>0.5482668064028479</v>
      </c>
      <c r="Q15" s="291"/>
      <c r="R15" s="61">
        <v>715793.796</v>
      </c>
      <c r="S15" s="61">
        <v>1547763.921</v>
      </c>
      <c r="T15" s="287">
        <v>116.23041854361085</v>
      </c>
      <c r="U15" s="287">
        <v>3.8476950371150807</v>
      </c>
    </row>
    <row r="16" spans="1:21" ht="12.75">
      <c r="A16" s="281" t="s">
        <v>126</v>
      </c>
      <c r="B16" s="298" t="s">
        <v>122</v>
      </c>
      <c r="C16" s="253">
        <v>285469.98</v>
      </c>
      <c r="D16" s="253">
        <v>226255.246</v>
      </c>
      <c r="E16" s="292">
        <v>-20.742893525967244</v>
      </c>
      <c r="F16" s="292">
        <v>-3.422118318323337</v>
      </c>
      <c r="G16" s="299"/>
      <c r="H16" s="253">
        <v>1160570.131</v>
      </c>
      <c r="I16" s="253">
        <v>1102450.755</v>
      </c>
      <c r="J16" s="292">
        <v>-5.0078297250267685</v>
      </c>
      <c r="K16" s="292">
        <v>-2.655124712576417</v>
      </c>
      <c r="L16" s="297"/>
      <c r="M16" s="253">
        <v>2023933.003</v>
      </c>
      <c r="N16" s="253">
        <v>2214839.088</v>
      </c>
      <c r="O16" s="292">
        <v>9.432431049695179</v>
      </c>
      <c r="P16" s="292">
        <v>1.1813836562395486</v>
      </c>
      <c r="Q16" s="367"/>
      <c r="R16" s="253">
        <v>11237031.127999999</v>
      </c>
      <c r="S16" s="253">
        <v>10814008.923</v>
      </c>
      <c r="T16" s="292">
        <v>-3.7645370933068634</v>
      </c>
      <c r="U16" s="292">
        <v>-1.9563928918336717</v>
      </c>
    </row>
    <row r="17" spans="1:21" ht="26.25" thickBot="1">
      <c r="A17" s="302" t="s">
        <v>123</v>
      </c>
      <c r="B17" s="303" t="s">
        <v>102</v>
      </c>
      <c r="C17" s="121">
        <v>472555.383</v>
      </c>
      <c r="D17" s="121">
        <v>439559.542</v>
      </c>
      <c r="E17" s="293">
        <v>-6.9824283432191825</v>
      </c>
      <c r="F17" s="293">
        <v>-1.9068847276183682</v>
      </c>
      <c r="G17" s="304"/>
      <c r="H17" s="121">
        <v>27334.3</v>
      </c>
      <c r="I17" s="121">
        <v>31019.299</v>
      </c>
      <c r="J17" s="293">
        <v>13.48122688343949</v>
      </c>
      <c r="K17" s="293">
        <v>0.16834543975006466</v>
      </c>
      <c r="L17" s="305"/>
      <c r="M17" s="121">
        <v>4038608.4879999994</v>
      </c>
      <c r="N17" s="121">
        <v>4007285.176</v>
      </c>
      <c r="O17" s="293">
        <v>-0.7755966465447406</v>
      </c>
      <c r="P17" s="293">
        <v>-0.1938379746045889</v>
      </c>
      <c r="Q17" s="304"/>
      <c r="R17" s="121">
        <v>322641.70399999997</v>
      </c>
      <c r="S17" s="121">
        <v>287557.117</v>
      </c>
      <c r="T17" s="293">
        <v>-10.874163682200223</v>
      </c>
      <c r="U17" s="293">
        <v>-0.16225918121655156</v>
      </c>
    </row>
    <row r="18" spans="1:21" ht="12.75">
      <c r="A18" s="52" t="s">
        <v>73</v>
      </c>
      <c r="C18" s="97"/>
      <c r="D18" s="97"/>
      <c r="E18" s="97"/>
      <c r="F18" s="97"/>
      <c r="G18" s="97"/>
      <c r="H18" s="95"/>
      <c r="I18" s="95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</row>
    <row r="19" spans="1:21" s="46" customFormat="1" ht="12.75">
      <c r="A19" s="52" t="s">
        <v>74</v>
      </c>
      <c r="B19" s="40"/>
      <c r="C19" s="39"/>
      <c r="D19" s="39"/>
      <c r="E19" s="166"/>
      <c r="F19" s="155"/>
      <c r="G19" s="39"/>
      <c r="H19" s="39"/>
      <c r="I19" s="39"/>
      <c r="J19" s="166"/>
      <c r="K19" s="155"/>
      <c r="L19" s="39"/>
      <c r="M19" s="39"/>
      <c r="N19" s="39"/>
      <c r="O19" s="166"/>
      <c r="P19" s="155"/>
      <c r="Q19" s="39"/>
      <c r="R19" s="39"/>
      <c r="S19" s="97"/>
      <c r="T19" s="166"/>
      <c r="U19" s="155"/>
    </row>
    <row r="20" spans="1:21" ht="12.75">
      <c r="A20" s="496"/>
      <c r="B20" s="496"/>
      <c r="C20" s="496"/>
      <c r="D20" s="496"/>
      <c r="E20" s="496"/>
      <c r="F20" s="496"/>
      <c r="J20" s="166"/>
      <c r="K20" s="155"/>
      <c r="O20" s="166"/>
      <c r="P20" s="155"/>
      <c r="T20" s="166"/>
      <c r="U20" s="155"/>
    </row>
    <row r="21" spans="1:21" ht="12.75">
      <c r="A21" s="55"/>
      <c r="B21" s="53"/>
      <c r="E21" s="166"/>
      <c r="F21" s="155"/>
      <c r="J21" s="166"/>
      <c r="K21" s="155"/>
      <c r="O21" s="166"/>
      <c r="P21" s="155"/>
      <c r="T21" s="166"/>
      <c r="U21" s="155"/>
    </row>
    <row r="22" spans="5:21" ht="12.75">
      <c r="E22" s="166"/>
      <c r="F22" s="155"/>
      <c r="J22" s="166"/>
      <c r="K22" s="155"/>
      <c r="O22" s="166"/>
      <c r="P22" s="155"/>
      <c r="T22" s="166"/>
      <c r="U22" s="155"/>
    </row>
    <row r="23" spans="5:21" ht="12.75">
      <c r="E23" s="166"/>
      <c r="F23" s="155"/>
      <c r="J23" s="166"/>
      <c r="K23" s="155"/>
      <c r="O23" s="166"/>
      <c r="P23" s="155"/>
      <c r="T23" s="166"/>
      <c r="U23" s="155"/>
    </row>
  </sheetData>
  <sheetProtection/>
  <mergeCells count="11">
    <mergeCell ref="P1:U5"/>
    <mergeCell ref="C10:K10"/>
    <mergeCell ref="M10:U10"/>
    <mergeCell ref="A11:A12"/>
    <mergeCell ref="B11:B12"/>
    <mergeCell ref="C11:G11"/>
    <mergeCell ref="H11:K11"/>
    <mergeCell ref="M11:Q11"/>
    <mergeCell ref="R11:U11"/>
    <mergeCell ref="A20:F20"/>
    <mergeCell ref="A13:B13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00390625" style="39" customWidth="1"/>
    <col min="2" max="2" width="11.28125" style="56" bestFit="1" customWidth="1"/>
    <col min="3" max="3" width="12.8515625" style="57" bestFit="1" customWidth="1"/>
    <col min="4" max="4" width="11.7109375" style="57" bestFit="1" customWidth="1"/>
    <col min="5" max="5" width="12.8515625" style="57" bestFit="1" customWidth="1"/>
    <col min="6" max="6" width="1.421875" style="57" customWidth="1"/>
    <col min="7" max="8" width="12.8515625" style="201" bestFit="1" customWidth="1"/>
    <col min="9" max="9" width="11.7109375" style="201" bestFit="1" customWidth="1"/>
    <col min="10" max="10" width="12.8515625" style="201" bestFit="1" customWidth="1"/>
    <col min="11" max="12" width="11.421875" style="201" customWidth="1"/>
    <col min="13" max="16384" width="11.421875" style="39" customWidth="1"/>
  </cols>
  <sheetData>
    <row r="1" spans="7:10" ht="12.75">
      <c r="G1" s="518"/>
      <c r="H1" s="518"/>
      <c r="I1" s="518"/>
      <c r="J1" s="518"/>
    </row>
    <row r="2" spans="7:10" ht="12.75">
      <c r="G2" s="518"/>
      <c r="H2" s="518"/>
      <c r="I2" s="518"/>
      <c r="J2" s="518"/>
    </row>
    <row r="3" spans="7:10" ht="12.75">
      <c r="G3" s="518"/>
      <c r="H3" s="518"/>
      <c r="I3" s="518"/>
      <c r="J3" s="518"/>
    </row>
    <row r="4" spans="7:10" ht="12.75">
      <c r="G4" s="518"/>
      <c r="H4" s="518"/>
      <c r="I4" s="518"/>
      <c r="J4" s="518"/>
    </row>
    <row r="5" spans="7:10" ht="12.75">
      <c r="G5" s="518"/>
      <c r="H5" s="518"/>
      <c r="I5" s="518"/>
      <c r="J5" s="518"/>
    </row>
    <row r="7" spans="1:5" ht="15">
      <c r="A7" s="466" t="s">
        <v>68</v>
      </c>
      <c r="B7" s="475"/>
      <c r="C7" s="475"/>
      <c r="D7" s="476"/>
      <c r="E7" s="476"/>
    </row>
    <row r="8" spans="1:6" ht="15">
      <c r="A8" s="477" t="s">
        <v>157</v>
      </c>
      <c r="B8" s="478"/>
      <c r="C8" s="479"/>
      <c r="D8" s="479"/>
      <c r="E8" s="480"/>
      <c r="F8" s="138"/>
    </row>
    <row r="9" spans="1:10" ht="17.25">
      <c r="A9" s="100" t="s">
        <v>235</v>
      </c>
      <c r="B9" s="120"/>
      <c r="C9" s="120"/>
      <c r="D9" s="120"/>
      <c r="E9" s="117"/>
      <c r="F9" s="117"/>
      <c r="G9" s="56"/>
      <c r="H9" s="56"/>
      <c r="I9" s="58"/>
      <c r="J9" s="58"/>
    </row>
    <row r="10" spans="1:10" s="201" customFormat="1" ht="15">
      <c r="A10" s="100"/>
      <c r="B10" s="403"/>
      <c r="C10" s="403"/>
      <c r="D10" s="403"/>
      <c r="E10" s="403"/>
      <c r="F10" s="403"/>
      <c r="G10" s="403"/>
      <c r="H10" s="403"/>
      <c r="I10" s="403"/>
      <c r="J10" s="403"/>
    </row>
    <row r="11" spans="1:10" ht="13.5" thickBot="1">
      <c r="A11" s="29"/>
      <c r="B11" s="504" t="s">
        <v>233</v>
      </c>
      <c r="C11" s="504"/>
      <c r="D11" s="504"/>
      <c r="E11" s="504"/>
      <c r="F11" s="402"/>
      <c r="G11" s="504" t="s">
        <v>234</v>
      </c>
      <c r="H11" s="504"/>
      <c r="I11" s="504"/>
      <c r="J11" s="504"/>
    </row>
    <row r="12" spans="1:10" ht="13.5" thickBot="1">
      <c r="A12" s="519" t="s">
        <v>57</v>
      </c>
      <c r="B12" s="503" t="s">
        <v>47</v>
      </c>
      <c r="C12" s="503"/>
      <c r="D12" s="503"/>
      <c r="E12" s="503"/>
      <c r="F12" s="401"/>
      <c r="G12" s="503" t="s">
        <v>47</v>
      </c>
      <c r="H12" s="503"/>
      <c r="I12" s="503"/>
      <c r="J12" s="503"/>
    </row>
    <row r="13" spans="1:10" ht="24.75" thickBot="1">
      <c r="A13" s="520"/>
      <c r="B13" s="348">
        <v>2016</v>
      </c>
      <c r="C13" s="348">
        <v>2017</v>
      </c>
      <c r="D13" s="88" t="s">
        <v>93</v>
      </c>
      <c r="E13" s="88" t="s">
        <v>94</v>
      </c>
      <c r="F13" s="88"/>
      <c r="G13" s="350">
        <v>2016</v>
      </c>
      <c r="H13" s="350">
        <v>2017</v>
      </c>
      <c r="I13" s="88" t="s">
        <v>93</v>
      </c>
      <c r="J13" s="88" t="s">
        <v>94</v>
      </c>
    </row>
    <row r="14" spans="1:18" s="49" customFormat="1" ht="12.75">
      <c r="A14" s="306" t="s">
        <v>89</v>
      </c>
      <c r="B14" s="249">
        <v>761157.4524952024</v>
      </c>
      <c r="C14" s="249">
        <v>781875.3411700004</v>
      </c>
      <c r="D14" s="262">
        <v>2.7218926395427445</v>
      </c>
      <c r="E14" s="262">
        <v>2.721892639542749</v>
      </c>
      <c r="F14" s="262">
        <v>0</v>
      </c>
      <c r="G14" s="249">
        <v>6881197.586263066</v>
      </c>
      <c r="H14" s="249">
        <v>9111351.854590004</v>
      </c>
      <c r="I14" s="262">
        <v>32.40939153933022</v>
      </c>
      <c r="J14" s="262">
        <v>32.40939153933022</v>
      </c>
      <c r="K14" s="86"/>
      <c r="L14" s="86"/>
      <c r="M14" s="86"/>
      <c r="N14" s="86"/>
      <c r="O14" s="86"/>
      <c r="P14" s="86"/>
      <c r="Q14" s="86"/>
      <c r="R14" s="86"/>
    </row>
    <row r="15" spans="1:18" ht="12.75">
      <c r="A15" s="307"/>
      <c r="B15" s="426"/>
      <c r="C15" s="426"/>
      <c r="D15" s="260"/>
      <c r="E15" s="260"/>
      <c r="F15" s="262"/>
      <c r="G15" s="426"/>
      <c r="H15" s="426"/>
      <c r="I15" s="260"/>
      <c r="J15" s="260"/>
      <c r="K15" s="86"/>
      <c r="L15" s="86"/>
      <c r="M15" s="86"/>
      <c r="N15" s="86"/>
      <c r="O15" s="86"/>
      <c r="P15" s="86"/>
      <c r="Q15" s="86"/>
      <c r="R15" s="86"/>
    </row>
    <row r="16" spans="1:18" s="59" customFormat="1" ht="12.75">
      <c r="A16" s="306" t="s">
        <v>58</v>
      </c>
      <c r="B16" s="249">
        <v>96600.59718</v>
      </c>
      <c r="C16" s="249">
        <v>120481.504</v>
      </c>
      <c r="D16" s="262">
        <v>24.721282804806787</v>
      </c>
      <c r="E16" s="262">
        <v>3.1374463643119266</v>
      </c>
      <c r="F16" s="262"/>
      <c r="G16" s="249">
        <v>1005954.9356429</v>
      </c>
      <c r="H16" s="249">
        <v>2530360.4403700004</v>
      </c>
      <c r="I16" s="262">
        <v>151.53815053880737</v>
      </c>
      <c r="J16" s="262">
        <v>22.153200596510565</v>
      </c>
      <c r="K16" s="86"/>
      <c r="L16" s="376"/>
      <c r="M16" s="376"/>
      <c r="N16" s="86"/>
      <c r="O16" s="86"/>
      <c r="P16" s="86"/>
      <c r="Q16" s="86"/>
      <c r="R16" s="86"/>
    </row>
    <row r="17" spans="1:18" s="59" customFormat="1" ht="12.75">
      <c r="A17" s="308" t="s">
        <v>85</v>
      </c>
      <c r="B17" s="428">
        <v>11177.86383</v>
      </c>
      <c r="C17" s="428">
        <v>8087.0271299999995</v>
      </c>
      <c r="D17" s="260">
        <v>-27.651407701931184</v>
      </c>
      <c r="E17" s="260">
        <v>-0.4060706086326445</v>
      </c>
      <c r="F17" s="262">
        <v>0</v>
      </c>
      <c r="G17" s="428">
        <v>116554.85206</v>
      </c>
      <c r="H17" s="428">
        <v>106080.42942999997</v>
      </c>
      <c r="I17" s="260">
        <v>-8.986689481282184</v>
      </c>
      <c r="J17" s="260">
        <v>-0.1522180187197373</v>
      </c>
      <c r="K17" s="86"/>
      <c r="L17" s="86"/>
      <c r="M17" s="86"/>
      <c r="N17" s="86"/>
      <c r="O17" s="86"/>
      <c r="P17" s="86"/>
      <c r="Q17" s="86"/>
      <c r="R17" s="86"/>
    </row>
    <row r="18" spans="1:18" s="60" customFormat="1" ht="12.75">
      <c r="A18" s="61" t="s">
        <v>16</v>
      </c>
      <c r="B18" s="97">
        <v>755.2126999999999</v>
      </c>
      <c r="C18" s="97">
        <v>234.83791</v>
      </c>
      <c r="D18" s="269">
        <v>-68.9044013693096</v>
      </c>
      <c r="E18" s="269">
        <v>-0.06836624778409824</v>
      </c>
      <c r="F18" s="352"/>
      <c r="G18" s="97">
        <v>12310.40841</v>
      </c>
      <c r="H18" s="97">
        <v>13750.82045</v>
      </c>
      <c r="I18" s="269">
        <v>11.70076566127507</v>
      </c>
      <c r="J18" s="269">
        <v>0.020932577824469004</v>
      </c>
      <c r="K18" s="86"/>
      <c r="L18" s="86"/>
      <c r="M18" s="86"/>
      <c r="N18" s="86"/>
      <c r="O18" s="86"/>
      <c r="P18" s="86"/>
      <c r="Q18" s="86"/>
      <c r="R18" s="86"/>
    </row>
    <row r="19" spans="1:18" s="60" customFormat="1" ht="12.75">
      <c r="A19" s="253" t="s">
        <v>19</v>
      </c>
      <c r="B19" s="426">
        <v>5349.33571</v>
      </c>
      <c r="C19" s="426">
        <v>3066.00251</v>
      </c>
      <c r="D19" s="351">
        <v>-42.6844252031436</v>
      </c>
      <c r="E19" s="351">
        <v>-0.299981717647886</v>
      </c>
      <c r="F19" s="352"/>
      <c r="G19" s="426">
        <v>38300.30107</v>
      </c>
      <c r="H19" s="426">
        <v>31993.227990000003</v>
      </c>
      <c r="I19" s="351">
        <v>-16.46742428596789</v>
      </c>
      <c r="J19" s="351">
        <v>-0.09165661937379632</v>
      </c>
      <c r="K19" s="86"/>
      <c r="L19" s="86"/>
      <c r="M19" s="86"/>
      <c r="N19" s="86"/>
      <c r="O19" s="86"/>
      <c r="P19" s="86"/>
      <c r="Q19" s="86"/>
      <c r="R19" s="86"/>
    </row>
    <row r="20" spans="1:18" s="80" customFormat="1" ht="12.75">
      <c r="A20" s="309" t="s">
        <v>18</v>
      </c>
      <c r="B20" s="97">
        <v>5073.31542</v>
      </c>
      <c r="C20" s="97">
        <v>4786.18671</v>
      </c>
      <c r="D20" s="269">
        <v>-5.65958719751748</v>
      </c>
      <c r="E20" s="269">
        <v>-0.03772264320066021</v>
      </c>
      <c r="F20" s="352"/>
      <c r="G20" s="97">
        <v>65944.14258</v>
      </c>
      <c r="H20" s="97">
        <v>60336.38098999999</v>
      </c>
      <c r="I20" s="269">
        <v>-8.503805448978241</v>
      </c>
      <c r="J20" s="269">
        <v>-0.08149397717040988</v>
      </c>
      <c r="K20" s="86"/>
      <c r="L20" s="86"/>
      <c r="M20" s="86"/>
      <c r="N20" s="86"/>
      <c r="O20" s="86"/>
      <c r="P20" s="86"/>
      <c r="Q20" s="86"/>
      <c r="R20" s="86"/>
    </row>
    <row r="21" spans="1:18" s="49" customFormat="1" ht="12.75">
      <c r="A21" s="310" t="s">
        <v>84</v>
      </c>
      <c r="B21" s="428">
        <v>85422.73335</v>
      </c>
      <c r="C21" s="428">
        <v>112394.47687</v>
      </c>
      <c r="D21" s="260">
        <v>31.574432779491502</v>
      </c>
      <c r="E21" s="260">
        <v>3.5435169729445715</v>
      </c>
      <c r="F21" s="262">
        <v>0</v>
      </c>
      <c r="G21" s="428">
        <v>889400.0835829</v>
      </c>
      <c r="H21" s="428">
        <v>2424280.0109400004</v>
      </c>
      <c r="I21" s="260">
        <v>172.57474512189384</v>
      </c>
      <c r="J21" s="260">
        <v>22.30541861523031</v>
      </c>
      <c r="K21" s="86"/>
      <c r="L21" s="86"/>
      <c r="M21" s="86"/>
      <c r="N21" s="86"/>
      <c r="O21" s="86"/>
      <c r="P21" s="86"/>
      <c r="Q21" s="86"/>
      <c r="R21" s="86"/>
    </row>
    <row r="22" spans="1:18" ht="12.75">
      <c r="A22" s="61" t="s">
        <v>22</v>
      </c>
      <c r="B22" s="97">
        <v>11943.448930000006</v>
      </c>
      <c r="C22" s="97">
        <v>4307.438760000001</v>
      </c>
      <c r="D22" s="352">
        <v>-63.93471613396016</v>
      </c>
      <c r="E22" s="352">
        <v>-1.0032103272414763</v>
      </c>
      <c r="F22" s="352"/>
      <c r="G22" s="97">
        <v>88481.77091</v>
      </c>
      <c r="H22" s="97">
        <v>42633.63375</v>
      </c>
      <c r="I22" s="352">
        <v>-51.816477776687854</v>
      </c>
      <c r="J22" s="352">
        <v>-0.6662813643300498</v>
      </c>
      <c r="K22" s="86"/>
      <c r="L22" s="86"/>
      <c r="M22" s="86"/>
      <c r="N22" s="86"/>
      <c r="O22" s="86"/>
      <c r="P22" s="86"/>
      <c r="Q22" s="86"/>
      <c r="R22" s="86"/>
    </row>
    <row r="23" spans="1:18" ht="12.75">
      <c r="A23" s="253" t="s">
        <v>17</v>
      </c>
      <c r="B23" s="426">
        <v>2438.65641</v>
      </c>
      <c r="C23" s="426">
        <v>15383.596479999997</v>
      </c>
      <c r="D23" s="351">
        <v>530.8226290886134</v>
      </c>
      <c r="E23" s="351">
        <v>1.700691496557552</v>
      </c>
      <c r="F23" s="352"/>
      <c r="G23" s="426">
        <v>32396.822819999998</v>
      </c>
      <c r="H23" s="426">
        <v>81661.07214000002</v>
      </c>
      <c r="I23" s="351">
        <v>152.06506389134867</v>
      </c>
      <c r="J23" s="351">
        <v>0.7159255159065079</v>
      </c>
      <c r="K23" s="86"/>
      <c r="L23" s="86"/>
      <c r="M23" s="86"/>
      <c r="N23" s="86"/>
      <c r="O23" s="86"/>
      <c r="P23" s="86"/>
      <c r="Q23" s="86"/>
      <c r="R23" s="86"/>
    </row>
    <row r="24" spans="1:18" ht="12.75">
      <c r="A24" s="61" t="s">
        <v>20</v>
      </c>
      <c r="B24" s="97">
        <v>15297.037069999995</v>
      </c>
      <c r="C24" s="97">
        <v>28127.04665</v>
      </c>
      <c r="D24" s="352">
        <v>83.87251414302814</v>
      </c>
      <c r="E24" s="352">
        <v>1.6855920595589085</v>
      </c>
      <c r="F24" s="352"/>
      <c r="G24" s="97">
        <v>343815.4458201</v>
      </c>
      <c r="H24" s="97">
        <v>1749843.6471300002</v>
      </c>
      <c r="I24" s="352">
        <v>408.9485270087599</v>
      </c>
      <c r="J24" s="352">
        <v>20.43289970508555</v>
      </c>
      <c r="K24" s="86"/>
      <c r="L24" s="86"/>
      <c r="M24" s="86"/>
      <c r="N24" s="86"/>
      <c r="O24" s="86"/>
      <c r="P24" s="86"/>
      <c r="Q24" s="86"/>
      <c r="R24" s="86"/>
    </row>
    <row r="25" spans="1:18" ht="12.75">
      <c r="A25" s="253" t="s">
        <v>21</v>
      </c>
      <c r="B25" s="426">
        <v>46.20592</v>
      </c>
      <c r="C25" s="426">
        <v>242.767</v>
      </c>
      <c r="D25" s="351">
        <v>425.4023726829809</v>
      </c>
      <c r="E25" s="351">
        <v>0.025823971026709348</v>
      </c>
      <c r="F25" s="352"/>
      <c r="G25" s="426">
        <v>3006.38854</v>
      </c>
      <c r="H25" s="426">
        <v>1816.0692</v>
      </c>
      <c r="I25" s="351">
        <v>-39.59299751721379</v>
      </c>
      <c r="J25" s="351">
        <v>-0.01729814214863172</v>
      </c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61" t="s">
        <v>23</v>
      </c>
      <c r="B26" s="97">
        <v>41973.21896999998</v>
      </c>
      <c r="C26" s="97">
        <v>45877.06630000001</v>
      </c>
      <c r="D26" s="352">
        <v>9.30080519387917</v>
      </c>
      <c r="E26" s="352">
        <v>0.5128830200903329</v>
      </c>
      <c r="F26" s="352"/>
      <c r="G26" s="97">
        <v>304471.6366327998</v>
      </c>
      <c r="H26" s="97">
        <v>455529.86113</v>
      </c>
      <c r="I26" s="352">
        <v>49.61323365544885</v>
      </c>
      <c r="J26" s="352">
        <v>2.1952316090844084</v>
      </c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253" t="s">
        <v>35</v>
      </c>
      <c r="B27" s="426">
        <v>5055.7674000000015</v>
      </c>
      <c r="C27" s="426">
        <v>7054.504300000004</v>
      </c>
      <c r="D27" s="351">
        <v>39.533798568344004</v>
      </c>
      <c r="E27" s="351">
        <v>0.2625917795914376</v>
      </c>
      <c r="F27" s="352"/>
      <c r="G27" s="426">
        <v>49754.4666</v>
      </c>
      <c r="H27" s="426">
        <v>31025.994689999996</v>
      </c>
      <c r="I27" s="351">
        <v>-37.6417901543738</v>
      </c>
      <c r="J27" s="351">
        <v>-0.27216878566875696</v>
      </c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61" t="s">
        <v>24</v>
      </c>
      <c r="B28" s="97">
        <v>135.57361</v>
      </c>
      <c r="C28" s="97">
        <v>118.09933</v>
      </c>
      <c r="D28" s="352">
        <v>-12.889145608795117</v>
      </c>
      <c r="E28" s="352">
        <v>-0.002295751022697916</v>
      </c>
      <c r="F28" s="352"/>
      <c r="G28" s="97">
        <v>5376.97732</v>
      </c>
      <c r="H28" s="97">
        <v>969.74027</v>
      </c>
      <c r="I28" s="352">
        <v>-81.96495517299299</v>
      </c>
      <c r="J28" s="352">
        <v>-0.06404752944165078</v>
      </c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253" t="s">
        <v>25</v>
      </c>
      <c r="B29" s="426">
        <v>5149.03551</v>
      </c>
      <c r="C29" s="426">
        <v>6232.965550000001</v>
      </c>
      <c r="D29" s="351">
        <v>21.051127689737005</v>
      </c>
      <c r="E29" s="351">
        <v>0.14240549526864588</v>
      </c>
      <c r="F29" s="352"/>
      <c r="G29" s="426">
        <v>41883.69774</v>
      </c>
      <c r="H29" s="426">
        <v>37693.82494</v>
      </c>
      <c r="I29" s="351">
        <v>-10.003588570448896</v>
      </c>
      <c r="J29" s="351">
        <v>-0.060888715190568675</v>
      </c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61" t="s">
        <v>26</v>
      </c>
      <c r="B30" s="97">
        <v>3383.7895300000005</v>
      </c>
      <c r="C30" s="97">
        <v>5050.992499999999</v>
      </c>
      <c r="D30" s="352">
        <v>49.27029164251828</v>
      </c>
      <c r="E30" s="352">
        <v>0.21903522911516224</v>
      </c>
      <c r="F30" s="352"/>
      <c r="G30" s="97">
        <v>20212.877200000003</v>
      </c>
      <c r="H30" s="97">
        <v>23106.167690000002</v>
      </c>
      <c r="I30" s="352">
        <v>14.314095224404767</v>
      </c>
      <c r="J30" s="352">
        <v>0.04204632193349416</v>
      </c>
      <c r="K30" s="86"/>
      <c r="L30" s="86"/>
      <c r="M30" s="86"/>
      <c r="N30" s="86"/>
      <c r="O30" s="86"/>
      <c r="P30" s="86"/>
      <c r="Q30" s="86"/>
      <c r="R30" s="86"/>
    </row>
    <row r="31" spans="1:18" s="201" customFormat="1" ht="12.75">
      <c r="A31" s="253"/>
      <c r="B31" s="426"/>
      <c r="C31" s="426"/>
      <c r="D31" s="351"/>
      <c r="E31" s="351"/>
      <c r="F31" s="352"/>
      <c r="G31" s="426"/>
      <c r="H31" s="426"/>
      <c r="I31" s="351"/>
      <c r="J31" s="351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61" t="s">
        <v>27</v>
      </c>
      <c r="B32" s="97">
        <v>171230.61159000007</v>
      </c>
      <c r="C32" s="97">
        <v>140648.26158</v>
      </c>
      <c r="D32" s="352">
        <v>-17.86032866788294</v>
      </c>
      <c r="E32" s="352">
        <v>-4.017874345149743</v>
      </c>
      <c r="F32" s="352"/>
      <c r="G32" s="97">
        <v>1368044.9439576848</v>
      </c>
      <c r="H32" s="97">
        <v>1264449.9411900004</v>
      </c>
      <c r="I32" s="352">
        <v>-7.572485335751422</v>
      </c>
      <c r="J32" s="352">
        <v>-1.5054792638782986</v>
      </c>
      <c r="K32" s="86"/>
      <c r="L32" s="86"/>
      <c r="M32" s="86"/>
      <c r="N32" s="86"/>
      <c r="O32" s="86"/>
      <c r="P32" s="86"/>
      <c r="Q32" s="86"/>
      <c r="R32" s="86"/>
    </row>
    <row r="33" spans="1:18" s="201" customFormat="1" ht="12.75">
      <c r="A33" s="253" t="s">
        <v>71</v>
      </c>
      <c r="B33" s="426">
        <v>114.41885</v>
      </c>
      <c r="C33" s="426">
        <v>0</v>
      </c>
      <c r="D33" s="351">
        <v>-100</v>
      </c>
      <c r="E33" s="351">
        <v>-0.015032218317631357</v>
      </c>
      <c r="F33" s="352"/>
      <c r="G33" s="426">
        <v>2649.2991</v>
      </c>
      <c r="H33" s="426">
        <v>1882.57999</v>
      </c>
      <c r="I33" s="351">
        <v>-28.940451080061138</v>
      </c>
      <c r="J33" s="351">
        <v>-0.011142233606699529</v>
      </c>
      <c r="K33" s="86"/>
      <c r="L33" s="86"/>
      <c r="M33" s="86"/>
      <c r="N33" s="86"/>
      <c r="O33" s="86"/>
      <c r="P33" s="86"/>
      <c r="Q33" s="86"/>
      <c r="R33" s="86"/>
    </row>
    <row r="34" spans="1:18" s="49" customFormat="1" ht="12.75">
      <c r="A34" s="61" t="s">
        <v>28</v>
      </c>
      <c r="B34" s="97">
        <v>2099.3761399999994</v>
      </c>
      <c r="C34" s="97">
        <v>2237.0089300000004</v>
      </c>
      <c r="D34" s="352">
        <v>6.555889979772833</v>
      </c>
      <c r="E34" s="352">
        <v>0.018082039340062684</v>
      </c>
      <c r="F34" s="352"/>
      <c r="G34" s="97">
        <v>26518.666810000002</v>
      </c>
      <c r="H34" s="97">
        <v>29438.769629999995</v>
      </c>
      <c r="I34" s="352">
        <v>11.011499337134257</v>
      </c>
      <c r="J34" s="352">
        <v>0.04243596820747298</v>
      </c>
      <c r="K34" s="86"/>
      <c r="L34" s="86"/>
      <c r="M34" s="86"/>
      <c r="N34" s="86"/>
      <c r="O34" s="86"/>
      <c r="P34" s="86"/>
      <c r="Q34" s="86"/>
      <c r="R34" s="86"/>
    </row>
    <row r="35" spans="1:18" s="49" customFormat="1" ht="12.75">
      <c r="A35" s="307"/>
      <c r="B35" s="426"/>
      <c r="C35" s="426"/>
      <c r="D35" s="351"/>
      <c r="E35" s="351"/>
      <c r="F35" s="352"/>
      <c r="G35" s="426"/>
      <c r="H35" s="426"/>
      <c r="I35" s="351"/>
      <c r="J35" s="351"/>
      <c r="K35" s="86"/>
      <c r="L35" s="86"/>
      <c r="M35" s="86"/>
      <c r="N35" s="86"/>
      <c r="O35" s="86"/>
      <c r="P35" s="86"/>
      <c r="Q35" s="86"/>
      <c r="R35" s="86"/>
    </row>
    <row r="36" spans="1:18" s="49" customFormat="1" ht="12.75">
      <c r="A36" s="95" t="s">
        <v>152</v>
      </c>
      <c r="B36" s="249">
        <v>94151.51032000002</v>
      </c>
      <c r="C36" s="249">
        <v>92347.12464</v>
      </c>
      <c r="D36" s="262">
        <v>-1.9164702444680048</v>
      </c>
      <c r="E36" s="262">
        <v>-0.23705813745696658</v>
      </c>
      <c r="F36" s="262">
        <v>1.4155343563970746E-15</v>
      </c>
      <c r="G36" s="249">
        <v>911079.0414798333</v>
      </c>
      <c r="H36" s="249">
        <v>928554.3871700004</v>
      </c>
      <c r="I36" s="262">
        <v>1.9180932602491207</v>
      </c>
      <c r="J36" s="262">
        <v>0.25395791170207027</v>
      </c>
      <c r="K36" s="86"/>
      <c r="L36" s="86"/>
      <c r="M36" s="86"/>
      <c r="N36" s="86"/>
      <c r="O36" s="86"/>
      <c r="P36" s="86"/>
      <c r="Q36" s="86"/>
      <c r="R36" s="86"/>
    </row>
    <row r="37" spans="1:14" ht="12.75">
      <c r="A37" s="253" t="s">
        <v>129</v>
      </c>
      <c r="B37" s="426">
        <v>33206.76652</v>
      </c>
      <c r="C37" s="426">
        <v>31981.571559999986</v>
      </c>
      <c r="D37" s="351">
        <v>-3.6895942857371855</v>
      </c>
      <c r="E37" s="351">
        <v>-0.16096471971516704</v>
      </c>
      <c r="F37" s="352"/>
      <c r="G37" s="426">
        <v>279260.72163829993</v>
      </c>
      <c r="H37" s="426">
        <v>254434.30280999994</v>
      </c>
      <c r="I37" s="351">
        <v>-8.890050373949588</v>
      </c>
      <c r="J37" s="351">
        <v>-0.36078630960780683</v>
      </c>
      <c r="K37" s="86"/>
      <c r="L37" s="86"/>
      <c r="M37" s="86"/>
      <c r="N37" s="86"/>
    </row>
    <row r="38" spans="1:14" ht="12.75">
      <c r="A38" s="61" t="s">
        <v>36</v>
      </c>
      <c r="B38" s="97">
        <v>2778.32374</v>
      </c>
      <c r="C38" s="97">
        <v>1259.7810200000004</v>
      </c>
      <c r="D38" s="352">
        <v>-54.65679532364358</v>
      </c>
      <c r="E38" s="352">
        <v>-0.19950441462826918</v>
      </c>
      <c r="F38" s="352"/>
      <c r="G38" s="97">
        <v>17279.461807533</v>
      </c>
      <c r="H38" s="97">
        <v>17504.498040000002</v>
      </c>
      <c r="I38" s="352">
        <v>1.3023335736585206</v>
      </c>
      <c r="J38" s="352">
        <v>0.003270306216991109</v>
      </c>
      <c r="K38" s="86"/>
      <c r="L38" s="86"/>
      <c r="M38" s="86"/>
      <c r="N38" s="86"/>
    </row>
    <row r="39" spans="1:14" ht="12.75">
      <c r="A39" s="253" t="s">
        <v>37</v>
      </c>
      <c r="B39" s="426">
        <v>822.7460500000003</v>
      </c>
      <c r="C39" s="426">
        <v>4098.405500000001</v>
      </c>
      <c r="D39" s="351">
        <v>398.1373657157028</v>
      </c>
      <c r="E39" s="351">
        <v>0.4303524112208107</v>
      </c>
      <c r="F39" s="352"/>
      <c r="G39" s="426">
        <v>46500.953380000006</v>
      </c>
      <c r="H39" s="426">
        <v>73176.92167000001</v>
      </c>
      <c r="I39" s="351">
        <v>57.3664975683559</v>
      </c>
      <c r="J39" s="351">
        <v>0.38766461732261903</v>
      </c>
      <c r="K39" s="86"/>
      <c r="L39" s="86"/>
      <c r="M39" s="86"/>
      <c r="N39" s="86"/>
    </row>
    <row r="40" spans="1:14" ht="12.75">
      <c r="A40" s="61" t="s">
        <v>130</v>
      </c>
      <c r="B40" s="97">
        <v>210.46405000000001</v>
      </c>
      <c r="C40" s="97">
        <v>995.36051</v>
      </c>
      <c r="D40" s="352">
        <v>372.9361190189013</v>
      </c>
      <c r="E40" s="352">
        <v>0.10311880379374558</v>
      </c>
      <c r="F40" s="352"/>
      <c r="G40" s="97">
        <v>936.0595999999998</v>
      </c>
      <c r="H40" s="97">
        <v>4648.40342</v>
      </c>
      <c r="I40" s="352">
        <v>396.59267636377</v>
      </c>
      <c r="J40" s="352">
        <v>0.053949094957118394</v>
      </c>
      <c r="K40" s="86"/>
      <c r="L40" s="86"/>
      <c r="M40" s="86"/>
      <c r="N40" s="86"/>
    </row>
    <row r="41" spans="1:14" ht="12.75">
      <c r="A41" s="253" t="s">
        <v>131</v>
      </c>
      <c r="B41" s="426">
        <v>0</v>
      </c>
      <c r="C41" s="426">
        <v>0</v>
      </c>
      <c r="D41" s="351" t="s">
        <v>171</v>
      </c>
      <c r="E41" s="351">
        <v>0</v>
      </c>
      <c r="F41" s="352"/>
      <c r="G41" s="426">
        <v>51.98641000000001</v>
      </c>
      <c r="H41" s="426">
        <v>122.35261</v>
      </c>
      <c r="I41" s="351">
        <v>135.35498989062717</v>
      </c>
      <c r="J41" s="351">
        <v>0.0010225865355250375</v>
      </c>
      <c r="K41" s="86"/>
      <c r="L41" s="86"/>
      <c r="M41" s="86"/>
      <c r="N41" s="86"/>
    </row>
    <row r="42" spans="1:14" ht="12.75">
      <c r="A42" s="61" t="s">
        <v>154</v>
      </c>
      <c r="B42" s="97">
        <v>783.39685</v>
      </c>
      <c r="C42" s="97">
        <v>0</v>
      </c>
      <c r="D42" s="352">
        <v>-100</v>
      </c>
      <c r="E42" s="352">
        <v>-0.10292178673832768</v>
      </c>
      <c r="F42" s="352"/>
      <c r="G42" s="97">
        <v>788.3921</v>
      </c>
      <c r="H42" s="97">
        <v>18.07572</v>
      </c>
      <c r="I42" s="352">
        <v>-97.707267741521</v>
      </c>
      <c r="J42" s="352">
        <v>-0.011194510408156024</v>
      </c>
      <c r="K42" s="86"/>
      <c r="L42" s="86"/>
      <c r="M42" s="86"/>
      <c r="N42" s="86"/>
    </row>
    <row r="43" spans="1:14" ht="12.75">
      <c r="A43" s="253" t="s">
        <v>29</v>
      </c>
      <c r="B43" s="426">
        <v>387.17745</v>
      </c>
      <c r="C43" s="426">
        <v>524.46374</v>
      </c>
      <c r="D43" s="351">
        <v>35.458234977269456</v>
      </c>
      <c r="E43" s="351">
        <v>0.01803651656433927</v>
      </c>
      <c r="F43" s="352"/>
      <c r="G43" s="426">
        <v>6174.653429999999</v>
      </c>
      <c r="H43" s="426">
        <v>6044.85355</v>
      </c>
      <c r="I43" s="351">
        <v>-2.102140330165869</v>
      </c>
      <c r="J43" s="351">
        <v>-0.0018862978191342646</v>
      </c>
      <c r="K43" s="86"/>
      <c r="L43" s="86"/>
      <c r="M43" s="86"/>
      <c r="N43" s="86"/>
    </row>
    <row r="44" spans="1:14" ht="12.75">
      <c r="A44" s="61" t="s">
        <v>132</v>
      </c>
      <c r="B44" s="97">
        <v>0.19027000000000002</v>
      </c>
      <c r="C44" s="97">
        <v>62.96921</v>
      </c>
      <c r="D44" s="352" t="s">
        <v>181</v>
      </c>
      <c r="E44" s="352">
        <v>0.008247825702054162</v>
      </c>
      <c r="F44" s="352"/>
      <c r="G44" s="97">
        <v>470.19730000000004</v>
      </c>
      <c r="H44" s="97">
        <v>1111.6855099999998</v>
      </c>
      <c r="I44" s="352">
        <v>136.4295817947061</v>
      </c>
      <c r="J44" s="352">
        <v>0.009322333822830528</v>
      </c>
      <c r="K44" s="86"/>
      <c r="L44" s="86"/>
      <c r="M44" s="86"/>
      <c r="N44" s="86"/>
    </row>
    <row r="45" spans="1:14" ht="12.75">
      <c r="A45" s="253" t="s">
        <v>133</v>
      </c>
      <c r="B45" s="426">
        <v>54.06428</v>
      </c>
      <c r="C45" s="426">
        <v>544.3364200000001</v>
      </c>
      <c r="D45" s="351">
        <v>906.8319045402992</v>
      </c>
      <c r="E45" s="351">
        <v>0.06441139588041939</v>
      </c>
      <c r="F45" s="352"/>
      <c r="G45" s="426">
        <v>3333.43706</v>
      </c>
      <c r="H45" s="426">
        <v>4073.4559199999994</v>
      </c>
      <c r="I45" s="351">
        <v>22.19987498429021</v>
      </c>
      <c r="J45" s="351">
        <v>0.01075421611896887</v>
      </c>
      <c r="K45" s="86"/>
      <c r="L45" s="86"/>
      <c r="M45" s="86"/>
      <c r="N45" s="86"/>
    </row>
    <row r="46" spans="1:14" ht="12.75">
      <c r="A46" s="61" t="s">
        <v>30</v>
      </c>
      <c r="B46" s="97">
        <v>12805.31861</v>
      </c>
      <c r="C46" s="97">
        <v>14783.588859999996</v>
      </c>
      <c r="D46" s="352">
        <v>15.448817091166433</v>
      </c>
      <c r="E46" s="352">
        <v>0.25990289440310843</v>
      </c>
      <c r="F46" s="352"/>
      <c r="G46" s="97">
        <v>108749.64081999999</v>
      </c>
      <c r="H46" s="97">
        <v>120333.12235000003</v>
      </c>
      <c r="I46" s="352">
        <v>10.651512448829848</v>
      </c>
      <c r="J46" s="352">
        <v>0.16833525537944366</v>
      </c>
      <c r="K46" s="86"/>
      <c r="L46" s="86"/>
      <c r="M46" s="86"/>
      <c r="N46" s="86"/>
    </row>
    <row r="47" spans="1:14" ht="12.75">
      <c r="A47" s="253" t="s">
        <v>134</v>
      </c>
      <c r="B47" s="426">
        <v>95.43276000000002</v>
      </c>
      <c r="C47" s="426">
        <v>9.127139999999999</v>
      </c>
      <c r="D47" s="351">
        <v>-90.43605151941534</v>
      </c>
      <c r="E47" s="351">
        <v>-0.011338734149823488</v>
      </c>
      <c r="F47" s="352"/>
      <c r="G47" s="426">
        <v>1170.1160399999999</v>
      </c>
      <c r="H47" s="426">
        <v>285.84787</v>
      </c>
      <c r="I47" s="351">
        <v>-75.57098097723708</v>
      </c>
      <c r="J47" s="351">
        <v>-0.012850498171499452</v>
      </c>
      <c r="K47" s="86"/>
      <c r="L47" s="86"/>
      <c r="M47" s="86"/>
      <c r="N47" s="86"/>
    </row>
    <row r="48" spans="1:14" ht="12.75">
      <c r="A48" s="61" t="s">
        <v>106</v>
      </c>
      <c r="B48" s="97">
        <v>146.40546</v>
      </c>
      <c r="C48" s="97">
        <v>508.45914</v>
      </c>
      <c r="D48" s="352">
        <v>247.29520333462975</v>
      </c>
      <c r="E48" s="352">
        <v>0.04756620050334225</v>
      </c>
      <c r="F48" s="352"/>
      <c r="G48" s="97">
        <v>2433.1167199999995</v>
      </c>
      <c r="H48" s="97">
        <v>5579.636349999999</v>
      </c>
      <c r="I48" s="352">
        <v>129.32053789840378</v>
      </c>
      <c r="J48" s="352">
        <v>0.04572633746604509</v>
      </c>
      <c r="K48" s="86"/>
      <c r="L48" s="86"/>
      <c r="M48" s="86"/>
      <c r="N48" s="86"/>
    </row>
    <row r="49" spans="1:14" ht="12.75">
      <c r="A49" s="253" t="s">
        <v>135</v>
      </c>
      <c r="B49" s="426">
        <v>10654.5332</v>
      </c>
      <c r="C49" s="426">
        <v>10094.2621</v>
      </c>
      <c r="D49" s="351">
        <v>-5.25852319836968</v>
      </c>
      <c r="E49" s="351">
        <v>-0.0736077795945289</v>
      </c>
      <c r="F49" s="352"/>
      <c r="G49" s="426">
        <v>80116.87886400003</v>
      </c>
      <c r="H49" s="426">
        <v>86312.2906</v>
      </c>
      <c r="I49" s="351">
        <v>7.7329669151450675</v>
      </c>
      <c r="J49" s="351">
        <v>0.0900339171827862</v>
      </c>
      <c r="K49" s="86"/>
      <c r="L49" s="86"/>
      <c r="M49" s="86"/>
      <c r="N49" s="86"/>
    </row>
    <row r="50" spans="1:14" ht="12.75">
      <c r="A50" s="61" t="s">
        <v>136</v>
      </c>
      <c r="B50" s="97">
        <v>39.34450999999999</v>
      </c>
      <c r="C50" s="97">
        <v>50.60474</v>
      </c>
      <c r="D50" s="352">
        <v>28.6195710659505</v>
      </c>
      <c r="E50" s="352">
        <v>0.001479356204565438</v>
      </c>
      <c r="F50" s="352"/>
      <c r="G50" s="97">
        <v>375.93436</v>
      </c>
      <c r="H50" s="97">
        <v>885.3853399999999</v>
      </c>
      <c r="I50" s="352">
        <v>135.5159395379555</v>
      </c>
      <c r="J50" s="352">
        <v>0.007403522041236206</v>
      </c>
      <c r="K50" s="86"/>
      <c r="L50" s="86"/>
      <c r="M50" s="86"/>
      <c r="N50" s="86"/>
    </row>
    <row r="51" spans="1:14" ht="12.75">
      <c r="A51" s="253" t="s">
        <v>137</v>
      </c>
      <c r="B51" s="426">
        <v>14.61095</v>
      </c>
      <c r="C51" s="426">
        <v>168.2149</v>
      </c>
      <c r="D51" s="351" t="s">
        <v>181</v>
      </c>
      <c r="E51" s="351">
        <v>0.020180312167536473</v>
      </c>
      <c r="F51" s="352"/>
      <c r="G51" s="426">
        <v>8102.01891</v>
      </c>
      <c r="H51" s="426">
        <v>2789.28743</v>
      </c>
      <c r="I51" s="351">
        <v>-65.57293359859611</v>
      </c>
      <c r="J51" s="351">
        <v>-0.07720649513982575</v>
      </c>
      <c r="K51" s="86"/>
      <c r="L51" s="86"/>
      <c r="M51" s="86"/>
      <c r="N51" s="86"/>
    </row>
    <row r="52" spans="1:14" ht="12.75">
      <c r="A52" s="61" t="s">
        <v>138</v>
      </c>
      <c r="B52" s="97">
        <v>751.55701</v>
      </c>
      <c r="C52" s="97">
        <v>615.52759</v>
      </c>
      <c r="D52" s="352">
        <v>-18.099680821285922</v>
      </c>
      <c r="E52" s="352">
        <v>-0.017871390413911413</v>
      </c>
      <c r="F52" s="352"/>
      <c r="G52" s="97">
        <v>7413.76795</v>
      </c>
      <c r="H52" s="97">
        <v>21498.15458</v>
      </c>
      <c r="I52" s="352">
        <v>189.97609211655995</v>
      </c>
      <c r="J52" s="352">
        <v>0.20467929387926104</v>
      </c>
      <c r="K52" s="86"/>
      <c r="L52" s="86"/>
      <c r="M52" s="86"/>
      <c r="N52" s="86"/>
    </row>
    <row r="53" spans="1:14" ht="12.75">
      <c r="A53" s="253" t="s">
        <v>31</v>
      </c>
      <c r="B53" s="426">
        <v>11510.180740000009</v>
      </c>
      <c r="C53" s="426">
        <v>11388.607870000007</v>
      </c>
      <c r="D53" s="351">
        <v>-1.0562203387259994</v>
      </c>
      <c r="E53" s="351">
        <v>-0.015972105324787475</v>
      </c>
      <c r="F53" s="352"/>
      <c r="G53" s="426">
        <v>117196.79255000003</v>
      </c>
      <c r="H53" s="426">
        <v>110302.25405000002</v>
      </c>
      <c r="I53" s="351">
        <v>-5.882873029190261</v>
      </c>
      <c r="J53" s="351">
        <v>-0.10019387488252889</v>
      </c>
      <c r="K53" s="86"/>
      <c r="L53" s="86"/>
      <c r="M53" s="86"/>
      <c r="N53" s="86"/>
    </row>
    <row r="54" spans="1:14" ht="12.75">
      <c r="A54" s="61" t="s">
        <v>139</v>
      </c>
      <c r="B54" s="97">
        <v>1.98366</v>
      </c>
      <c r="C54" s="97">
        <v>0</v>
      </c>
      <c r="D54" s="352">
        <v>-100</v>
      </c>
      <c r="E54" s="352">
        <v>-0.00026061099362519914</v>
      </c>
      <c r="F54" s="352"/>
      <c r="G54" s="97">
        <v>96.61133</v>
      </c>
      <c r="H54" s="97">
        <v>129.5977</v>
      </c>
      <c r="I54" s="352">
        <v>34.14337635140723</v>
      </c>
      <c r="J54" s="352">
        <v>0.0004793696095262645</v>
      </c>
      <c r="K54" s="86"/>
      <c r="L54" s="86"/>
      <c r="M54" s="86"/>
      <c r="N54" s="86"/>
    </row>
    <row r="55" spans="1:14" ht="12.75">
      <c r="A55" s="253" t="s">
        <v>107</v>
      </c>
      <c r="B55" s="426">
        <v>2.35984</v>
      </c>
      <c r="C55" s="426">
        <v>129.27223</v>
      </c>
      <c r="D55" s="351" t="s">
        <v>181</v>
      </c>
      <c r="E55" s="351">
        <v>0.016673605386633185</v>
      </c>
      <c r="F55" s="352"/>
      <c r="G55" s="426">
        <v>16.03001</v>
      </c>
      <c r="H55" s="426">
        <v>234.84644</v>
      </c>
      <c r="I55" s="351" t="s">
        <v>181</v>
      </c>
      <c r="J55" s="351">
        <v>0.0031799178450684687</v>
      </c>
      <c r="K55" s="86"/>
      <c r="L55" s="86"/>
      <c r="M55" s="86"/>
      <c r="N55" s="86"/>
    </row>
    <row r="56" spans="1:14" ht="12.75">
      <c r="A56" s="61" t="s">
        <v>140</v>
      </c>
      <c r="B56" s="97">
        <v>3.9089099999999997</v>
      </c>
      <c r="C56" s="97">
        <v>4.68291</v>
      </c>
      <c r="D56" s="352">
        <v>19.800916367990062</v>
      </c>
      <c r="E56" s="352">
        <v>0.00010168723927785211</v>
      </c>
      <c r="F56" s="352"/>
      <c r="G56" s="97">
        <v>180.99291</v>
      </c>
      <c r="H56" s="97">
        <v>474.76936000000006</v>
      </c>
      <c r="I56" s="352">
        <v>162.31378897659584</v>
      </c>
      <c r="J56" s="352">
        <v>0.004269263399534783</v>
      </c>
      <c r="K56" s="86"/>
      <c r="L56" s="86"/>
      <c r="M56" s="86"/>
      <c r="N56" s="86"/>
    </row>
    <row r="57" spans="1:14" ht="12.75">
      <c r="A57" s="253" t="s">
        <v>141</v>
      </c>
      <c r="B57" s="426">
        <v>2.50054</v>
      </c>
      <c r="C57" s="426">
        <v>0</v>
      </c>
      <c r="D57" s="351">
        <v>-100</v>
      </c>
      <c r="E57" s="351">
        <v>-0.0003285180998757627</v>
      </c>
      <c r="F57" s="352"/>
      <c r="G57" s="426">
        <v>5.01896</v>
      </c>
      <c r="H57" s="426">
        <v>0.68938</v>
      </c>
      <c r="I57" s="351">
        <v>-86.26448507260469</v>
      </c>
      <c r="J57" s="351">
        <v>-6.291898969218875E-05</v>
      </c>
      <c r="K57" s="86"/>
      <c r="L57" s="86"/>
      <c r="M57" s="86"/>
      <c r="N57" s="86"/>
    </row>
    <row r="58" spans="1:14" ht="12.75">
      <c r="A58" s="61" t="s">
        <v>32</v>
      </c>
      <c r="B58" s="97">
        <v>2184.5836099999997</v>
      </c>
      <c r="C58" s="97">
        <v>4080.5918500000002</v>
      </c>
      <c r="D58" s="352">
        <v>86.79037191897638</v>
      </c>
      <c r="E58" s="352">
        <v>0.24909540513392672</v>
      </c>
      <c r="F58" s="352"/>
      <c r="G58" s="97">
        <v>52400.985590000004</v>
      </c>
      <c r="H58" s="97">
        <v>33393.45515</v>
      </c>
      <c r="I58" s="352">
        <v>-36.27323079134474</v>
      </c>
      <c r="J58" s="352">
        <v>-0.27622416304314135</v>
      </c>
      <c r="K58" s="86"/>
      <c r="L58" s="86"/>
      <c r="M58" s="86"/>
      <c r="N58" s="86"/>
    </row>
    <row r="59" spans="1:14" ht="12.75">
      <c r="A59" s="253" t="s">
        <v>142</v>
      </c>
      <c r="B59" s="426">
        <v>382.40095</v>
      </c>
      <c r="C59" s="426">
        <v>1794.3954999999996</v>
      </c>
      <c r="D59" s="351">
        <v>369.2445193977681</v>
      </c>
      <c r="E59" s="351">
        <v>0.18550623729311766</v>
      </c>
      <c r="F59" s="352"/>
      <c r="G59" s="426">
        <v>12802.505479999998</v>
      </c>
      <c r="H59" s="426">
        <v>12936.689229999998</v>
      </c>
      <c r="I59" s="351">
        <v>1.0481053900708748</v>
      </c>
      <c r="J59" s="351">
        <v>0.001950005770330894</v>
      </c>
      <c r="K59" s="86"/>
      <c r="L59" s="86"/>
      <c r="M59" s="86"/>
      <c r="N59" s="86"/>
    </row>
    <row r="60" spans="1:14" ht="12.75">
      <c r="A60" s="61" t="s">
        <v>104</v>
      </c>
      <c r="B60" s="97">
        <v>1410.23101</v>
      </c>
      <c r="C60" s="97">
        <v>464.49000999999987</v>
      </c>
      <c r="D60" s="352">
        <v>-67.06284242040601</v>
      </c>
      <c r="E60" s="352">
        <v>-0.1242503764365312</v>
      </c>
      <c r="F60" s="352"/>
      <c r="G60" s="97">
        <v>24502.499290000003</v>
      </c>
      <c r="H60" s="97">
        <v>5892.50867</v>
      </c>
      <c r="I60" s="352">
        <v>-75.95139744619905</v>
      </c>
      <c r="J60" s="352">
        <v>-0.27044697360748843</v>
      </c>
      <c r="K60" s="86"/>
      <c r="L60" s="86"/>
      <c r="M60" s="86"/>
      <c r="N60" s="86"/>
    </row>
    <row r="61" spans="1:14" ht="12.75">
      <c r="A61" s="253" t="s">
        <v>186</v>
      </c>
      <c r="B61" s="426">
        <v>14537.563719999995</v>
      </c>
      <c r="C61" s="426">
        <v>6719.366109999998</v>
      </c>
      <c r="D61" s="351">
        <v>-53.77928352082917</v>
      </c>
      <c r="E61" s="351">
        <v>-1.0271459058005183</v>
      </c>
      <c r="F61" s="352"/>
      <c r="G61" s="426">
        <v>113406.14251</v>
      </c>
      <c r="H61" s="426">
        <v>131046.76871</v>
      </c>
      <c r="I61" s="351">
        <v>15.555265181905353</v>
      </c>
      <c r="J61" s="351">
        <v>0.2563598265978582</v>
      </c>
      <c r="K61" s="86"/>
      <c r="L61" s="86"/>
      <c r="M61" s="86"/>
      <c r="N61" s="86"/>
    </row>
    <row r="62" spans="1:14" ht="12.75">
      <c r="A62" s="61" t="s">
        <v>143</v>
      </c>
      <c r="B62" s="97">
        <v>158.64078999999998</v>
      </c>
      <c r="C62" s="97">
        <v>92.50074</v>
      </c>
      <c r="D62" s="352">
        <v>-41.691704888761585</v>
      </c>
      <c r="E62" s="352">
        <v>-0.008689404509301163</v>
      </c>
      <c r="F62" s="352"/>
      <c r="G62" s="97">
        <v>13887.695819999995</v>
      </c>
      <c r="H62" s="97">
        <v>2703.51239</v>
      </c>
      <c r="I62" s="352">
        <v>-80.53303856132413</v>
      </c>
      <c r="J62" s="352">
        <v>-0.16253251399621166</v>
      </c>
      <c r="K62" s="86"/>
      <c r="L62" s="86"/>
      <c r="M62" s="86"/>
      <c r="N62" s="86"/>
    </row>
    <row r="63" spans="1:14" ht="12.75">
      <c r="A63" s="253" t="s">
        <v>144</v>
      </c>
      <c r="B63" s="426">
        <v>887.00259</v>
      </c>
      <c r="C63" s="426">
        <v>1499.82197</v>
      </c>
      <c r="D63" s="351">
        <v>69.08879262686254</v>
      </c>
      <c r="E63" s="351">
        <v>0.08051151282708652</v>
      </c>
      <c r="F63" s="352"/>
      <c r="G63" s="426">
        <v>3950.5118499999994</v>
      </c>
      <c r="H63" s="426">
        <v>4400.34758</v>
      </c>
      <c r="I63" s="351">
        <v>11.386770805408442</v>
      </c>
      <c r="J63" s="351">
        <v>0.006537172118091877</v>
      </c>
      <c r="K63" s="86"/>
      <c r="L63" s="86"/>
      <c r="M63" s="86"/>
      <c r="N63" s="86"/>
    </row>
    <row r="64" spans="1:14" ht="12.75">
      <c r="A64" s="61" t="s">
        <v>33</v>
      </c>
      <c r="B64" s="97">
        <v>319.82225</v>
      </c>
      <c r="C64" s="97">
        <v>476.72302</v>
      </c>
      <c r="D64" s="352">
        <v>49.058741222663535</v>
      </c>
      <c r="E64" s="352">
        <v>0.020613444627738037</v>
      </c>
      <c r="F64" s="352"/>
      <c r="G64" s="97">
        <v>9475.918790000002</v>
      </c>
      <c r="H64" s="97">
        <v>28220.67474</v>
      </c>
      <c r="I64" s="352">
        <v>197.8146538125829</v>
      </c>
      <c r="J64" s="352">
        <v>0.27240543110432036</v>
      </c>
      <c r="K64" s="86"/>
      <c r="L64" s="86"/>
      <c r="M64" s="86"/>
      <c r="N64" s="86"/>
    </row>
    <row r="65" spans="1:14" ht="12.75">
      <c r="A65" s="253"/>
      <c r="B65" s="426"/>
      <c r="C65" s="426"/>
      <c r="D65" s="351"/>
      <c r="E65" s="351"/>
      <c r="F65" s="352"/>
      <c r="G65" s="426"/>
      <c r="H65" s="426"/>
      <c r="I65" s="351"/>
      <c r="J65" s="351"/>
      <c r="K65" s="86"/>
      <c r="L65" s="86"/>
      <c r="M65" s="86"/>
      <c r="N65" s="86"/>
    </row>
    <row r="66" spans="1:17" ht="12.75">
      <c r="A66" s="61" t="s">
        <v>127</v>
      </c>
      <c r="B66" s="97">
        <v>21220.26889</v>
      </c>
      <c r="C66" s="97">
        <v>17785.035260000008</v>
      </c>
      <c r="D66" s="352">
        <v>-16.188454763732217</v>
      </c>
      <c r="E66" s="352">
        <v>-0.45131708541231735</v>
      </c>
      <c r="F66" s="352"/>
      <c r="G66" s="97">
        <v>159857.31178999995</v>
      </c>
      <c r="H66" s="97">
        <v>193956.70570000002</v>
      </c>
      <c r="I66" s="352">
        <v>21.331144336266238</v>
      </c>
      <c r="J66" s="352">
        <v>0.495544467115327</v>
      </c>
      <c r="K66" s="86"/>
      <c r="L66" s="86"/>
      <c r="M66" s="86"/>
      <c r="N66" s="86"/>
      <c r="O66" s="97"/>
      <c r="P66" s="97"/>
      <c r="Q66" s="97"/>
    </row>
    <row r="67" spans="1:17" ht="12.75">
      <c r="A67" s="253" t="s">
        <v>34</v>
      </c>
      <c r="B67" s="426">
        <v>185957.68352750217</v>
      </c>
      <c r="C67" s="426">
        <v>218250.01041000042</v>
      </c>
      <c r="D67" s="351">
        <v>17.365416835665393</v>
      </c>
      <c r="E67" s="351">
        <v>4.242529160903377</v>
      </c>
      <c r="F67" s="352"/>
      <c r="G67" s="426">
        <v>1618392.3218079496</v>
      </c>
      <c r="H67" s="426">
        <v>1671609.3843200007</v>
      </c>
      <c r="I67" s="351">
        <v>3.288267115145538</v>
      </c>
      <c r="J67" s="351">
        <v>0.7733691969300274</v>
      </c>
      <c r="K67" s="86"/>
      <c r="L67" s="86"/>
      <c r="M67" s="86"/>
      <c r="N67" s="86"/>
      <c r="O67" s="97"/>
      <c r="P67" s="97"/>
      <c r="Q67" s="97"/>
    </row>
    <row r="68" spans="1:17" ht="12.75">
      <c r="A68" s="61" t="s">
        <v>59</v>
      </c>
      <c r="B68" s="97">
        <v>256.74056</v>
      </c>
      <c r="C68" s="97">
        <v>202.85383</v>
      </c>
      <c r="D68" s="352">
        <v>-20.988787280046452</v>
      </c>
      <c r="E68" s="352">
        <v>-0.007079577270556864</v>
      </c>
      <c r="F68" s="352"/>
      <c r="G68" s="97">
        <v>3975.1662300000003</v>
      </c>
      <c r="H68" s="97">
        <v>4860.476070000001</v>
      </c>
      <c r="I68" s="352">
        <v>22.271014311771296</v>
      </c>
      <c r="J68" s="352">
        <v>0.012865636088801516</v>
      </c>
      <c r="K68" s="86"/>
      <c r="L68" s="86"/>
      <c r="M68" s="86"/>
      <c r="N68" s="86"/>
      <c r="O68" s="97"/>
      <c r="P68" s="97"/>
      <c r="Q68" s="97"/>
    </row>
    <row r="69" spans="1:17" ht="12.75">
      <c r="A69" s="253" t="s">
        <v>187</v>
      </c>
      <c r="B69" s="426">
        <v>0.761</v>
      </c>
      <c r="C69" s="426">
        <v>75.47686</v>
      </c>
      <c r="D69" s="351" t="s">
        <v>181</v>
      </c>
      <c r="E69" s="351">
        <v>0.009816084668824934</v>
      </c>
      <c r="F69" s="352"/>
      <c r="G69" s="426">
        <v>2872.5811200000003</v>
      </c>
      <c r="H69" s="426">
        <v>884.3825599999999</v>
      </c>
      <c r="I69" s="351">
        <v>-69.21296481959752</v>
      </c>
      <c r="J69" s="351">
        <v>-0.028893205507847075</v>
      </c>
      <c r="K69" s="86"/>
      <c r="L69" s="86"/>
      <c r="M69" s="86"/>
      <c r="N69" s="86"/>
      <c r="O69" s="97"/>
      <c r="P69" s="97"/>
      <c r="Q69" s="97"/>
    </row>
    <row r="70" spans="1:17" ht="12.75">
      <c r="A70" s="61" t="s">
        <v>145</v>
      </c>
      <c r="B70" s="97">
        <v>2981.2899700000007</v>
      </c>
      <c r="C70" s="97">
        <v>5020.59266</v>
      </c>
      <c r="D70" s="352">
        <v>68.40336601004964</v>
      </c>
      <c r="E70" s="352">
        <v>0.26792126692247725</v>
      </c>
      <c r="F70" s="352"/>
      <c r="G70" s="97">
        <v>58603.990150000005</v>
      </c>
      <c r="H70" s="97">
        <v>72201.61329</v>
      </c>
      <c r="I70" s="352">
        <v>23.202555159121687</v>
      </c>
      <c r="J70" s="352">
        <v>0.19760547447649113</v>
      </c>
      <c r="K70" s="86"/>
      <c r="L70" s="86"/>
      <c r="M70" s="86"/>
      <c r="N70" s="86"/>
      <c r="O70" s="97"/>
      <c r="P70" s="97"/>
      <c r="Q70" s="97"/>
    </row>
    <row r="71" spans="1:17" ht="12.75">
      <c r="A71" s="253" t="s">
        <v>128</v>
      </c>
      <c r="B71" s="426">
        <v>17391.27339</v>
      </c>
      <c r="C71" s="426">
        <v>24607.019539999994</v>
      </c>
      <c r="D71" s="351">
        <v>41.490614218905094</v>
      </c>
      <c r="E71" s="351">
        <v>0.9479965185055426</v>
      </c>
      <c r="F71" s="352"/>
      <c r="G71" s="426">
        <v>263730.0027499999</v>
      </c>
      <c r="H71" s="426">
        <v>226683.03472999998</v>
      </c>
      <c r="I71" s="351">
        <v>-14.04730885136274</v>
      </c>
      <c r="J71" s="351">
        <v>-0.538379657836839</v>
      </c>
      <c r="K71" s="86"/>
      <c r="L71" s="86"/>
      <c r="M71" s="86"/>
      <c r="N71" s="86"/>
      <c r="O71" s="97"/>
      <c r="P71" s="97"/>
      <c r="Q71" s="97"/>
    </row>
    <row r="72" spans="1:17" ht="12.75">
      <c r="A72" s="61" t="s">
        <v>105</v>
      </c>
      <c r="B72" s="97">
        <v>0</v>
      </c>
      <c r="C72" s="97">
        <v>0</v>
      </c>
      <c r="D72" s="352" t="s">
        <v>171</v>
      </c>
      <c r="E72" s="352">
        <v>0</v>
      </c>
      <c r="F72" s="352"/>
      <c r="G72" s="97">
        <v>96337.94211000002</v>
      </c>
      <c r="H72" s="97">
        <v>26.383650000000003</v>
      </c>
      <c r="I72" s="352">
        <v>-99.97261343825481</v>
      </c>
      <c r="J72" s="352">
        <v>-1.3996336720844458</v>
      </c>
      <c r="K72" s="86"/>
      <c r="L72" s="86"/>
      <c r="M72" s="86"/>
      <c r="N72" s="86"/>
      <c r="O72" s="97"/>
      <c r="P72" s="97"/>
      <c r="Q72" s="97"/>
    </row>
    <row r="73" spans="1:17" ht="12.75">
      <c r="A73" s="253" t="s">
        <v>146</v>
      </c>
      <c r="B73" s="426">
        <v>0</v>
      </c>
      <c r="C73" s="426">
        <v>0</v>
      </c>
      <c r="D73" s="351" t="s">
        <v>171</v>
      </c>
      <c r="E73" s="351">
        <v>0</v>
      </c>
      <c r="F73" s="352"/>
      <c r="G73" s="426">
        <v>111565.01449</v>
      </c>
      <c r="H73" s="426">
        <v>23897.47028</v>
      </c>
      <c r="I73" s="351">
        <v>-78.57978113547233</v>
      </c>
      <c r="J73" s="351">
        <v>-1.2740157961022758</v>
      </c>
      <c r="K73" s="86"/>
      <c r="L73" s="86"/>
      <c r="M73" s="86"/>
      <c r="N73" s="86"/>
      <c r="O73" s="97"/>
      <c r="P73" s="97"/>
      <c r="Q73" s="97"/>
    </row>
    <row r="74" spans="1:17" ht="12.75">
      <c r="A74" s="61" t="s">
        <v>147</v>
      </c>
      <c r="B74" s="97">
        <v>741.68717</v>
      </c>
      <c r="C74" s="97">
        <v>2502.073290000001</v>
      </c>
      <c r="D74" s="352">
        <v>237.34887041392406</v>
      </c>
      <c r="E74" s="352">
        <v>0.23127752533055526</v>
      </c>
      <c r="F74" s="352"/>
      <c r="G74" s="97">
        <v>9974.806889999998</v>
      </c>
      <c r="H74" s="97">
        <v>21135.511079999997</v>
      </c>
      <c r="I74" s="352">
        <v>111.88892489927693</v>
      </c>
      <c r="J74" s="352">
        <v>0.16219130536638146</v>
      </c>
      <c r="K74" s="86"/>
      <c r="L74" s="86"/>
      <c r="M74" s="86"/>
      <c r="N74" s="86"/>
      <c r="O74" s="97"/>
      <c r="P74" s="97"/>
      <c r="Q74" s="97"/>
    </row>
    <row r="75" spans="1:17" ht="12.75">
      <c r="A75" s="253" t="s">
        <v>148</v>
      </c>
      <c r="B75" s="426">
        <v>1435.83512</v>
      </c>
      <c r="C75" s="426">
        <v>1333.30694</v>
      </c>
      <c r="D75" s="351">
        <v>-7.140665287529668</v>
      </c>
      <c r="E75" s="351">
        <v>-0.013470035623233442</v>
      </c>
      <c r="F75" s="352"/>
      <c r="G75" s="426">
        <v>19928.038310000004</v>
      </c>
      <c r="H75" s="426">
        <v>28451.431</v>
      </c>
      <c r="I75" s="351">
        <v>42.7708566062065</v>
      </c>
      <c r="J75" s="351">
        <v>0.12386496075937777</v>
      </c>
      <c r="K75" s="86"/>
      <c r="L75" s="86"/>
      <c r="M75" s="86"/>
      <c r="N75" s="86"/>
      <c r="O75" s="97"/>
      <c r="P75" s="97"/>
      <c r="Q75" s="97"/>
    </row>
    <row r="76" spans="1:17" ht="12.75">
      <c r="A76" s="61" t="s">
        <v>149</v>
      </c>
      <c r="B76" s="97">
        <v>657.03813</v>
      </c>
      <c r="C76" s="97">
        <v>1102.83221</v>
      </c>
      <c r="D76" s="352">
        <v>67.84904249012153</v>
      </c>
      <c r="E76" s="352">
        <v>0.0585679189684883</v>
      </c>
      <c r="F76" s="352"/>
      <c r="G76" s="97">
        <v>10388.858020000001</v>
      </c>
      <c r="H76" s="97">
        <v>10429.262</v>
      </c>
      <c r="I76" s="352">
        <v>0.38891647110987915</v>
      </c>
      <c r="J76" s="352">
        <v>0.0005871649446697628</v>
      </c>
      <c r="K76" s="86"/>
      <c r="L76" s="86"/>
      <c r="M76" s="86"/>
      <c r="N76" s="86"/>
      <c r="O76" s="97"/>
      <c r="P76" s="97"/>
      <c r="Q76" s="97"/>
    </row>
    <row r="77" spans="1:17" ht="12.75">
      <c r="A77" s="253" t="s">
        <v>108</v>
      </c>
      <c r="B77" s="426">
        <v>4518.29027</v>
      </c>
      <c r="C77" s="426">
        <v>2372.8122799999996</v>
      </c>
      <c r="D77" s="351">
        <v>-47.48428856475395</v>
      </c>
      <c r="E77" s="351">
        <v>-0.2818704570213117</v>
      </c>
      <c r="F77" s="352"/>
      <c r="G77" s="426">
        <v>57224.38779</v>
      </c>
      <c r="H77" s="426">
        <v>363571.7250399999</v>
      </c>
      <c r="I77" s="351">
        <v>535.3440186625016</v>
      </c>
      <c r="J77" s="351">
        <v>4.451947984483995</v>
      </c>
      <c r="K77" s="86"/>
      <c r="L77" s="86"/>
      <c r="M77" s="86"/>
      <c r="N77" s="86"/>
      <c r="O77" s="97"/>
      <c r="P77" s="97"/>
      <c r="Q77" s="97"/>
    </row>
    <row r="78" spans="1:17" ht="12.75">
      <c r="A78" s="61" t="s">
        <v>98</v>
      </c>
      <c r="B78" s="97">
        <v>333.47456999999997</v>
      </c>
      <c r="C78" s="97">
        <v>381.0153700000001</v>
      </c>
      <c r="D78" s="352">
        <v>14.256199505707468</v>
      </c>
      <c r="E78" s="352">
        <v>0.00624585620808853</v>
      </c>
      <c r="F78" s="352"/>
      <c r="G78" s="97">
        <v>2694.5474499999996</v>
      </c>
      <c r="H78" s="97">
        <v>2904.67368</v>
      </c>
      <c r="I78" s="352">
        <v>7.79820114134564</v>
      </c>
      <c r="J78" s="352">
        <v>0.0030536287814126274</v>
      </c>
      <c r="K78" s="86"/>
      <c r="L78" s="86"/>
      <c r="M78" s="86"/>
      <c r="N78" s="86"/>
      <c r="O78" s="97"/>
      <c r="P78" s="97"/>
      <c r="Q78" s="97"/>
    </row>
    <row r="79" spans="1:17" ht="12.75">
      <c r="A79" s="253" t="s">
        <v>156</v>
      </c>
      <c r="B79" s="426">
        <v>15052.135730000004</v>
      </c>
      <c r="C79" s="426">
        <v>15127.322630000002</v>
      </c>
      <c r="D79" s="351">
        <v>0.4995098459692038</v>
      </c>
      <c r="E79" s="351">
        <v>0.0098779693680359</v>
      </c>
      <c r="F79" s="352"/>
      <c r="G79" s="426">
        <v>223771.03290999585</v>
      </c>
      <c r="H79" s="426">
        <v>149690.94229999997</v>
      </c>
      <c r="I79" s="351">
        <v>-33.10530842470216</v>
      </c>
      <c r="J79" s="351">
        <v>-1.0765581089821048</v>
      </c>
      <c r="K79" s="86"/>
      <c r="L79" s="86"/>
      <c r="M79" s="86"/>
      <c r="N79" s="86"/>
      <c r="O79" s="97"/>
      <c r="P79" s="97"/>
      <c r="Q79" s="97"/>
    </row>
    <row r="80" spans="1:17" ht="12.75">
      <c r="A80" s="61" t="s">
        <v>199</v>
      </c>
      <c r="B80" s="97">
        <v>263.83143</v>
      </c>
      <c r="C80" s="97">
        <v>30510.032460000002</v>
      </c>
      <c r="D80" s="352" t="s">
        <v>181</v>
      </c>
      <c r="E80" s="352">
        <v>3.973711474655849</v>
      </c>
      <c r="F80" s="352"/>
      <c r="G80" s="97">
        <v>19205.599879999994</v>
      </c>
      <c r="H80" s="97">
        <v>320807.33557999996</v>
      </c>
      <c r="I80" s="352" t="s">
        <v>181</v>
      </c>
      <c r="J80" s="352">
        <v>4.382983222311295</v>
      </c>
      <c r="K80" s="86"/>
      <c r="L80" s="86"/>
      <c r="M80" s="86"/>
      <c r="N80" s="86"/>
      <c r="O80" s="97"/>
      <c r="P80" s="97"/>
      <c r="Q80" s="97"/>
    </row>
    <row r="81" spans="1:17" ht="12.75">
      <c r="A81" s="253"/>
      <c r="B81" s="426"/>
      <c r="C81" s="426"/>
      <c r="D81" s="351"/>
      <c r="E81" s="351"/>
      <c r="F81" s="352"/>
      <c r="G81" s="426"/>
      <c r="H81" s="426"/>
      <c r="I81" s="351"/>
      <c r="J81" s="351"/>
      <c r="K81" s="86"/>
      <c r="L81" s="86"/>
      <c r="M81" s="220"/>
      <c r="N81" s="97"/>
      <c r="O81" s="97"/>
      <c r="P81" s="97"/>
      <c r="Q81" s="97"/>
    </row>
    <row r="82" spans="1:17" ht="13.5" thickBot="1">
      <c r="A82" s="45" t="s">
        <v>60</v>
      </c>
      <c r="B82" s="427">
        <v>146150.62865770023</v>
      </c>
      <c r="C82" s="427">
        <v>106891.05828000008</v>
      </c>
      <c r="D82" s="270">
        <v>-26.862402672006347</v>
      </c>
      <c r="E82" s="270">
        <v>-5.157877683388721</v>
      </c>
      <c r="F82" s="270"/>
      <c r="G82" s="427">
        <v>908429.0975747037</v>
      </c>
      <c r="H82" s="427">
        <v>1265555.404960002</v>
      </c>
      <c r="I82" s="237">
        <v>39.31251303362511</v>
      </c>
      <c r="J82" s="237">
        <v>5.189885959650824</v>
      </c>
      <c r="K82" s="86"/>
      <c r="L82" s="86"/>
      <c r="M82" s="220"/>
      <c r="N82" s="97"/>
      <c r="O82" s="97"/>
      <c r="P82" s="97"/>
      <c r="Q82" s="97"/>
    </row>
    <row r="83" spans="1:10" ht="12.75">
      <c r="A83" s="39" t="s">
        <v>158</v>
      </c>
      <c r="B83" s="97"/>
      <c r="C83" s="97"/>
      <c r="D83" s="61"/>
      <c r="E83" s="97"/>
      <c r="F83" s="97"/>
      <c r="G83" s="97"/>
      <c r="H83" s="97"/>
      <c r="J83" s="97"/>
    </row>
    <row r="84" spans="1:10" ht="12.75">
      <c r="A84" s="39" t="s">
        <v>74</v>
      </c>
      <c r="B84" s="97"/>
      <c r="C84" s="97"/>
      <c r="D84" s="61"/>
      <c r="E84" s="97"/>
      <c r="F84" s="97"/>
      <c r="G84" s="97"/>
      <c r="H84" s="97"/>
      <c r="J84" s="97"/>
    </row>
    <row r="85" spans="1:6" ht="12.75">
      <c r="A85" s="496" t="s">
        <v>153</v>
      </c>
      <c r="B85" s="496"/>
      <c r="C85" s="496"/>
      <c r="D85" s="496"/>
      <c r="E85" s="496"/>
      <c r="F85" s="400"/>
    </row>
    <row r="86" spans="1:10" ht="12.75">
      <c r="A86" s="248" t="s">
        <v>151</v>
      </c>
      <c r="B86" s="61"/>
      <c r="C86" s="61"/>
      <c r="D86" s="61"/>
      <c r="E86" s="61"/>
      <c r="F86" s="61"/>
      <c r="G86" s="61"/>
      <c r="H86" s="61"/>
      <c r="J86" s="61"/>
    </row>
  </sheetData>
  <sheetProtection/>
  <mergeCells count="7">
    <mergeCell ref="A85:E85"/>
    <mergeCell ref="G1:J5"/>
    <mergeCell ref="B11:E11"/>
    <mergeCell ref="G11:J11"/>
    <mergeCell ref="A12:A13"/>
    <mergeCell ref="B12:E12"/>
    <mergeCell ref="G12:J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421875" style="39" customWidth="1"/>
    <col min="2" max="2" width="16.421875" style="39" bestFit="1" customWidth="1"/>
    <col min="3" max="3" width="7.57421875" style="39" bestFit="1" customWidth="1"/>
    <col min="4" max="4" width="7.00390625" style="39" bestFit="1" customWidth="1"/>
    <col min="5" max="5" width="12.57421875" style="39" bestFit="1" customWidth="1"/>
    <col min="6" max="6" width="16.421875" style="39" bestFit="1" customWidth="1"/>
    <col min="7" max="7" width="7.57421875" style="39" bestFit="1" customWidth="1"/>
    <col min="8" max="8" width="7.00390625" style="39" bestFit="1" customWidth="1"/>
    <col min="9" max="9" width="12.57421875" style="39" bestFit="1" customWidth="1"/>
    <col min="10" max="10" width="15.421875" style="39" customWidth="1"/>
    <col min="11" max="11" width="13.28125" style="39" bestFit="1" customWidth="1"/>
    <col min="12" max="12" width="12.28125" style="39" bestFit="1" customWidth="1"/>
    <col min="13" max="13" width="10.7109375" style="39" bestFit="1" customWidth="1"/>
    <col min="14" max="16" width="11.7109375" style="39" bestFit="1" customWidth="1"/>
    <col min="17" max="18" width="10.7109375" style="39" bestFit="1" customWidth="1"/>
    <col min="19" max="16384" width="11.421875" style="39" customWidth="1"/>
  </cols>
  <sheetData>
    <row r="1" spans="5:9" ht="12.75">
      <c r="E1" s="521" t="s">
        <v>109</v>
      </c>
      <c r="F1" s="522"/>
      <c r="G1" s="522"/>
      <c r="H1" s="522"/>
      <c r="I1" s="522"/>
    </row>
    <row r="2" spans="5:9" ht="12.75">
      <c r="E2" s="522"/>
      <c r="F2" s="522"/>
      <c r="G2" s="522"/>
      <c r="H2" s="522"/>
      <c r="I2" s="522"/>
    </row>
    <row r="3" spans="5:9" ht="12.75">
      <c r="E3" s="522"/>
      <c r="F3" s="522"/>
      <c r="G3" s="522"/>
      <c r="H3" s="522"/>
      <c r="I3" s="522"/>
    </row>
    <row r="4" spans="5:9" ht="12.75">
      <c r="E4" s="522"/>
      <c r="F4" s="522"/>
      <c r="G4" s="522"/>
      <c r="H4" s="522"/>
      <c r="I4" s="522"/>
    </row>
    <row r="5" spans="5:9" ht="12.75">
      <c r="E5" s="522"/>
      <c r="F5" s="522"/>
      <c r="G5" s="522"/>
      <c r="H5" s="522"/>
      <c r="I5" s="522"/>
    </row>
    <row r="6" spans="10:15" ht="12.75">
      <c r="J6" s="202"/>
      <c r="K6" s="202"/>
      <c r="L6" s="202"/>
      <c r="M6" s="202"/>
      <c r="N6" s="202"/>
      <c r="O6" s="202"/>
    </row>
    <row r="7" spans="1:15" ht="15">
      <c r="A7" s="466" t="s">
        <v>5</v>
      </c>
      <c r="B7" s="481"/>
      <c r="C7" s="481"/>
      <c r="D7" s="46"/>
      <c r="J7" s="202"/>
      <c r="K7" s="202"/>
      <c r="L7" s="202"/>
      <c r="M7" s="202"/>
      <c r="N7" s="202"/>
      <c r="O7" s="202"/>
    </row>
    <row r="8" spans="1:15" ht="15">
      <c r="A8" s="466" t="s">
        <v>46</v>
      </c>
      <c r="B8" s="481"/>
      <c r="C8" s="481"/>
      <c r="D8" s="46"/>
      <c r="J8" s="199"/>
      <c r="K8" s="199"/>
      <c r="L8" s="199"/>
      <c r="M8" s="199"/>
      <c r="N8" s="202"/>
      <c r="O8" s="202"/>
    </row>
    <row r="9" spans="1:15" ht="17.25">
      <c r="A9" s="100" t="s">
        <v>235</v>
      </c>
      <c r="B9" s="208"/>
      <c r="C9" s="208"/>
      <c r="D9" s="208"/>
      <c r="E9" s="208"/>
      <c r="F9" s="208"/>
      <c r="G9" s="208"/>
      <c r="H9" s="208"/>
      <c r="I9" s="208"/>
      <c r="J9" s="200"/>
      <c r="K9" s="200"/>
      <c r="L9" s="200"/>
      <c r="M9" s="200"/>
      <c r="N9" s="202"/>
      <c r="O9" s="202"/>
    </row>
    <row r="10" spans="1:15" ht="13.5" thickBot="1">
      <c r="A10" s="45"/>
      <c r="B10" s="129"/>
      <c r="C10" s="129"/>
      <c r="D10" s="129"/>
      <c r="E10" s="129"/>
      <c r="F10" s="129"/>
      <c r="G10" s="129"/>
      <c r="H10" s="129"/>
      <c r="I10" s="129"/>
      <c r="J10" s="200"/>
      <c r="K10" s="200"/>
      <c r="L10" s="200"/>
      <c r="M10" s="200"/>
      <c r="N10" s="202"/>
      <c r="O10" s="202"/>
    </row>
    <row r="11" spans="2:15" s="130" customFormat="1" ht="13.5" thickBot="1">
      <c r="B11" s="523" t="s">
        <v>237</v>
      </c>
      <c r="C11" s="524"/>
      <c r="D11" s="524"/>
      <c r="E11" s="524"/>
      <c r="F11" s="524" t="s">
        <v>238</v>
      </c>
      <c r="G11" s="524"/>
      <c r="H11" s="524"/>
      <c r="I11" s="524"/>
      <c r="J11" s="200"/>
      <c r="K11" s="197"/>
      <c r="L11" s="197"/>
      <c r="M11" s="197"/>
      <c r="N11" s="196"/>
      <c r="O11" s="196"/>
    </row>
    <row r="12" spans="2:15" s="130" customFormat="1" ht="13.5" thickBot="1">
      <c r="B12" s="523" t="s">
        <v>47</v>
      </c>
      <c r="C12" s="523"/>
      <c r="D12" s="523"/>
      <c r="E12" s="523"/>
      <c r="F12" s="523" t="s">
        <v>47</v>
      </c>
      <c r="G12" s="523"/>
      <c r="H12" s="523"/>
      <c r="I12" s="523"/>
      <c r="J12" s="200"/>
      <c r="K12" s="197"/>
      <c r="L12" s="197"/>
      <c r="M12" s="197"/>
      <c r="N12" s="196"/>
      <c r="O12" s="196"/>
    </row>
    <row r="13" spans="1:15" s="130" customFormat="1" ht="12.75">
      <c r="A13" s="131" t="s">
        <v>86</v>
      </c>
      <c r="B13" s="525" t="s">
        <v>39</v>
      </c>
      <c r="C13" s="525" t="s">
        <v>13</v>
      </c>
      <c r="D13" s="525" t="s">
        <v>40</v>
      </c>
      <c r="E13" s="525" t="s">
        <v>41</v>
      </c>
      <c r="F13" s="525" t="s">
        <v>39</v>
      </c>
      <c r="G13" s="525" t="s">
        <v>13</v>
      </c>
      <c r="H13" s="525" t="s">
        <v>40</v>
      </c>
      <c r="I13" s="525" t="s">
        <v>41</v>
      </c>
      <c r="J13" s="200"/>
      <c r="K13" s="197"/>
      <c r="L13" s="197"/>
      <c r="M13" s="197"/>
      <c r="N13" s="196"/>
      <c r="O13" s="196"/>
    </row>
    <row r="14" spans="1:15" s="130" customFormat="1" ht="13.5" thickBot="1">
      <c r="A14" s="132"/>
      <c r="B14" s="524"/>
      <c r="C14" s="524" t="s">
        <v>13</v>
      </c>
      <c r="D14" s="524" t="s">
        <v>40</v>
      </c>
      <c r="E14" s="524" t="s">
        <v>41</v>
      </c>
      <c r="F14" s="524" t="s">
        <v>39</v>
      </c>
      <c r="G14" s="524" t="s">
        <v>13</v>
      </c>
      <c r="H14" s="524" t="s">
        <v>40</v>
      </c>
      <c r="I14" s="524" t="s">
        <v>41</v>
      </c>
      <c r="J14" s="200"/>
      <c r="K14" s="196"/>
      <c r="L14" s="196"/>
      <c r="M14" s="196"/>
      <c r="N14" s="196"/>
      <c r="O14" s="196"/>
    </row>
    <row r="15" spans="1:18" s="49" customFormat="1" ht="12.75">
      <c r="A15" s="224" t="s">
        <v>2</v>
      </c>
      <c r="B15" s="433">
        <v>761157.4524952027</v>
      </c>
      <c r="C15" s="433">
        <v>892311.7817184764</v>
      </c>
      <c r="D15" s="433">
        <v>12662.350809810001</v>
      </c>
      <c r="E15" s="433">
        <v>64221.620876507994</v>
      </c>
      <c r="F15" s="433">
        <v>781875.3411699984</v>
      </c>
      <c r="G15" s="433">
        <v>947544.2108733061</v>
      </c>
      <c r="H15" s="433">
        <v>20689.153039999997</v>
      </c>
      <c r="I15" s="433">
        <v>81517.56299000006</v>
      </c>
      <c r="J15" s="200"/>
      <c r="K15" s="195"/>
      <c r="L15" s="195"/>
      <c r="M15" s="195"/>
      <c r="N15" s="195"/>
      <c r="O15" s="195"/>
      <c r="P15" s="85"/>
      <c r="Q15" s="85"/>
      <c r="R15" s="85"/>
    </row>
    <row r="16" spans="1:15" s="49" customFormat="1" ht="14.25">
      <c r="A16" s="177" t="s">
        <v>182</v>
      </c>
      <c r="B16" s="434">
        <v>163203.6855475019</v>
      </c>
      <c r="C16" s="434">
        <v>296009.9210344801</v>
      </c>
      <c r="D16" s="434">
        <v>2876.76155581</v>
      </c>
      <c r="E16" s="434">
        <v>0</v>
      </c>
      <c r="F16" s="434">
        <v>114058.39053999998</v>
      </c>
      <c r="G16" s="434">
        <v>299529.13665000093</v>
      </c>
      <c r="H16" s="434">
        <v>5311.902820000001</v>
      </c>
      <c r="I16" s="434">
        <v>0</v>
      </c>
      <c r="J16" s="200"/>
      <c r="K16" s="198"/>
      <c r="L16" s="198"/>
      <c r="M16" s="202"/>
      <c r="N16" s="198"/>
      <c r="O16" s="198"/>
    </row>
    <row r="17" spans="1:13" s="49" customFormat="1" ht="14.25">
      <c r="A17" s="173" t="s">
        <v>183</v>
      </c>
      <c r="B17" s="433">
        <v>597953.7669477008</v>
      </c>
      <c r="C17" s="433">
        <v>596301.8606839963</v>
      </c>
      <c r="D17" s="433">
        <v>9785.589254</v>
      </c>
      <c r="E17" s="433">
        <v>64221.620876507994</v>
      </c>
      <c r="F17" s="433">
        <v>667816.9506299985</v>
      </c>
      <c r="G17" s="433">
        <v>648015.0742233052</v>
      </c>
      <c r="H17" s="433">
        <v>15377.250219999998</v>
      </c>
      <c r="I17" s="433">
        <v>81517.56299000006</v>
      </c>
      <c r="J17" s="200"/>
      <c r="K17" s="85"/>
      <c r="L17" s="119"/>
      <c r="M17" s="201"/>
    </row>
    <row r="18" spans="1:10" s="49" customFormat="1" ht="12.75">
      <c r="A18" s="213" t="s">
        <v>75</v>
      </c>
      <c r="B18" s="431">
        <v>53193.23710000007</v>
      </c>
      <c r="C18" s="431">
        <v>13698.465469999985</v>
      </c>
      <c r="D18" s="431">
        <v>489.91256</v>
      </c>
      <c r="E18" s="431">
        <v>1670.77263</v>
      </c>
      <c r="F18" s="431">
        <v>35275.632539999984</v>
      </c>
      <c r="G18" s="431">
        <v>31614.517709999975</v>
      </c>
      <c r="H18" s="431">
        <v>337.76706</v>
      </c>
      <c r="I18" s="431">
        <v>1673.7066200000002</v>
      </c>
      <c r="J18" s="200"/>
    </row>
    <row r="19" spans="1:11" s="49" customFormat="1" ht="12.75">
      <c r="A19" s="214" t="s">
        <v>90</v>
      </c>
      <c r="B19" s="32">
        <v>233628.3159500001</v>
      </c>
      <c r="C19" s="32">
        <v>157359.94306000002</v>
      </c>
      <c r="D19" s="32">
        <v>556.8059099999999</v>
      </c>
      <c r="E19" s="32">
        <v>34270.241259999995</v>
      </c>
      <c r="F19" s="32">
        <v>247311.03329999975</v>
      </c>
      <c r="G19" s="32">
        <v>162645.99907000005</v>
      </c>
      <c r="H19" s="32">
        <v>169.38118999999998</v>
      </c>
      <c r="I19" s="32">
        <v>8722.796779999999</v>
      </c>
      <c r="J19" s="200"/>
      <c r="K19" s="201"/>
    </row>
    <row r="20" spans="1:11" ht="12.75">
      <c r="A20" s="213" t="s">
        <v>236</v>
      </c>
      <c r="B20" s="431">
        <v>0</v>
      </c>
      <c r="C20" s="431">
        <v>451.75956999999994</v>
      </c>
      <c r="D20" s="431">
        <v>0</v>
      </c>
      <c r="E20" s="431">
        <v>0</v>
      </c>
      <c r="F20" s="431">
        <v>0</v>
      </c>
      <c r="G20" s="431">
        <v>1.64529</v>
      </c>
      <c r="H20" s="431">
        <v>0.33130000000000004</v>
      </c>
      <c r="I20" s="431">
        <v>0</v>
      </c>
      <c r="J20" s="200"/>
      <c r="K20" s="49"/>
    </row>
    <row r="21" spans="1:11" ht="12.75">
      <c r="A21" s="212" t="s">
        <v>76</v>
      </c>
      <c r="B21" s="32">
        <v>45124.030259999985</v>
      </c>
      <c r="C21" s="32">
        <v>35683.33897999999</v>
      </c>
      <c r="D21" s="32">
        <v>3874.8507799999998</v>
      </c>
      <c r="E21" s="32">
        <v>3169.2416100000005</v>
      </c>
      <c r="F21" s="32">
        <v>65186.81583000003</v>
      </c>
      <c r="G21" s="32">
        <v>34813.02567000002</v>
      </c>
      <c r="H21" s="32">
        <v>8061.25472</v>
      </c>
      <c r="I21" s="32">
        <v>1329.0111399999998</v>
      </c>
      <c r="J21" s="200"/>
      <c r="K21" s="49"/>
    </row>
    <row r="22" spans="1:11" ht="12.75">
      <c r="A22" s="213" t="s">
        <v>52</v>
      </c>
      <c r="B22" s="431">
        <v>8166.430540000002</v>
      </c>
      <c r="C22" s="431">
        <v>4258.044240000002</v>
      </c>
      <c r="D22" s="431">
        <v>39.24281</v>
      </c>
      <c r="E22" s="431">
        <v>363.57884</v>
      </c>
      <c r="F22" s="431">
        <v>12026.122019999997</v>
      </c>
      <c r="G22" s="431">
        <v>13296.912939999998</v>
      </c>
      <c r="H22" s="431">
        <v>0</v>
      </c>
      <c r="I22" s="431">
        <v>387.31558</v>
      </c>
      <c r="J22" s="200"/>
      <c r="K22" s="49"/>
    </row>
    <row r="23" spans="1:11" ht="12.75">
      <c r="A23" s="214" t="s">
        <v>163</v>
      </c>
      <c r="B23" s="32">
        <v>4384.742210000001</v>
      </c>
      <c r="C23" s="32">
        <v>25025.6881</v>
      </c>
      <c r="D23" s="32">
        <v>30.609489999999997</v>
      </c>
      <c r="E23" s="32">
        <v>3199.6422700000003</v>
      </c>
      <c r="F23" s="32">
        <v>2451.410900000001</v>
      </c>
      <c r="G23" s="32">
        <v>29784.753350000006</v>
      </c>
      <c r="H23" s="32">
        <v>78.60534999999999</v>
      </c>
      <c r="I23" s="32">
        <v>3606.5775100000005</v>
      </c>
      <c r="J23" s="200"/>
      <c r="K23" s="49"/>
    </row>
    <row r="24" spans="1:11" ht="12.75">
      <c r="A24" s="213" t="s">
        <v>160</v>
      </c>
      <c r="B24" s="431">
        <v>2541.5214100000007</v>
      </c>
      <c r="C24" s="431">
        <v>0</v>
      </c>
      <c r="D24" s="431">
        <v>0</v>
      </c>
      <c r="E24" s="431">
        <v>0</v>
      </c>
      <c r="F24" s="431">
        <v>5157.976050000005</v>
      </c>
      <c r="G24" s="431">
        <v>781.0176899999998</v>
      </c>
      <c r="H24" s="431">
        <v>0</v>
      </c>
      <c r="I24" s="431">
        <v>0</v>
      </c>
      <c r="J24" s="200"/>
      <c r="K24" s="49"/>
    </row>
    <row r="25" spans="1:11" ht="12.75">
      <c r="A25" s="212" t="s">
        <v>45</v>
      </c>
      <c r="B25" s="32">
        <v>2642.7425700000003</v>
      </c>
      <c r="C25" s="32">
        <v>11541.737289999988</v>
      </c>
      <c r="D25" s="32">
        <v>1355.4009099999998</v>
      </c>
      <c r="E25" s="32">
        <v>3426.67699</v>
      </c>
      <c r="F25" s="32">
        <v>1888.6457799999994</v>
      </c>
      <c r="G25" s="32">
        <v>10262.691549999994</v>
      </c>
      <c r="H25" s="32">
        <v>1607.2303600000002</v>
      </c>
      <c r="I25" s="32">
        <v>3107.543910000001</v>
      </c>
      <c r="J25" s="200"/>
      <c r="K25" s="49"/>
    </row>
    <row r="26" spans="1:11" ht="12.75">
      <c r="A26" s="213" t="s">
        <v>164</v>
      </c>
      <c r="B26" s="431">
        <v>280.93674</v>
      </c>
      <c r="C26" s="431">
        <v>167.97221</v>
      </c>
      <c r="D26" s="431">
        <v>0</v>
      </c>
      <c r="E26" s="431">
        <v>0</v>
      </c>
      <c r="F26" s="431">
        <v>744.82873</v>
      </c>
      <c r="G26" s="431">
        <v>301.60423000000003</v>
      </c>
      <c r="H26" s="431">
        <v>22.72469</v>
      </c>
      <c r="I26" s="431">
        <v>81.412</v>
      </c>
      <c r="J26" s="200"/>
      <c r="K26" s="49"/>
    </row>
    <row r="27" spans="1:11" ht="12.75">
      <c r="A27" s="214" t="s">
        <v>95</v>
      </c>
      <c r="B27" s="32">
        <v>17738.67282</v>
      </c>
      <c r="C27" s="32">
        <v>3341.624520000001</v>
      </c>
      <c r="D27" s="32">
        <v>15.85237</v>
      </c>
      <c r="E27" s="32">
        <v>90.81226</v>
      </c>
      <c r="F27" s="32">
        <v>14165.419800000005</v>
      </c>
      <c r="G27" s="32">
        <v>3929.1443099999988</v>
      </c>
      <c r="H27" s="32">
        <v>0.31989999999999996</v>
      </c>
      <c r="I27" s="32">
        <v>0</v>
      </c>
      <c r="J27" s="200"/>
      <c r="K27" s="49"/>
    </row>
    <row r="28" spans="1:11" ht="12.75">
      <c r="A28" s="213" t="s">
        <v>165</v>
      </c>
      <c r="B28" s="431">
        <v>2363.1339699999994</v>
      </c>
      <c r="C28" s="431">
        <v>3014.861810000001</v>
      </c>
      <c r="D28" s="431">
        <v>19.10528</v>
      </c>
      <c r="E28" s="431">
        <v>3278.2904399999998</v>
      </c>
      <c r="F28" s="431">
        <v>5351.9102100000055</v>
      </c>
      <c r="G28" s="431">
        <v>3262.0898399999996</v>
      </c>
      <c r="H28" s="431">
        <v>0</v>
      </c>
      <c r="I28" s="431">
        <v>472.98296999999997</v>
      </c>
      <c r="J28" s="200"/>
      <c r="K28" s="49"/>
    </row>
    <row r="29" spans="1:11" ht="12.75">
      <c r="A29" s="212" t="s">
        <v>166</v>
      </c>
      <c r="B29" s="32">
        <v>0</v>
      </c>
      <c r="C29" s="32">
        <v>485.95918000000023</v>
      </c>
      <c r="D29" s="32">
        <v>0</v>
      </c>
      <c r="E29" s="32">
        <v>1934.13714</v>
      </c>
      <c r="F29" s="32">
        <v>0</v>
      </c>
      <c r="G29" s="32">
        <v>1174.2808599999998</v>
      </c>
      <c r="H29" s="32">
        <v>0</v>
      </c>
      <c r="I29" s="32">
        <v>1700.5221299999998</v>
      </c>
      <c r="J29" s="200"/>
      <c r="K29" s="49"/>
    </row>
    <row r="30" spans="1:11" ht="12.75">
      <c r="A30" s="213" t="s">
        <v>96</v>
      </c>
      <c r="B30" s="431">
        <v>1827.2889300000002</v>
      </c>
      <c r="C30" s="431">
        <v>2875.3893400000006</v>
      </c>
      <c r="D30" s="431">
        <v>0</v>
      </c>
      <c r="E30" s="431">
        <v>9.57937</v>
      </c>
      <c r="F30" s="431">
        <v>2788.0871300000003</v>
      </c>
      <c r="G30" s="431">
        <v>2652.28882</v>
      </c>
      <c r="H30" s="431">
        <v>18.47599</v>
      </c>
      <c r="I30" s="431">
        <v>120.44962</v>
      </c>
      <c r="J30" s="200"/>
      <c r="K30" s="49"/>
    </row>
    <row r="31" spans="1:11" ht="12.75">
      <c r="A31" s="214" t="s">
        <v>222</v>
      </c>
      <c r="B31" s="32">
        <v>179.71651</v>
      </c>
      <c r="C31" s="32">
        <v>26.326580000000003</v>
      </c>
      <c r="D31" s="32">
        <v>0</v>
      </c>
      <c r="E31" s="32">
        <v>0</v>
      </c>
      <c r="F31" s="32">
        <v>0</v>
      </c>
      <c r="G31" s="32">
        <v>2646.1846299999997</v>
      </c>
      <c r="H31" s="32">
        <v>0</v>
      </c>
      <c r="I31" s="32">
        <v>0</v>
      </c>
      <c r="J31" s="200"/>
      <c r="K31" s="49"/>
    </row>
    <row r="32" spans="1:11" ht="12.75">
      <c r="A32" s="213" t="s">
        <v>161</v>
      </c>
      <c r="B32" s="431">
        <v>829.6881400000002</v>
      </c>
      <c r="C32" s="431">
        <v>7621.051919999999</v>
      </c>
      <c r="D32" s="431">
        <v>0</v>
      </c>
      <c r="E32" s="431">
        <v>117.41820999999999</v>
      </c>
      <c r="F32" s="431">
        <v>1836.6044400000005</v>
      </c>
      <c r="G32" s="431">
        <v>11826.27675</v>
      </c>
      <c r="H32" s="431">
        <v>63.832089999999994</v>
      </c>
      <c r="I32" s="431">
        <v>182.60252</v>
      </c>
      <c r="J32" s="200"/>
      <c r="K32" s="49"/>
    </row>
    <row r="33" spans="1:11" ht="12.75">
      <c r="A33" s="212" t="s">
        <v>167</v>
      </c>
      <c r="B33" s="32">
        <v>663.30951</v>
      </c>
      <c r="C33" s="32">
        <v>1259.1566400000002</v>
      </c>
      <c r="D33" s="32">
        <v>35.329</v>
      </c>
      <c r="E33" s="32">
        <v>0</v>
      </c>
      <c r="F33" s="32">
        <v>1209.3038600000002</v>
      </c>
      <c r="G33" s="32">
        <v>441.6373699999998</v>
      </c>
      <c r="H33" s="32">
        <v>65.34029</v>
      </c>
      <c r="I33" s="32">
        <v>12.92276</v>
      </c>
      <c r="J33" s="200"/>
      <c r="K33" s="49"/>
    </row>
    <row r="34" spans="1:11" ht="12.75">
      <c r="A34" s="213" t="s">
        <v>175</v>
      </c>
      <c r="B34" s="431">
        <v>1254.9541899999997</v>
      </c>
      <c r="C34" s="431">
        <v>82.84018</v>
      </c>
      <c r="D34" s="431">
        <v>0</v>
      </c>
      <c r="E34" s="431">
        <v>0</v>
      </c>
      <c r="F34" s="431">
        <v>1724.5462799999998</v>
      </c>
      <c r="G34" s="431">
        <v>229.01892</v>
      </c>
      <c r="H34" s="431">
        <v>0</v>
      </c>
      <c r="I34" s="431">
        <v>153.69235</v>
      </c>
      <c r="J34" s="200"/>
      <c r="K34" s="49"/>
    </row>
    <row r="35" spans="1:11" ht="12.75">
      <c r="A35" s="214" t="s">
        <v>43</v>
      </c>
      <c r="B35" s="32">
        <v>49994.20385</v>
      </c>
      <c r="C35" s="32">
        <v>40608.594209999996</v>
      </c>
      <c r="D35" s="32">
        <v>54.625150000000005</v>
      </c>
      <c r="E35" s="32">
        <v>24.12697</v>
      </c>
      <c r="F35" s="32">
        <v>56122.98587000001</v>
      </c>
      <c r="G35" s="32">
        <v>54345.04990000008</v>
      </c>
      <c r="H35" s="32">
        <v>186.66699999999997</v>
      </c>
      <c r="I35" s="32">
        <v>275.97607</v>
      </c>
      <c r="J35" s="200"/>
      <c r="K35" s="49"/>
    </row>
    <row r="36" spans="1:11" ht="12.75">
      <c r="A36" s="213" t="s">
        <v>168</v>
      </c>
      <c r="B36" s="431">
        <v>2518.14984</v>
      </c>
      <c r="C36" s="431">
        <v>13940.263750000002</v>
      </c>
      <c r="D36" s="431">
        <v>105.16479</v>
      </c>
      <c r="E36" s="431">
        <v>2.01805</v>
      </c>
      <c r="F36" s="431">
        <v>4912.844900000001</v>
      </c>
      <c r="G36" s="431">
        <v>16421.769279999993</v>
      </c>
      <c r="H36" s="431">
        <v>1.7821000000000002</v>
      </c>
      <c r="I36" s="431">
        <v>26.547459999999997</v>
      </c>
      <c r="J36" s="200"/>
      <c r="K36" s="49"/>
    </row>
    <row r="37" spans="1:11" ht="12.75">
      <c r="A37" s="212" t="s">
        <v>169</v>
      </c>
      <c r="B37" s="32">
        <v>9550.11754</v>
      </c>
      <c r="C37" s="32">
        <v>13364.656060000003</v>
      </c>
      <c r="D37" s="32">
        <v>1570.71272</v>
      </c>
      <c r="E37" s="32">
        <v>0.29</v>
      </c>
      <c r="F37" s="32">
        <v>22922.245880000002</v>
      </c>
      <c r="G37" s="32">
        <v>15175.664610000002</v>
      </c>
      <c r="H37" s="32">
        <v>203.07376000000002</v>
      </c>
      <c r="I37" s="32">
        <v>6122.877399999999</v>
      </c>
      <c r="J37" s="200"/>
      <c r="K37" s="49"/>
    </row>
    <row r="38" spans="1:11" ht="12.75">
      <c r="A38" s="213" t="s">
        <v>162</v>
      </c>
      <c r="B38" s="431">
        <v>14623.302997699997</v>
      </c>
      <c r="C38" s="431">
        <v>8015.799252039003</v>
      </c>
      <c r="D38" s="431">
        <v>0</v>
      </c>
      <c r="E38" s="431">
        <v>0</v>
      </c>
      <c r="F38" s="431">
        <v>26187.00887000001</v>
      </c>
      <c r="G38" s="431">
        <v>13657.702140000005</v>
      </c>
      <c r="H38" s="431">
        <v>0</v>
      </c>
      <c r="I38" s="431">
        <v>0</v>
      </c>
      <c r="J38" s="200"/>
      <c r="K38" s="49"/>
    </row>
    <row r="39" spans="1:11" ht="12.75">
      <c r="A39" s="214" t="s">
        <v>170</v>
      </c>
      <c r="B39" s="32">
        <v>33267.18229999999</v>
      </c>
      <c r="C39" s="32">
        <v>134978.028961958</v>
      </c>
      <c r="D39" s="32">
        <v>26.972334</v>
      </c>
      <c r="E39" s="32">
        <v>442.558236508</v>
      </c>
      <c r="F39" s="32">
        <v>43523.089559999986</v>
      </c>
      <c r="G39" s="32">
        <v>48517.49166330506</v>
      </c>
      <c r="H39" s="32">
        <v>61.85436</v>
      </c>
      <c r="I39" s="32">
        <v>1338.7716699999999</v>
      </c>
      <c r="J39" s="200"/>
      <c r="K39" s="49"/>
    </row>
    <row r="40" spans="1:11" ht="12.75">
      <c r="A40" s="213" t="s">
        <v>177</v>
      </c>
      <c r="B40" s="431">
        <v>0</v>
      </c>
      <c r="C40" s="431">
        <v>194.80696</v>
      </c>
      <c r="D40" s="431">
        <v>0</v>
      </c>
      <c r="E40" s="431">
        <v>148.48627</v>
      </c>
      <c r="F40" s="431">
        <v>5374.56994</v>
      </c>
      <c r="G40" s="431">
        <v>11224.411189999999</v>
      </c>
      <c r="H40" s="431">
        <v>2964.92581</v>
      </c>
      <c r="I40" s="431">
        <v>0</v>
      </c>
      <c r="J40" s="200"/>
      <c r="K40" s="49"/>
    </row>
    <row r="41" spans="1:11" ht="12.75">
      <c r="A41" s="212" t="s">
        <v>97</v>
      </c>
      <c r="B41" s="32">
        <v>28274.314299999987</v>
      </c>
      <c r="C41" s="32">
        <v>41656.51195</v>
      </c>
      <c r="D41" s="32">
        <v>11.5451</v>
      </c>
      <c r="E41" s="32">
        <v>1896.36313</v>
      </c>
      <c r="F41" s="32">
        <v>29420.683140000016</v>
      </c>
      <c r="G41" s="32">
        <v>45761.69249</v>
      </c>
      <c r="H41" s="32">
        <v>17.65864</v>
      </c>
      <c r="I41" s="32">
        <v>5553.433</v>
      </c>
      <c r="J41" s="200"/>
      <c r="K41" s="49"/>
    </row>
    <row r="42" spans="1:11" ht="12.75">
      <c r="A42" s="213" t="s">
        <v>173</v>
      </c>
      <c r="B42" s="431">
        <v>6047.126949999998</v>
      </c>
      <c r="C42" s="431">
        <v>3407.14216</v>
      </c>
      <c r="D42" s="431">
        <v>30.16267</v>
      </c>
      <c r="E42" s="431">
        <v>16.332069999999998</v>
      </c>
      <c r="F42" s="431">
        <v>5326.8508900000015</v>
      </c>
      <c r="G42" s="431">
        <v>15094.322110000001</v>
      </c>
      <c r="H42" s="431">
        <v>144.96617999999998</v>
      </c>
      <c r="I42" s="431">
        <v>33.40362</v>
      </c>
      <c r="J42" s="200"/>
      <c r="K42" s="49"/>
    </row>
    <row r="43" spans="1:11" ht="12.75">
      <c r="A43" s="212" t="s">
        <v>178</v>
      </c>
      <c r="B43" s="32">
        <v>5344.836820000001</v>
      </c>
      <c r="C43" s="32">
        <v>9274.60081</v>
      </c>
      <c r="D43" s="32">
        <v>0</v>
      </c>
      <c r="E43" s="32">
        <v>5027.378019999998</v>
      </c>
      <c r="F43" s="32">
        <v>2983.0781299999994</v>
      </c>
      <c r="G43" s="32">
        <v>58401.367900000005</v>
      </c>
      <c r="H43" s="32">
        <v>0</v>
      </c>
      <c r="I43" s="32">
        <v>41644.356530000005</v>
      </c>
      <c r="J43" s="200"/>
      <c r="K43" s="49"/>
    </row>
    <row r="44" spans="1:11" s="201" customFormat="1" ht="12.75">
      <c r="A44" s="213" t="s">
        <v>179</v>
      </c>
      <c r="B44" s="431">
        <v>2720.354519999999</v>
      </c>
      <c r="C44" s="431">
        <v>27506.176020000006</v>
      </c>
      <c r="D44" s="431">
        <v>681.7720400000001</v>
      </c>
      <c r="E44" s="431">
        <v>3486.57906</v>
      </c>
      <c r="F44" s="431">
        <v>145.88233999999997</v>
      </c>
      <c r="G44" s="431">
        <v>27685.79238</v>
      </c>
      <c r="H44" s="431">
        <v>701.4312600000001</v>
      </c>
      <c r="I44" s="431">
        <v>3401.0788700000003</v>
      </c>
      <c r="J44" s="200"/>
      <c r="K44" s="49"/>
    </row>
    <row r="45" spans="1:11" s="201" customFormat="1" ht="12.75">
      <c r="A45" s="212" t="s">
        <v>174</v>
      </c>
      <c r="B45" s="32">
        <v>0</v>
      </c>
      <c r="C45" s="32">
        <v>138.04973999999996</v>
      </c>
      <c r="D45" s="32">
        <v>2.7077799999999996</v>
      </c>
      <c r="E45" s="32">
        <v>0</v>
      </c>
      <c r="F45" s="32">
        <v>0</v>
      </c>
      <c r="G45" s="32">
        <v>0.26173</v>
      </c>
      <c r="H45" s="32">
        <v>0</v>
      </c>
      <c r="I45" s="32">
        <v>0</v>
      </c>
      <c r="J45" s="200"/>
      <c r="K45" s="49"/>
    </row>
    <row r="46" spans="1:11" s="201" customFormat="1" ht="12.75">
      <c r="A46" s="213" t="s">
        <v>77</v>
      </c>
      <c r="B46" s="431">
        <v>37415.28421</v>
      </c>
      <c r="C46" s="431">
        <v>26384.05543999999</v>
      </c>
      <c r="D46" s="431">
        <v>0</v>
      </c>
      <c r="E46" s="431">
        <v>676.6739099999999</v>
      </c>
      <c r="F46" s="431">
        <v>35039.724419999984</v>
      </c>
      <c r="G46" s="431">
        <v>23195.018410000008</v>
      </c>
      <c r="H46" s="431">
        <v>0</v>
      </c>
      <c r="I46" s="431">
        <v>1165.1826800000003</v>
      </c>
      <c r="J46" s="200"/>
      <c r="K46" s="49"/>
    </row>
    <row r="47" spans="1:11" s="201" customFormat="1" ht="12.75">
      <c r="A47" s="212" t="s">
        <v>81</v>
      </c>
      <c r="B47" s="32">
        <v>1011.7657499999997</v>
      </c>
      <c r="C47" s="32">
        <v>4411.16575</v>
      </c>
      <c r="D47" s="32">
        <v>0</v>
      </c>
      <c r="E47" s="32">
        <v>0</v>
      </c>
      <c r="F47" s="32">
        <v>1803.1058799999996</v>
      </c>
      <c r="G47" s="32">
        <v>2021.7332299999998</v>
      </c>
      <c r="H47" s="32">
        <v>138.76108000000002</v>
      </c>
      <c r="I47" s="32">
        <v>88.72149</v>
      </c>
      <c r="J47" s="200"/>
      <c r="K47" s="49"/>
    </row>
    <row r="48" spans="1:11" s="201" customFormat="1" ht="12.75">
      <c r="A48" s="213" t="s">
        <v>80</v>
      </c>
      <c r="B48" s="431">
        <v>139.20353</v>
      </c>
      <c r="C48" s="431">
        <v>1038.7273999999998</v>
      </c>
      <c r="D48" s="431">
        <v>2.8712</v>
      </c>
      <c r="E48" s="431">
        <v>0</v>
      </c>
      <c r="F48" s="431">
        <v>186.03251</v>
      </c>
      <c r="G48" s="431">
        <v>2721.1601700000006</v>
      </c>
      <c r="H48" s="431">
        <v>0</v>
      </c>
      <c r="I48" s="431">
        <v>60.51066</v>
      </c>
      <c r="J48" s="200"/>
      <c r="K48" s="49"/>
    </row>
    <row r="49" spans="1:11" s="201" customFormat="1" ht="12.75">
      <c r="A49" s="212" t="s">
        <v>176</v>
      </c>
      <c r="B49" s="32">
        <v>0</v>
      </c>
      <c r="C49" s="32">
        <v>115.13837</v>
      </c>
      <c r="D49" s="32">
        <v>0</v>
      </c>
      <c r="E49" s="32">
        <v>0</v>
      </c>
      <c r="F49" s="32">
        <v>0</v>
      </c>
      <c r="G49" s="32">
        <v>30.282579999999996</v>
      </c>
      <c r="H49" s="32">
        <v>0</v>
      </c>
      <c r="I49" s="32">
        <v>0</v>
      </c>
      <c r="J49" s="200"/>
      <c r="K49" s="49"/>
    </row>
    <row r="50" spans="1:11" s="201" customFormat="1" ht="12.75">
      <c r="A50" s="429" t="s">
        <v>44</v>
      </c>
      <c r="B50" s="431">
        <v>32229.203489999996</v>
      </c>
      <c r="C50" s="431">
        <v>4367.43067</v>
      </c>
      <c r="D50" s="431">
        <v>881.94636</v>
      </c>
      <c r="E50" s="431">
        <v>970.42414</v>
      </c>
      <c r="F50" s="431">
        <v>36750.51143</v>
      </c>
      <c r="G50" s="431">
        <v>2465.0150599999984</v>
      </c>
      <c r="H50" s="431">
        <v>530.86709</v>
      </c>
      <c r="I50" s="431">
        <v>255.16765000000004</v>
      </c>
      <c r="J50" s="200"/>
      <c r="K50" s="49"/>
    </row>
    <row r="51" spans="1:11" s="201" customFormat="1" ht="13.5" thickBot="1">
      <c r="A51" s="430" t="s">
        <v>101</v>
      </c>
      <c r="B51" s="432">
        <v>0</v>
      </c>
      <c r="C51" s="432">
        <v>6.554089999437332</v>
      </c>
      <c r="D51" s="432">
        <v>0</v>
      </c>
      <c r="E51" s="432">
        <v>0</v>
      </c>
      <c r="F51" s="432">
        <v>-1.1920928955078125E-09</v>
      </c>
      <c r="G51" s="432">
        <v>1633.2503800001145</v>
      </c>
      <c r="H51" s="432">
        <v>0</v>
      </c>
      <c r="I51" s="432">
        <v>0</v>
      </c>
      <c r="J51" s="200"/>
      <c r="K51" s="49"/>
    </row>
    <row r="52" spans="1:10" s="134" customFormat="1" ht="12">
      <c r="A52" s="52" t="s">
        <v>74</v>
      </c>
      <c r="B52" s="133"/>
      <c r="C52" s="133"/>
      <c r="D52" s="133"/>
      <c r="E52" s="133"/>
      <c r="F52" s="133"/>
      <c r="G52" s="133"/>
      <c r="H52" s="133"/>
      <c r="I52" s="133"/>
      <c r="J52" s="133"/>
    </row>
    <row r="53" spans="1:10" s="134" customFormat="1" ht="12.75">
      <c r="A53" s="52" t="s">
        <v>78</v>
      </c>
      <c r="B53" s="241"/>
      <c r="C53" s="241"/>
      <c r="D53" s="241"/>
      <c r="E53" s="241"/>
      <c r="F53" s="241"/>
      <c r="G53" s="241"/>
      <c r="H53" s="241"/>
      <c r="I53" s="241"/>
      <c r="J53" s="200"/>
    </row>
    <row r="54" spans="1:10" ht="12.75">
      <c r="A54" s="52" t="s">
        <v>79</v>
      </c>
      <c r="B54" s="135"/>
      <c r="C54" s="135"/>
      <c r="D54" s="135"/>
      <c r="E54" s="135"/>
      <c r="F54" s="135"/>
      <c r="G54" s="135"/>
      <c r="H54" s="135"/>
      <c r="I54" s="135"/>
      <c r="J54" s="200"/>
    </row>
    <row r="55" spans="1:10" ht="12.75">
      <c r="A55" s="52"/>
      <c r="J55" s="200"/>
    </row>
    <row r="56" ht="12.75">
      <c r="A56" s="52"/>
    </row>
  </sheetData>
  <sheetProtection/>
  <mergeCells count="13">
    <mergeCell ref="G13:G14"/>
    <mergeCell ref="H13:H14"/>
    <mergeCell ref="I13:I14"/>
    <mergeCell ref="E1:I5"/>
    <mergeCell ref="B11:E11"/>
    <mergeCell ref="F11:I11"/>
    <mergeCell ref="B13:B14"/>
    <mergeCell ref="C13:C14"/>
    <mergeCell ref="D13:D14"/>
    <mergeCell ref="E13:E14"/>
    <mergeCell ref="B12:E12"/>
    <mergeCell ref="F12:I12"/>
    <mergeCell ref="F13:F14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15.28125" style="39" customWidth="1"/>
    <col min="2" max="2" width="50.421875" style="135" customWidth="1"/>
    <col min="3" max="4" width="10.28125" style="39" bestFit="1" customWidth="1"/>
    <col min="5" max="5" width="8.7109375" style="178" bestFit="1" customWidth="1"/>
    <col min="6" max="6" width="12.7109375" style="178" bestFit="1" customWidth="1"/>
    <col min="7" max="7" width="16.7109375" style="178" bestFit="1" customWidth="1"/>
    <col min="8" max="8" width="1.28515625" style="201" customWidth="1"/>
    <col min="9" max="10" width="11.28125" style="39" bestFit="1" customWidth="1"/>
    <col min="11" max="11" width="8.7109375" style="178" bestFit="1" customWidth="1"/>
    <col min="12" max="12" width="12.7109375" style="178" bestFit="1" customWidth="1"/>
    <col min="13" max="13" width="16.7109375" style="178" bestFit="1" customWidth="1"/>
    <col min="14" max="16384" width="10.8515625" style="39" customWidth="1"/>
  </cols>
  <sheetData>
    <row r="1" spans="8:13" ht="12.75">
      <c r="H1" s="497" t="s">
        <v>109</v>
      </c>
      <c r="I1" s="498"/>
      <c r="J1" s="498"/>
      <c r="K1" s="498"/>
      <c r="L1" s="498"/>
      <c r="M1" s="498"/>
    </row>
    <row r="2" spans="8:13" ht="12.75">
      <c r="H2" s="498"/>
      <c r="I2" s="498"/>
      <c r="J2" s="498"/>
      <c r="K2" s="498"/>
      <c r="L2" s="498"/>
      <c r="M2" s="498"/>
    </row>
    <row r="3" spans="8:13" ht="12.75">
      <c r="H3" s="498"/>
      <c r="I3" s="498"/>
      <c r="J3" s="498"/>
      <c r="K3" s="498"/>
      <c r="L3" s="498"/>
      <c r="M3" s="498"/>
    </row>
    <row r="4" spans="8:13" ht="12.75">
      <c r="H4" s="498"/>
      <c r="I4" s="498"/>
      <c r="J4" s="498"/>
      <c r="K4" s="498"/>
      <c r="L4" s="498"/>
      <c r="M4" s="498"/>
    </row>
    <row r="5" spans="8:13" ht="12.75">
      <c r="H5" s="498"/>
      <c r="I5" s="498"/>
      <c r="J5" s="498"/>
      <c r="K5" s="498"/>
      <c r="L5" s="498"/>
      <c r="M5" s="498"/>
    </row>
    <row r="7" spans="1:13" s="41" customFormat="1" ht="15">
      <c r="A7" s="482" t="s">
        <v>42</v>
      </c>
      <c r="B7" s="483"/>
      <c r="E7" s="179"/>
      <c r="F7" s="179"/>
      <c r="G7" s="179"/>
      <c r="K7" s="179"/>
      <c r="L7" s="179"/>
      <c r="M7" s="179"/>
    </row>
    <row r="8" spans="1:13" s="41" customFormat="1" ht="15">
      <c r="A8" s="482" t="s">
        <v>62</v>
      </c>
      <c r="B8" s="483"/>
      <c r="C8" s="167"/>
      <c r="D8" s="167"/>
      <c r="E8" s="180"/>
      <c r="F8" s="180"/>
      <c r="G8" s="180"/>
      <c r="H8" s="167"/>
      <c r="I8" s="167"/>
      <c r="J8" s="167"/>
      <c r="K8" s="180"/>
      <c r="L8" s="180"/>
      <c r="M8" s="180"/>
    </row>
    <row r="9" spans="1:13" s="41" customFormat="1" ht="17.25">
      <c r="A9" s="100" t="s">
        <v>235</v>
      </c>
      <c r="B9" s="10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</row>
    <row r="10" spans="1:13" s="41" customFormat="1" ht="15" thickBot="1">
      <c r="A10" s="6"/>
      <c r="B10" s="37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</row>
    <row r="11" spans="1:13" s="48" customFormat="1" ht="13.5" thickBot="1">
      <c r="A11" s="168"/>
      <c r="B11" s="169"/>
      <c r="C11" s="500" t="s">
        <v>233</v>
      </c>
      <c r="D11" s="500"/>
      <c r="E11" s="500"/>
      <c r="F11" s="500"/>
      <c r="G11" s="500"/>
      <c r="H11" s="247"/>
      <c r="I11" s="500" t="s">
        <v>234</v>
      </c>
      <c r="J11" s="500"/>
      <c r="K11" s="500"/>
      <c r="L11" s="500"/>
      <c r="M11" s="500"/>
    </row>
    <row r="12" spans="1:13" s="48" customFormat="1" ht="13.5" thickBot="1">
      <c r="A12" s="526" t="s">
        <v>63</v>
      </c>
      <c r="B12" s="526" t="s">
        <v>38</v>
      </c>
      <c r="C12" s="499" t="s">
        <v>47</v>
      </c>
      <c r="D12" s="499"/>
      <c r="E12" s="499"/>
      <c r="F12" s="499"/>
      <c r="G12" s="511" t="s">
        <v>188</v>
      </c>
      <c r="H12" s="247"/>
      <c r="I12" s="499" t="s">
        <v>47</v>
      </c>
      <c r="J12" s="499"/>
      <c r="K12" s="499"/>
      <c r="L12" s="499"/>
      <c r="M12" s="511" t="s">
        <v>188</v>
      </c>
    </row>
    <row r="13" spans="1:13" s="48" customFormat="1" ht="24.75" thickBot="1">
      <c r="A13" s="527"/>
      <c r="B13" s="527"/>
      <c r="C13" s="163">
        <v>2016</v>
      </c>
      <c r="D13" s="163">
        <v>2017</v>
      </c>
      <c r="E13" s="47" t="s">
        <v>93</v>
      </c>
      <c r="F13" s="47" t="s">
        <v>94</v>
      </c>
      <c r="G13" s="512"/>
      <c r="H13" s="247"/>
      <c r="I13" s="350">
        <v>2016</v>
      </c>
      <c r="J13" s="350">
        <v>2017</v>
      </c>
      <c r="K13" s="47" t="s">
        <v>93</v>
      </c>
      <c r="L13" s="47" t="s">
        <v>94</v>
      </c>
      <c r="M13" s="512"/>
    </row>
    <row r="14" spans="1:14" s="49" customFormat="1" ht="12.75">
      <c r="A14" s="35" t="s">
        <v>2</v>
      </c>
      <c r="B14" s="33"/>
      <c r="C14" s="440">
        <v>1730353.2058999971</v>
      </c>
      <c r="D14" s="440">
        <v>1831626.2680733039</v>
      </c>
      <c r="E14" s="181">
        <v>5.852739303628596</v>
      </c>
      <c r="F14" s="181">
        <v>5.852739303628601</v>
      </c>
      <c r="G14" s="181">
        <v>100</v>
      </c>
      <c r="H14" s="408"/>
      <c r="I14" s="440">
        <v>16159533.27434432</v>
      </c>
      <c r="J14" s="440">
        <v>19259367.22617331</v>
      </c>
      <c r="K14" s="181">
        <v>19.18269481675219</v>
      </c>
      <c r="L14" s="181">
        <v>19.18269481675218</v>
      </c>
      <c r="M14" s="181">
        <v>100</v>
      </c>
      <c r="N14" s="170"/>
    </row>
    <row r="15" spans="1:22" s="49" customFormat="1" ht="12.75">
      <c r="A15" s="529" t="s">
        <v>12</v>
      </c>
      <c r="B15" s="529"/>
      <c r="C15" s="439">
        <v>761157.4524952024</v>
      </c>
      <c r="D15" s="439">
        <v>781875.3411699991</v>
      </c>
      <c r="E15" s="182">
        <v>2.721892639542567</v>
      </c>
      <c r="F15" s="182">
        <v>1.197321367923888</v>
      </c>
      <c r="G15" s="185">
        <v>42.68749333849953</v>
      </c>
      <c r="H15" s="338"/>
      <c r="I15" s="439">
        <v>6881197.586263063</v>
      </c>
      <c r="J15" s="439">
        <v>9111351.854590006</v>
      </c>
      <c r="K15" s="182">
        <v>32.409391539330315</v>
      </c>
      <c r="L15" s="182">
        <v>13.800858171242151</v>
      </c>
      <c r="M15" s="185">
        <v>47.30867711067764</v>
      </c>
      <c r="N15" s="170"/>
      <c r="O15" s="210"/>
      <c r="P15" s="210"/>
      <c r="U15" s="210"/>
      <c r="V15" s="210">
        <f>+J15+J21+J29+J35-J14</f>
        <v>0</v>
      </c>
    </row>
    <row r="16" spans="1:15" s="49" customFormat="1" ht="25.5">
      <c r="A16" s="383" t="s">
        <v>200</v>
      </c>
      <c r="B16" s="204" t="s">
        <v>201</v>
      </c>
      <c r="C16" s="437">
        <v>463410.62126770045</v>
      </c>
      <c r="D16" s="437">
        <v>554032.1617099991</v>
      </c>
      <c r="E16" s="206">
        <v>19.555343853448036</v>
      </c>
      <c r="F16" s="206">
        <v>5.237170083732371</v>
      </c>
      <c r="G16" s="206">
        <v>30.24810090176246</v>
      </c>
      <c r="H16" s="408"/>
      <c r="I16" s="437">
        <v>4234526.362188578</v>
      </c>
      <c r="J16" s="437">
        <v>4643116.854420005</v>
      </c>
      <c r="K16" s="206">
        <v>9.649024643697146</v>
      </c>
      <c r="L16" s="206">
        <v>2.528479537711196</v>
      </c>
      <c r="M16" s="206">
        <v>24.108356208661156</v>
      </c>
      <c r="N16" s="170"/>
      <c r="O16" s="201"/>
    </row>
    <row r="17" spans="1:31" s="49" customFormat="1" ht="25.5">
      <c r="A17" s="383" t="s">
        <v>239</v>
      </c>
      <c r="B17" s="204" t="s">
        <v>240</v>
      </c>
      <c r="C17" s="437">
        <v>92074.23889000004</v>
      </c>
      <c r="D17" s="437">
        <v>70799.63051000002</v>
      </c>
      <c r="E17" s="206">
        <v>-23.105929124667025</v>
      </c>
      <c r="F17" s="206">
        <v>-1.2294951289401395</v>
      </c>
      <c r="G17" s="206">
        <v>3.865397201606771</v>
      </c>
      <c r="H17" s="408"/>
      <c r="I17" s="437">
        <v>785710.6469399998</v>
      </c>
      <c r="J17" s="437">
        <v>711411.52806</v>
      </c>
      <c r="K17" s="206">
        <v>-9.456295287503414</v>
      </c>
      <c r="L17" s="206">
        <v>-0.45978505454709345</v>
      </c>
      <c r="M17" s="206">
        <v>3.6938468419315353</v>
      </c>
      <c r="N17" s="170"/>
      <c r="O17" s="210"/>
      <c r="P17" s="210"/>
      <c r="Q17" s="84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</row>
    <row r="18" spans="1:15" ht="38.25">
      <c r="A18" s="383" t="s">
        <v>206</v>
      </c>
      <c r="B18" s="204" t="s">
        <v>207</v>
      </c>
      <c r="C18" s="437">
        <v>174706.76269999996</v>
      </c>
      <c r="D18" s="437">
        <v>136392.67905000012</v>
      </c>
      <c r="E18" s="206">
        <v>-21.9305097626881</v>
      </c>
      <c r="F18" s="206">
        <v>-2.2142348463516024</v>
      </c>
      <c r="G18" s="206">
        <v>7.446534340953311</v>
      </c>
      <c r="H18" s="408"/>
      <c r="I18" s="437">
        <v>1355302.136448958</v>
      </c>
      <c r="J18" s="437">
        <v>1559956.5333800006</v>
      </c>
      <c r="K18" s="206">
        <v>15.100278486040008</v>
      </c>
      <c r="L18" s="206">
        <v>1.266462300962381</v>
      </c>
      <c r="M18" s="206">
        <v>8.099728901061885</v>
      </c>
      <c r="N18" s="170"/>
      <c r="O18" s="49"/>
    </row>
    <row r="19" spans="1:15" ht="12.75">
      <c r="A19" s="530" t="s">
        <v>66</v>
      </c>
      <c r="B19" s="530"/>
      <c r="C19" s="437">
        <v>30965.829637502073</v>
      </c>
      <c r="D19" s="437">
        <v>20650.869899999856</v>
      </c>
      <c r="E19" s="206">
        <v>-33.31078113602351</v>
      </c>
      <c r="F19" s="206">
        <v>-0.596118740516747</v>
      </c>
      <c r="G19" s="206">
        <v>1.1274608941769875</v>
      </c>
      <c r="H19" s="408"/>
      <c r="I19" s="437">
        <v>505658.4406855278</v>
      </c>
      <c r="J19" s="437">
        <v>2196866.9387299996</v>
      </c>
      <c r="K19" s="206">
        <v>334.45669289168364</v>
      </c>
      <c r="L19" s="206">
        <v>10.46570138711567</v>
      </c>
      <c r="M19" s="206">
        <v>11.406745159023068</v>
      </c>
      <c r="N19" s="170"/>
      <c r="O19" s="49"/>
    </row>
    <row r="20" spans="1:15" ht="12.75">
      <c r="A20" s="171"/>
      <c r="B20" s="204"/>
      <c r="C20" s="437"/>
      <c r="D20" s="437"/>
      <c r="E20" s="171"/>
      <c r="F20" s="171"/>
      <c r="G20" s="171"/>
      <c r="H20" s="171"/>
      <c r="I20" s="437"/>
      <c r="J20" s="437"/>
      <c r="K20" s="171"/>
      <c r="L20" s="171"/>
      <c r="M20" s="171"/>
      <c r="N20" s="171"/>
      <c r="O20" s="49"/>
    </row>
    <row r="21" spans="1:14" s="49" customFormat="1" ht="12.75">
      <c r="A21" s="529" t="s">
        <v>13</v>
      </c>
      <c r="B21" s="529">
        <v>0</v>
      </c>
      <c r="C21" s="439">
        <v>892311.7817184768</v>
      </c>
      <c r="D21" s="439">
        <v>947544.2108733047</v>
      </c>
      <c r="E21" s="182">
        <v>6.189812830719044</v>
      </c>
      <c r="F21" s="182">
        <v>3.1919742724492064</v>
      </c>
      <c r="G21" s="185">
        <v>51.73239909198457</v>
      </c>
      <c r="H21" s="338"/>
      <c r="I21" s="439">
        <v>8594768.55553252</v>
      </c>
      <c r="J21" s="439">
        <v>9195758.108773306</v>
      </c>
      <c r="K21" s="182">
        <v>6.992504211808281</v>
      </c>
      <c r="L21" s="182">
        <v>3.719102173544495</v>
      </c>
      <c r="M21" s="185">
        <v>47.74693789667373</v>
      </c>
      <c r="N21" s="170"/>
    </row>
    <row r="22" spans="1:15" s="49" customFormat="1" ht="38.25">
      <c r="A22" s="382" t="s">
        <v>193</v>
      </c>
      <c r="B22" s="204" t="s">
        <v>194</v>
      </c>
      <c r="C22" s="437">
        <v>351416.6355558899</v>
      </c>
      <c r="D22" s="437">
        <v>438301.84443330445</v>
      </c>
      <c r="E22" s="206">
        <v>24.724273152286823</v>
      </c>
      <c r="F22" s="206">
        <v>5.0212412460740055</v>
      </c>
      <c r="G22" s="206">
        <v>23.92965486864065</v>
      </c>
      <c r="H22" s="408"/>
      <c r="I22" s="437">
        <v>3293672.2155803866</v>
      </c>
      <c r="J22" s="437">
        <v>3914499.136403305</v>
      </c>
      <c r="K22" s="206">
        <v>18.84908030271375</v>
      </c>
      <c r="L22" s="206">
        <v>3.841861706541823</v>
      </c>
      <c r="M22" s="206">
        <v>20.32517003509614</v>
      </c>
      <c r="N22" s="170"/>
      <c r="O22" s="201"/>
    </row>
    <row r="23" spans="1:15" ht="25.5">
      <c r="A23" s="382" t="s">
        <v>195</v>
      </c>
      <c r="B23" s="204" t="s">
        <v>196</v>
      </c>
      <c r="C23" s="437">
        <v>61725.90230734198</v>
      </c>
      <c r="D23" s="437">
        <v>111067.1756000001</v>
      </c>
      <c r="E23" s="206">
        <v>79.93609076296846</v>
      </c>
      <c r="F23" s="206">
        <v>2.8515145419107983</v>
      </c>
      <c r="G23" s="206">
        <v>6.063855795037934</v>
      </c>
      <c r="H23" s="408"/>
      <c r="I23" s="437">
        <v>490548.58815529617</v>
      </c>
      <c r="J23" s="437">
        <v>1106175.5038200004</v>
      </c>
      <c r="K23" s="206">
        <v>125.49764295108136</v>
      </c>
      <c r="L23" s="206">
        <v>3.809682527416211</v>
      </c>
      <c r="M23" s="206">
        <v>5.743571379212903</v>
      </c>
      <c r="N23" s="170"/>
      <c r="O23" s="49"/>
    </row>
    <row r="24" spans="1:15" ht="38.25">
      <c r="A24" s="383" t="s">
        <v>241</v>
      </c>
      <c r="B24" s="204" t="s">
        <v>242</v>
      </c>
      <c r="C24" s="437">
        <v>4141.041679999999</v>
      </c>
      <c r="D24" s="437">
        <v>14408.378289999993</v>
      </c>
      <c r="E24" s="206">
        <v>247.94091447058304</v>
      </c>
      <c r="F24" s="206">
        <v>0.5933665204879204</v>
      </c>
      <c r="G24" s="206">
        <v>0.7866440081772922</v>
      </c>
      <c r="H24" s="408"/>
      <c r="I24" s="437">
        <v>51028.052433058</v>
      </c>
      <c r="J24" s="437">
        <v>90201.17637999998</v>
      </c>
      <c r="K24" s="206">
        <v>76.76782099087927</v>
      </c>
      <c r="L24" s="206">
        <v>0.24241494653273915</v>
      </c>
      <c r="M24" s="206">
        <v>0.4683496364170125</v>
      </c>
      <c r="N24" s="170"/>
      <c r="O24" s="49"/>
    </row>
    <row r="25" spans="1:15" ht="51">
      <c r="A25" s="382" t="s">
        <v>223</v>
      </c>
      <c r="B25" s="203" t="s">
        <v>224</v>
      </c>
      <c r="C25" s="437">
        <v>119377.21872205971</v>
      </c>
      <c r="D25" s="437">
        <v>109909.09985000032</v>
      </c>
      <c r="E25" s="206">
        <v>-7.931261067577355</v>
      </c>
      <c r="F25" s="206">
        <v>-0.5471783933925097</v>
      </c>
      <c r="G25" s="206">
        <v>6.000629154855603</v>
      </c>
      <c r="H25" s="408"/>
      <c r="I25" s="437">
        <v>1128990.435756606</v>
      </c>
      <c r="J25" s="437">
        <v>1119626.0940900003</v>
      </c>
      <c r="K25" s="206">
        <v>-0.8294438438116947</v>
      </c>
      <c r="L25" s="206">
        <v>-0.05794933249386135</v>
      </c>
      <c r="M25" s="206">
        <v>5.81341059102107</v>
      </c>
      <c r="N25" s="170"/>
      <c r="O25" s="49"/>
    </row>
    <row r="26" spans="1:15" ht="25.5">
      <c r="A26" s="382" t="s">
        <v>243</v>
      </c>
      <c r="B26" s="204" t="s">
        <v>244</v>
      </c>
      <c r="C26" s="437">
        <v>121269.99992461999</v>
      </c>
      <c r="D26" s="437">
        <v>46735.134419999995</v>
      </c>
      <c r="E26" s="206">
        <v>-61.461916014636756</v>
      </c>
      <c r="F26" s="206">
        <v>-4.307494287899022</v>
      </c>
      <c r="G26" s="206">
        <v>2.551564979965094</v>
      </c>
      <c r="H26" s="408"/>
      <c r="I26" s="437">
        <v>289766.732866565</v>
      </c>
      <c r="J26" s="437">
        <v>430319.29137</v>
      </c>
      <c r="K26" s="206">
        <v>48.50541575735618</v>
      </c>
      <c r="L26" s="206">
        <v>0.869781051947727</v>
      </c>
      <c r="M26" s="206">
        <v>2.2343376410892657</v>
      </c>
      <c r="N26" s="170"/>
      <c r="O26" s="49"/>
    </row>
    <row r="27" spans="1:15" ht="12.75">
      <c r="A27" s="530" t="s">
        <v>66</v>
      </c>
      <c r="B27" s="530"/>
      <c r="C27" s="437">
        <v>234380.98352856518</v>
      </c>
      <c r="D27" s="437">
        <v>227122.57827999996</v>
      </c>
      <c r="E27" s="206">
        <v>-3.0968405112442032</v>
      </c>
      <c r="F27" s="206">
        <v>-0.4194753547319797</v>
      </c>
      <c r="G27" s="206">
        <v>12.400050285307998</v>
      </c>
      <c r="H27" s="408"/>
      <c r="I27" s="437">
        <v>3340762.5307406094</v>
      </c>
      <c r="J27" s="437">
        <v>2534936.9067100002</v>
      </c>
      <c r="K27" s="206">
        <v>-24.12100880010668</v>
      </c>
      <c r="L27" s="206">
        <v>-4.986688726400149</v>
      </c>
      <c r="M27" s="206">
        <v>13.162098613837337</v>
      </c>
      <c r="N27" s="170"/>
      <c r="O27" s="49"/>
    </row>
    <row r="28" spans="1:15" ht="12.75">
      <c r="A28" s="171"/>
      <c r="B28" s="204"/>
      <c r="C28" s="437"/>
      <c r="D28" s="437"/>
      <c r="E28" s="171"/>
      <c r="F28" s="171"/>
      <c r="G28" s="171"/>
      <c r="H28" s="171"/>
      <c r="I28" s="437"/>
      <c r="J28" s="437"/>
      <c r="K28" s="171"/>
      <c r="L28" s="171"/>
      <c r="M28" s="171"/>
      <c r="N28" s="61"/>
      <c r="O28" s="49"/>
    </row>
    <row r="29" spans="1:14" s="49" customFormat="1" ht="12.75">
      <c r="A29" s="531" t="s">
        <v>14</v>
      </c>
      <c r="B29" s="531">
        <v>0</v>
      </c>
      <c r="C29" s="439">
        <v>12662.350809809997</v>
      </c>
      <c r="D29" s="439">
        <v>20689.153039999997</v>
      </c>
      <c r="E29" s="182">
        <v>63.391090254515284</v>
      </c>
      <c r="F29" s="182">
        <v>0.4638822988752215</v>
      </c>
      <c r="G29" s="185">
        <v>1.129551011613467</v>
      </c>
      <c r="H29" s="338"/>
      <c r="I29" s="439">
        <v>163068.39333717996</v>
      </c>
      <c r="J29" s="439">
        <v>250697.64397999996</v>
      </c>
      <c r="K29" s="182">
        <v>53.737728599328975</v>
      </c>
      <c r="L29" s="182">
        <v>0.542275876135263</v>
      </c>
      <c r="M29" s="185">
        <v>1.3016920080287167</v>
      </c>
      <c r="N29" s="170"/>
    </row>
    <row r="30" spans="1:15" ht="38.25">
      <c r="A30" s="383" t="s">
        <v>184</v>
      </c>
      <c r="B30" s="204" t="s">
        <v>185</v>
      </c>
      <c r="C30" s="437">
        <v>6201.258359809998</v>
      </c>
      <c r="D30" s="437">
        <v>14953.04285</v>
      </c>
      <c r="E30" s="206">
        <v>141.12917060366033</v>
      </c>
      <c r="F30" s="206">
        <v>0.5057802337897824</v>
      </c>
      <c r="G30" s="206">
        <v>0.8163806727738827</v>
      </c>
      <c r="H30" s="408"/>
      <c r="I30" s="437">
        <v>66211.75369763799</v>
      </c>
      <c r="J30" s="437">
        <v>136011.81698</v>
      </c>
      <c r="K30" s="206">
        <v>105.41944501441596</v>
      </c>
      <c r="L30" s="206">
        <v>0.43194355986246247</v>
      </c>
      <c r="M30" s="206">
        <v>0.7062112445478537</v>
      </c>
      <c r="N30" s="170"/>
      <c r="O30" s="49"/>
    </row>
    <row r="31" spans="1:15" ht="25.5">
      <c r="A31" s="383" t="s">
        <v>197</v>
      </c>
      <c r="B31" s="209" t="s">
        <v>198</v>
      </c>
      <c r="C31" s="437">
        <v>994.44801</v>
      </c>
      <c r="D31" s="437">
        <v>3229.30648</v>
      </c>
      <c r="E31" s="206">
        <v>224.73356550836678</v>
      </c>
      <c r="F31" s="206">
        <v>0.12915620131079525</v>
      </c>
      <c r="G31" s="206">
        <v>0.17630815501444638</v>
      </c>
      <c r="H31" s="408"/>
      <c r="I31" s="437">
        <v>5412.55196</v>
      </c>
      <c r="J31" s="437">
        <v>32257.778480000004</v>
      </c>
      <c r="K31" s="206">
        <v>495.98094795934304</v>
      </c>
      <c r="L31" s="206">
        <v>0.16612624921921984</v>
      </c>
      <c r="M31" s="206">
        <v>0.1674913723861185</v>
      </c>
      <c r="N31" s="170"/>
      <c r="O31" s="49"/>
    </row>
    <row r="32" spans="1:15" ht="38.25">
      <c r="A32" s="383" t="s">
        <v>245</v>
      </c>
      <c r="B32" s="203" t="s">
        <v>246</v>
      </c>
      <c r="C32" s="437">
        <v>5144.639689999998</v>
      </c>
      <c r="D32" s="437">
        <v>1448.48322</v>
      </c>
      <c r="E32" s="206">
        <v>-71.84480726968073</v>
      </c>
      <c r="F32" s="206">
        <v>-0.21360705186647377</v>
      </c>
      <c r="G32" s="206">
        <v>0.07908181080650618</v>
      </c>
      <c r="H32" s="408"/>
      <c r="I32" s="437">
        <v>55741.743769999994</v>
      </c>
      <c r="J32" s="437">
        <v>38182.6628</v>
      </c>
      <c r="K32" s="206">
        <v>-31.500774432984702</v>
      </c>
      <c r="L32" s="206">
        <v>-0.10866081756134424</v>
      </c>
      <c r="M32" s="206">
        <v>0.19825502235665404</v>
      </c>
      <c r="N32" s="170"/>
      <c r="O32" s="49"/>
    </row>
    <row r="33" spans="1:15" ht="12.75">
      <c r="A33" s="532" t="s">
        <v>66</v>
      </c>
      <c r="B33" s="532"/>
      <c r="C33" s="437">
        <v>322.00475</v>
      </c>
      <c r="D33" s="437">
        <v>1058.320490000002</v>
      </c>
      <c r="E33" s="228">
        <v>228.66611129183715</v>
      </c>
      <c r="F33" s="228">
        <v>0.04255291564111774</v>
      </c>
      <c r="G33" s="207">
        <v>0.05778037301863192</v>
      </c>
      <c r="H33" s="408"/>
      <c r="I33" s="437">
        <v>35702.34390954198</v>
      </c>
      <c r="J33" s="437">
        <v>44245.38571999997</v>
      </c>
      <c r="K33" s="228">
        <v>23.928518060616</v>
      </c>
      <c r="L33" s="228">
        <v>0.052866884614924795</v>
      </c>
      <c r="M33" s="207">
        <v>0.2297343687380906</v>
      </c>
      <c r="N33" s="170"/>
      <c r="O33" s="49"/>
    </row>
    <row r="34" spans="1:15" ht="12.75">
      <c r="A34" s="171"/>
      <c r="B34" s="204"/>
      <c r="C34" s="437"/>
      <c r="D34" s="437"/>
      <c r="E34" s="171"/>
      <c r="F34" s="171"/>
      <c r="G34" s="171"/>
      <c r="H34" s="171"/>
      <c r="I34" s="437"/>
      <c r="J34" s="437"/>
      <c r="K34" s="171"/>
      <c r="L34" s="171"/>
      <c r="M34" s="171"/>
      <c r="N34" s="171"/>
      <c r="O34" s="171"/>
    </row>
    <row r="35" spans="1:14" s="49" customFormat="1" ht="12.75">
      <c r="A35" s="531" t="s">
        <v>15</v>
      </c>
      <c r="B35" s="531">
        <v>0</v>
      </c>
      <c r="C35" s="439">
        <v>64221.620876507994</v>
      </c>
      <c r="D35" s="439">
        <v>81517.56299</v>
      </c>
      <c r="E35" s="182">
        <v>26.93164992946917</v>
      </c>
      <c r="F35" s="182">
        <v>0.9995613643802853</v>
      </c>
      <c r="G35" s="185">
        <v>4.4505565579024315</v>
      </c>
      <c r="H35" s="407"/>
      <c r="I35" s="439">
        <v>520498.73921155697</v>
      </c>
      <c r="J35" s="439">
        <v>701559.6188300002</v>
      </c>
      <c r="K35" s="182">
        <v>34.786036156919664</v>
      </c>
      <c r="L35" s="182">
        <v>1.1204585958302673</v>
      </c>
      <c r="M35" s="185">
        <v>3.642692984619903</v>
      </c>
      <c r="N35" s="170"/>
    </row>
    <row r="36" spans="1:15" ht="25.5">
      <c r="A36" s="383" t="s">
        <v>189</v>
      </c>
      <c r="B36" s="204" t="s">
        <v>190</v>
      </c>
      <c r="C36" s="437">
        <v>4852.364709989</v>
      </c>
      <c r="D36" s="437">
        <v>32549.623949999994</v>
      </c>
      <c r="E36" s="206">
        <v>570.7992060653203</v>
      </c>
      <c r="F36" s="206">
        <v>1.6006708425523448</v>
      </c>
      <c r="G36" s="206">
        <v>1.777088728053627</v>
      </c>
      <c r="H36" s="408"/>
      <c r="I36" s="437">
        <v>40507.67756673601</v>
      </c>
      <c r="J36" s="437">
        <v>216744.14082</v>
      </c>
      <c r="K36" s="206">
        <v>435.06928523096906</v>
      </c>
      <c r="L36" s="206">
        <v>1.0906036719084318</v>
      </c>
      <c r="M36" s="206">
        <v>1.1253959607013806</v>
      </c>
      <c r="N36" s="170"/>
      <c r="O36" s="49"/>
    </row>
    <row r="37" spans="1:15" ht="38.25">
      <c r="A37" s="383" t="s">
        <v>247</v>
      </c>
      <c r="B37" s="204" t="s">
        <v>248</v>
      </c>
      <c r="C37" s="437">
        <v>2207.928721462998</v>
      </c>
      <c r="D37" s="437">
        <v>17824.053940000016</v>
      </c>
      <c r="E37" s="206">
        <v>707.2748801505513</v>
      </c>
      <c r="F37" s="206">
        <v>0.9024819421428301</v>
      </c>
      <c r="G37" s="206">
        <v>0.9731272285557042</v>
      </c>
      <c r="H37" s="408"/>
      <c r="I37" s="437">
        <v>22496.778431590003</v>
      </c>
      <c r="J37" s="437">
        <v>81390.27520000006</v>
      </c>
      <c r="K37" s="206">
        <v>261.7863573111061</v>
      </c>
      <c r="L37" s="206">
        <v>0.3644504811405185</v>
      </c>
      <c r="M37" s="206">
        <v>0.42260098290971565</v>
      </c>
      <c r="N37" s="170"/>
      <c r="O37" s="49"/>
    </row>
    <row r="38" spans="1:15" ht="51">
      <c r="A38" s="383" t="s">
        <v>225</v>
      </c>
      <c r="B38" s="204" t="s">
        <v>226</v>
      </c>
      <c r="C38" s="437">
        <v>44142.196395055995</v>
      </c>
      <c r="D38" s="437">
        <v>18145.023580000005</v>
      </c>
      <c r="E38" s="206">
        <v>-58.89415330037298</v>
      </c>
      <c r="F38" s="207">
        <v>-1.5024200103431629</v>
      </c>
      <c r="G38" s="207">
        <v>0.9906509802945138</v>
      </c>
      <c r="H38" s="408"/>
      <c r="I38" s="437">
        <v>330735.87782634096</v>
      </c>
      <c r="J38" s="437">
        <v>266825.7607000001</v>
      </c>
      <c r="K38" s="206">
        <v>-19.32361180358487</v>
      </c>
      <c r="L38" s="207">
        <v>-0.39549482055776786</v>
      </c>
      <c r="M38" s="207">
        <v>1.3854336830827245</v>
      </c>
      <c r="N38" s="170"/>
      <c r="O38" s="49"/>
    </row>
    <row r="39" spans="1:15" ht="13.5" thickBot="1">
      <c r="A39" s="528" t="s">
        <v>66</v>
      </c>
      <c r="B39" s="528"/>
      <c r="C39" s="438">
        <v>13019.131049999996</v>
      </c>
      <c r="D39" s="438">
        <v>12998.86151999998</v>
      </c>
      <c r="E39" s="435">
        <v>-0.1556903446333746</v>
      </c>
      <c r="F39" s="435">
        <v>-0.0011714099717273292</v>
      </c>
      <c r="G39" s="435">
        <v>0.7096896209985863</v>
      </c>
      <c r="H39" s="436"/>
      <c r="I39" s="438">
        <v>126758.40538689</v>
      </c>
      <c r="J39" s="438">
        <v>136599.44211</v>
      </c>
      <c r="K39" s="435">
        <v>7.763616695140141</v>
      </c>
      <c r="L39" s="183">
        <v>0.06089926333908505</v>
      </c>
      <c r="M39" s="183">
        <v>0.7092623579260826</v>
      </c>
      <c r="N39" s="170"/>
      <c r="O39" s="49"/>
    </row>
    <row r="40" spans="1:14" s="134" customFormat="1" ht="12.75">
      <c r="A40" s="11" t="s">
        <v>73</v>
      </c>
      <c r="B40" s="135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</row>
    <row r="41" spans="1:6" ht="12.75">
      <c r="A41" s="11" t="s">
        <v>74</v>
      </c>
      <c r="B41" s="172"/>
      <c r="C41" s="242"/>
      <c r="D41" s="242"/>
      <c r="E41" s="184"/>
      <c r="F41" s="184"/>
    </row>
    <row r="42" spans="1:6" ht="12.75">
      <c r="A42" s="496"/>
      <c r="B42" s="496"/>
      <c r="C42" s="496"/>
      <c r="D42" s="496"/>
      <c r="E42" s="496"/>
      <c r="F42" s="496"/>
    </row>
    <row r="43" spans="1:6" ht="12.75">
      <c r="A43" s="496"/>
      <c r="B43" s="496"/>
      <c r="C43" s="496"/>
      <c r="D43" s="496"/>
      <c r="E43" s="496"/>
      <c r="F43" s="496"/>
    </row>
  </sheetData>
  <sheetProtection/>
  <mergeCells count="19">
    <mergeCell ref="A42:F42"/>
    <mergeCell ref="A39:B39"/>
    <mergeCell ref="A15:B15"/>
    <mergeCell ref="A19:B19"/>
    <mergeCell ref="A21:B21"/>
    <mergeCell ref="A27:B27"/>
    <mergeCell ref="A29:B29"/>
    <mergeCell ref="A33:B33"/>
    <mergeCell ref="A35:B35"/>
    <mergeCell ref="A43:F43"/>
    <mergeCell ref="H1:M5"/>
    <mergeCell ref="C11:G11"/>
    <mergeCell ref="I11:M11"/>
    <mergeCell ref="A12:A13"/>
    <mergeCell ref="B12:B13"/>
    <mergeCell ref="C12:F12"/>
    <mergeCell ref="G12:G13"/>
    <mergeCell ref="I12:L12"/>
    <mergeCell ref="M12:M13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Mireya Rendon Bernal</cp:lastModifiedBy>
  <cp:lastPrinted>2015-04-17T16:38:10Z</cp:lastPrinted>
  <dcterms:created xsi:type="dcterms:W3CDTF">2006-03-29T15:16:42Z</dcterms:created>
  <dcterms:modified xsi:type="dcterms:W3CDTF">2017-12-26T14:13:52Z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