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6285" windowWidth="28830" windowHeight="5850" firstSheet="5" activeTab="16"/>
  </bookViews>
  <sheets>
    <sheet name="CONTENIDO" sheetId="55" r:id="rId1"/>
    <sheet name="Cuadro I.1" sheetId="71" r:id="rId2"/>
    <sheet name="Cuadro I.2" sheetId="72" r:id="rId3"/>
    <sheet name="Cuadro I.2.1" sheetId="80" r:id="rId4"/>
    <sheet name="Cuadro I.3" sheetId="74" r:id="rId5"/>
    <sheet name="Cuadro I.3.1" sheetId="75" r:id="rId6"/>
    <sheet name="Cuadro I.4" sheetId="76" r:id="rId7"/>
    <sheet name="Cuadro I.5" sheetId="77" r:id="rId8"/>
    <sheet name="Cuadro I.6" sheetId="78" r:id="rId9"/>
    <sheet name="Cuadro S.1" sheetId="35" r:id="rId10"/>
    <sheet name="Cuadro S.2" sheetId="61" r:id="rId11"/>
    <sheet name="Cuadro S.2.1" sheetId="49" r:id="rId12"/>
    <sheet name="Cuadro S.3" sheetId="53" r:id="rId13"/>
    <sheet name="Cuadro S.3.1" sheetId="58" r:id="rId14"/>
    <sheet name="Cuadro S.4" sheetId="54" r:id="rId15"/>
    <sheet name="Cuadro S.5" sheetId="62" r:id="rId16"/>
    <sheet name="Cuadro S.6" sheetId="48" r:id="rId17"/>
  </sheets>
  <externalReferences>
    <externalReference r:id="rId18"/>
    <externalReference r:id="rId19"/>
    <externalReference r:id="rId20"/>
  </externalReferences>
  <definedNames>
    <definedName name="\a">#N/A</definedName>
    <definedName name="\b">#N/A</definedName>
    <definedName name="_xlnm._FilterDatabase" localSheetId="4" hidden="1">'Cuadro I.3'!$C$18:$G$18</definedName>
    <definedName name="_xlnm._FilterDatabase" localSheetId="5" hidden="1">'Cuadro I.3.1'!$C$18:$G$18</definedName>
    <definedName name="_xlnm._FilterDatabase" localSheetId="7" hidden="1">'Cuadro I.5'!$B$19:$I$55</definedName>
    <definedName name="_xlnm._FilterDatabase" localSheetId="8" hidden="1">'Cuadro I.6'!$A$18:$G$18</definedName>
    <definedName name="_xlnm._FilterDatabase" localSheetId="11" hidden="1">'Cuadro S.2.1'!$A$21:$L$53</definedName>
    <definedName name="_xlnm._FilterDatabase" localSheetId="12" hidden="1">'Cuadro S.3'!$A$19:$K$24</definedName>
    <definedName name="_xlnm._FilterDatabase" localSheetId="16" hidden="1">'Cuadro S.6'!#REF!</definedName>
    <definedName name="_ZF1" localSheetId="2">'Cuadro I.2'!#REF!</definedName>
    <definedName name="_ZF1" localSheetId="4">#REF!</definedName>
    <definedName name="_ZF1" localSheetId="5">#REF!</definedName>
    <definedName name="_ZF1" localSheetId="6">#REF!</definedName>
    <definedName name="_ZF1" localSheetId="7">'[2]Cuadro I.2'!#REF!</definedName>
    <definedName name="_ZF1" localSheetId="8">#REF!</definedName>
    <definedName name="_ZF1" localSheetId="10">'[2]Cuadro I.2'!#REF!</definedName>
    <definedName name="_ZF1" localSheetId="11">'Cuadro S.2.1'!#REF!</definedName>
    <definedName name="_ZF1" localSheetId="12">#REF!</definedName>
    <definedName name="_ZF1" localSheetId="14">#REF!</definedName>
    <definedName name="_ZF1" localSheetId="15">'[2]Cuadro I.2'!#REF!</definedName>
    <definedName name="_ZF1" localSheetId="16">#REF!</definedName>
    <definedName name="_ZF1">#REF!</definedName>
    <definedName name="_ZF2" localSheetId="4">#REF!</definedName>
    <definedName name="_ZF2" localSheetId="5">#REF!</definedName>
    <definedName name="_ZF2" localSheetId="6">#REF!</definedName>
    <definedName name="_ZF2" localSheetId="12">#REF!</definedName>
    <definedName name="_ZF2" localSheetId="14">#REF!</definedName>
    <definedName name="_ZF2">#REF!</definedName>
    <definedName name="_ZF3" localSheetId="4">#REF!</definedName>
    <definedName name="_ZF3" localSheetId="5">#REF!</definedName>
    <definedName name="_ZF3" localSheetId="6">#REF!</definedName>
    <definedName name="_ZF3" localSheetId="12">#REF!</definedName>
    <definedName name="_ZF3" localSheetId="14">#REF!</definedName>
    <definedName name="_ZF3">#REF!</definedName>
    <definedName name="_ZF4" localSheetId="4">#REF!</definedName>
    <definedName name="_ZF4" localSheetId="5">#REF!</definedName>
    <definedName name="_ZF4" localSheetId="6">#REF!</definedName>
    <definedName name="_ZF4" localSheetId="12">#REF!</definedName>
    <definedName name="_ZF4" localSheetId="14">#REF!</definedName>
    <definedName name="_ZF4">#REF!</definedName>
    <definedName name="_ZF6" localSheetId="4">#REF!</definedName>
    <definedName name="_ZF6" localSheetId="5">#REF!</definedName>
    <definedName name="_ZF6" localSheetId="6">#REF!</definedName>
    <definedName name="_ZF6" localSheetId="12">#REF!</definedName>
    <definedName name="_ZF6" localSheetId="14">#REF!</definedName>
    <definedName name="_ZF6">#REF!</definedName>
    <definedName name="_ZF7" localSheetId="4">#REF!</definedName>
    <definedName name="_ZF7" localSheetId="5">#REF!</definedName>
    <definedName name="_ZF7" localSheetId="6">#REF!</definedName>
    <definedName name="_ZF7" localSheetId="12">#REF!</definedName>
    <definedName name="_ZF7" localSheetId="14">#REF!</definedName>
    <definedName name="_ZF7">#REF!</definedName>
    <definedName name="_ZF8" localSheetId="4">#REF!</definedName>
    <definedName name="_ZF8" localSheetId="5">#REF!</definedName>
    <definedName name="_ZF8" localSheetId="6">#REF!</definedName>
    <definedName name="_ZF8" localSheetId="12">#REF!</definedName>
    <definedName name="_ZF8" localSheetId="14">#REF!</definedName>
    <definedName name="_ZF8">#REF!</definedName>
    <definedName name="_ZF9" localSheetId="4">#REF!</definedName>
    <definedName name="_ZF9" localSheetId="5">#REF!</definedName>
    <definedName name="_ZF9" localSheetId="6">#REF!</definedName>
    <definedName name="_ZF9" localSheetId="12">#REF!</definedName>
    <definedName name="_ZF9" localSheetId="14">#REF!</definedName>
    <definedName name="_ZF9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8">#REF!</definedName>
    <definedName name="A_impresión_IM" localSheetId="11">#REF!</definedName>
    <definedName name="A_impresión_IM" localSheetId="12">#REF!</definedName>
    <definedName name="A_impresión_IM" localSheetId="14">#REF!</definedName>
    <definedName name="A_impresión_IM" localSheetId="16">#REF!</definedName>
    <definedName name="A_impresión_IM">#REF!</definedName>
    <definedName name="antonio" localSheetId="5">#REF!</definedName>
    <definedName name="antonio">#REF!</definedName>
    <definedName name="_xlnm.Print_Area" localSheetId="4">'Cuadro I.3'!$A$1:$A$24</definedName>
    <definedName name="_xlnm.Print_Area" localSheetId="5">'Cuadro I.3.1'!$A$1:$A$26</definedName>
    <definedName name="_xlnm.Print_Area" localSheetId="8">'Cuadro I.6'!$A$1:$A$28</definedName>
    <definedName name="_xlnm.Print_Area" localSheetId="12">'Cuadro S.3'!$A$1:$B$24</definedName>
    <definedName name="_xlnm.Print_Area" localSheetId="16">'Cuadro S.6'!$A$1:$G$47</definedName>
    <definedName name="CAPITILOZF" localSheetId="4">#REF!</definedName>
    <definedName name="CAPITILOZF" localSheetId="5">#REF!</definedName>
    <definedName name="CAPITILOZF" localSheetId="6">#REF!</definedName>
    <definedName name="CAPITILOZF" localSheetId="12">#REF!</definedName>
    <definedName name="CAPITILOZF" localSheetId="14">#REF!</definedName>
    <definedName name="CAPITILOZF">#REF!</definedName>
    <definedName name="CAPITULO1" localSheetId="4">#REF!</definedName>
    <definedName name="CAPITULO1" localSheetId="5">#REF!</definedName>
    <definedName name="CAPITULO1" localSheetId="6">#REF!</definedName>
    <definedName name="CAPITULO1" localSheetId="8">#REF!</definedName>
    <definedName name="CAPITULO1" localSheetId="11">#REF!</definedName>
    <definedName name="CAPITULO1" localSheetId="12">#REF!</definedName>
    <definedName name="CAPITULO1" localSheetId="14">#REF!</definedName>
    <definedName name="CAPITULO1" localSheetId="16">#REF!</definedName>
    <definedName name="CAPITULO1">#REF!</definedName>
    <definedName name="CAPITULO2" localSheetId="4">#REF!</definedName>
    <definedName name="CAPITULO2" localSheetId="5">#REF!</definedName>
    <definedName name="CAPITULO2" localSheetId="6">#REF!</definedName>
    <definedName name="CAPITULO2" localSheetId="12">#REF!</definedName>
    <definedName name="CAPITULO2" localSheetId="14">#REF!</definedName>
    <definedName name="CAPITULO2">#REF!</definedName>
    <definedName name="CAPITULO3" localSheetId="4">#REF!</definedName>
    <definedName name="CAPITULO3" localSheetId="5">#REF!</definedName>
    <definedName name="CAPITULO3" localSheetId="6">#REF!</definedName>
    <definedName name="CAPITULO3" localSheetId="12">#REF!</definedName>
    <definedName name="CAPITULO3" localSheetId="14">#REF!</definedName>
    <definedName name="CAPITULO3">#REF!</definedName>
    <definedName name="CAPITULOT" localSheetId="4">#REF!</definedName>
    <definedName name="CAPITULOT" localSheetId="5">#REF!</definedName>
    <definedName name="CAPITULOT" localSheetId="6">#REF!</definedName>
    <definedName name="CAPITULOT" localSheetId="12">#REF!</definedName>
    <definedName name="CAPITULOT" localSheetId="14">#REF!</definedName>
    <definedName name="CAPITULOT">#REF!</definedName>
    <definedName name="CAPITULOZF" localSheetId="4">#REF!</definedName>
    <definedName name="CAPITULOZF" localSheetId="5">#REF!</definedName>
    <definedName name="CAPITULOZF" localSheetId="6">#REF!</definedName>
    <definedName name="CAPITULOZF" localSheetId="12">#REF!</definedName>
    <definedName name="CAPITULOZF" localSheetId="14">#REF!</definedName>
    <definedName name="CAPITULOZF">#REF!</definedName>
    <definedName name="CAPTS" localSheetId="4">#REF!</definedName>
    <definedName name="CAPTS" localSheetId="5">#REF!</definedName>
    <definedName name="CAPTS" localSheetId="6">#REF!</definedName>
    <definedName name="CAPTS" localSheetId="12">#REF!</definedName>
    <definedName name="CAPTS" localSheetId="14">#REF!</definedName>
    <definedName name="CAPTS">#REF!</definedName>
    <definedName name="CAPUSUARIO" localSheetId="4">#REF!</definedName>
    <definedName name="CAPUSUARIO" localSheetId="5">#REF!</definedName>
    <definedName name="CAPUSUARIO" localSheetId="6">#REF!</definedName>
    <definedName name="CAPUSUARIO" localSheetId="12">#REF!</definedName>
    <definedName name="CAPUSUARIO" localSheetId="14">#REF!</definedName>
    <definedName name="CAPUSUARIO">#REF!</definedName>
    <definedName name="CAPZFS" localSheetId="4">#REF!</definedName>
    <definedName name="CAPZFS" localSheetId="5">#REF!</definedName>
    <definedName name="CAPZFS" localSheetId="6">#REF!</definedName>
    <definedName name="CAPZFS" localSheetId="12">#REF!</definedName>
    <definedName name="CAPZFS" localSheetId="14">#REF!</definedName>
    <definedName name="CAPZFS">#REF!</definedName>
    <definedName name="CAPZFZFS" localSheetId="4">#REF!</definedName>
    <definedName name="CAPZFZFS" localSheetId="5">#REF!</definedName>
    <definedName name="CAPZFZFS" localSheetId="6">#REF!</definedName>
    <definedName name="CAPZFZFS" localSheetId="12">#REF!</definedName>
    <definedName name="CAPZFZFS" localSheetId="14">#REF!</definedName>
    <definedName name="CAPZFZFS">#REF!</definedName>
    <definedName name="cccc">#N/A</definedName>
    <definedName name="dd" localSheetId="5">#REF!</definedName>
    <definedName name="dd">#REF!</definedName>
    <definedName name="DFADF" localSheetId="4">#REF!</definedName>
    <definedName name="DFADF" localSheetId="5">#REF!</definedName>
    <definedName name="DFADF" localSheetId="6">#REF!</definedName>
    <definedName name="DFADF" localSheetId="8">#REF!</definedName>
    <definedName name="DFADF" localSheetId="11">#REF!</definedName>
    <definedName name="DFADF" localSheetId="12">#REF!</definedName>
    <definedName name="DFADF" localSheetId="14">#REF!</definedName>
    <definedName name="DFADF" localSheetId="16">#REF!</definedName>
    <definedName name="DFADF">#REF!</definedName>
    <definedName name="ee" localSheetId="5">#REF!</definedName>
    <definedName name="ee">#REF!</definedName>
    <definedName name="eerrrrrrrrr" localSheetId="5">#REF!</definedName>
    <definedName name="eerrrrrrrrr">#REF!</definedName>
    <definedName name="fdg" localSheetId="2">'[2]Cuadro I.1'!#REF!</definedName>
    <definedName name="fdg" localSheetId="4">#REF!</definedName>
    <definedName name="fdg" localSheetId="5">#REF!</definedName>
    <definedName name="fdg" localSheetId="6">#REF!</definedName>
    <definedName name="fdg" localSheetId="7">'[2]Cuadro I.1'!#REF!</definedName>
    <definedName name="fdg" localSheetId="8">'Cuadro I.1'!#REF!</definedName>
    <definedName name="fdg" localSheetId="10">'[2]Cuadro I.1'!#REF!</definedName>
    <definedName name="fdg" localSheetId="11">#REF!</definedName>
    <definedName name="fdg" localSheetId="12">#REF!</definedName>
    <definedName name="fdg" localSheetId="14">#REF!</definedName>
    <definedName name="fdg" localSheetId="15">'[2]Cuadro I.1'!#REF!</definedName>
    <definedName name="fdg" localSheetId="16">#REF!</definedName>
    <definedName name="fdg">#REF!</definedName>
    <definedName name="fgsf" localSheetId="4">#REF!</definedName>
    <definedName name="fgsf" localSheetId="5">#REF!</definedName>
    <definedName name="fgsf" localSheetId="6">#REF!</definedName>
    <definedName name="fgsf" localSheetId="8">#REF!</definedName>
    <definedName name="fgsf" localSheetId="11">#REF!</definedName>
    <definedName name="fgsf" localSheetId="12">#REF!</definedName>
    <definedName name="fgsf" localSheetId="14">#REF!</definedName>
    <definedName name="fgsf" localSheetId="16">#REF!</definedName>
    <definedName name="fgsf">#REF!</definedName>
    <definedName name="gg" localSheetId="5">#REF!</definedName>
    <definedName name="gg">#REF!</definedName>
    <definedName name="io" localSheetId="4">#REF!</definedName>
    <definedName name="io" localSheetId="5">#REF!</definedName>
    <definedName name="io" localSheetId="6">#REF!</definedName>
    <definedName name="io" localSheetId="8">#REF!</definedName>
    <definedName name="io" localSheetId="11">#REF!</definedName>
    <definedName name="io" localSheetId="12">#REF!</definedName>
    <definedName name="io" localSheetId="14">#REF!</definedName>
    <definedName name="io" localSheetId="16">#REF!</definedName>
    <definedName name="io">#REF!</definedName>
    <definedName name="k" localSheetId="4">#REF!</definedName>
    <definedName name="k" localSheetId="5">#REF!</definedName>
    <definedName name="k" localSheetId="6">#REF!</definedName>
    <definedName name="k" localSheetId="8">#REF!</definedName>
    <definedName name="k" localSheetId="11">#REF!</definedName>
    <definedName name="k" localSheetId="12">#REF!</definedName>
    <definedName name="k" localSheetId="14">#REF!</definedName>
    <definedName name="k" localSheetId="16">#REF!</definedName>
    <definedName name="k">#REF!</definedName>
    <definedName name="miguel" localSheetId="5">#REF!</definedName>
    <definedName name="miguel">#REF!</definedName>
    <definedName name="nn" localSheetId="5">#REF!</definedName>
    <definedName name="nn">#REF!</definedName>
    <definedName name="OPERACION" localSheetId="2">'[2]Cuadro I.1'!#REF!</definedName>
    <definedName name="OPERACION" localSheetId="4">#REF!</definedName>
    <definedName name="OPERACION" localSheetId="5">#REF!</definedName>
    <definedName name="OPERACION" localSheetId="6">#REF!</definedName>
    <definedName name="OPERACION" localSheetId="7">'[2]Cuadro I.1'!#REF!</definedName>
    <definedName name="OPERACION" localSheetId="8">'Cuadro I.1'!#REF!</definedName>
    <definedName name="OPERACION" localSheetId="10">'[2]Cuadro I.1'!#REF!</definedName>
    <definedName name="OPERACION" localSheetId="11">#REF!</definedName>
    <definedName name="OPERACION" localSheetId="12">#REF!</definedName>
    <definedName name="OPERACION" localSheetId="14">#REF!</definedName>
    <definedName name="OPERACION" localSheetId="15">'[2]Cuadro I.1'!#REF!</definedName>
    <definedName name="OPERACION" localSheetId="16">#REF!</definedName>
    <definedName name="OPERACION">#REF!</definedName>
    <definedName name="pais" localSheetId="4">#REF!</definedName>
    <definedName name="pais" localSheetId="5">#REF!</definedName>
    <definedName name="pais" localSheetId="6">#REF!</definedName>
    <definedName name="pais" localSheetId="8">#REF!</definedName>
    <definedName name="pais" localSheetId="11">#REF!</definedName>
    <definedName name="pais" localSheetId="12">#REF!</definedName>
    <definedName name="pais" localSheetId="14">#REF!</definedName>
    <definedName name="pais" localSheetId="16">#REF!</definedName>
    <definedName name="pais">#REF!</definedName>
    <definedName name="País_Ori" localSheetId="4">'[1]Cuadro I.4'!#REF!</definedName>
    <definedName name="País_Ori" localSheetId="5">'[1]Cuadro I.4'!#REF!</definedName>
    <definedName name="País_Ori" localSheetId="6">'Cuadro I.4'!#REF!</definedName>
    <definedName name="País_Ori" localSheetId="11">#REF!</definedName>
    <definedName name="País_Ori" localSheetId="12">'[1]Cuadro I.4'!#REF!</definedName>
    <definedName name="País_Ori" localSheetId="14">'[1]Cuadro I.4'!#REF!</definedName>
    <definedName name="País_Ori">#REF!</definedName>
    <definedName name="PAISDES1" localSheetId="4">#REF!</definedName>
    <definedName name="PAISDES1" localSheetId="5">#REF!</definedName>
    <definedName name="PAISDES1" localSheetId="6">#REF!</definedName>
    <definedName name="PAISDES1" localSheetId="12">#REF!</definedName>
    <definedName name="PAISDES1" localSheetId="14">#REF!</definedName>
    <definedName name="PAISDES1">#REF!</definedName>
    <definedName name="paises" localSheetId="4">'[1]Cuadro S.4'!#REF!</definedName>
    <definedName name="paises" localSheetId="5">'[1]Cuadro S.4'!#REF!</definedName>
    <definedName name="paises" localSheetId="6">'[1]Cuadro S.4'!#REF!</definedName>
    <definedName name="paises" localSheetId="11">#REF!</definedName>
    <definedName name="paises" localSheetId="12">'[1]Cuadro S.4'!#REF!</definedName>
    <definedName name="paises" localSheetId="14">'Cuadro S.4'!#REF!</definedName>
    <definedName name="paises">#REF!</definedName>
    <definedName name="PAISORI1" localSheetId="4">#REF!</definedName>
    <definedName name="PAISORI1" localSheetId="5">#REF!</definedName>
    <definedName name="PAISORI1" localSheetId="6">#REF!</definedName>
    <definedName name="PAISORI1" localSheetId="8">#REF!</definedName>
    <definedName name="PAISORI1" localSheetId="11">#REF!</definedName>
    <definedName name="PAISORI1" localSheetId="12">#REF!</definedName>
    <definedName name="PAISORI1" localSheetId="14">#REF!</definedName>
    <definedName name="PAISORI1" localSheetId="16">#REF!</definedName>
    <definedName name="PAISORI1">#REF!</definedName>
    <definedName name="qq" localSheetId="5">#REF!</definedName>
    <definedName name="qq">#REF!</definedName>
    <definedName name="rr" localSheetId="5">#REF!</definedName>
    <definedName name="rr">#REF!</definedName>
    <definedName name="TIPOOERA" localSheetId="2">'[2]Cuadro I.1'!#REF!</definedName>
    <definedName name="TIPOOERA" localSheetId="4">#REF!</definedName>
    <definedName name="TIPOOERA" localSheetId="5">#REF!</definedName>
    <definedName name="TIPOOERA" localSheetId="6">#REF!</definedName>
    <definedName name="TIPOOERA" localSheetId="7">'[2]Cuadro I.1'!#REF!</definedName>
    <definedName name="TIPOOERA" localSheetId="8">'Cuadro I.1'!#REF!</definedName>
    <definedName name="TIPOOERA" localSheetId="10">'[2]Cuadro I.1'!#REF!</definedName>
    <definedName name="TIPOOERA" localSheetId="11">#REF!</definedName>
    <definedName name="TIPOOERA" localSheetId="12">#REF!</definedName>
    <definedName name="TIPOOERA" localSheetId="14">#REF!</definedName>
    <definedName name="TIPOOERA" localSheetId="15">'[2]Cuadro I.1'!#REF!</definedName>
    <definedName name="TIPOOERA" localSheetId="16">#REF!</definedName>
    <definedName name="TIPOOERA">#REF!</definedName>
    <definedName name="TIPOPERA" localSheetId="2">'[2]Cuadro I.1'!#REF!</definedName>
    <definedName name="TIPOPERA" localSheetId="4">#REF!</definedName>
    <definedName name="TIPOPERA" localSheetId="5">#REF!</definedName>
    <definedName name="TIPOPERA" localSheetId="6">#REF!</definedName>
    <definedName name="TIPOPERA" localSheetId="7">'[2]Cuadro I.1'!#REF!</definedName>
    <definedName name="TIPOPERA" localSheetId="8">'Cuadro I.1'!#REF!</definedName>
    <definedName name="TIPOPERA" localSheetId="10">'[2]Cuadro I.1'!#REF!</definedName>
    <definedName name="TIPOPERA" localSheetId="11">#REF!</definedName>
    <definedName name="TIPOPERA" localSheetId="12">#REF!</definedName>
    <definedName name="TIPOPERA" localSheetId="14">#REF!</definedName>
    <definedName name="TIPOPERA" localSheetId="15">'[2]Cuadro I.1'!#REF!</definedName>
    <definedName name="TIPOPERA" localSheetId="16">#REF!</definedName>
    <definedName name="TIPOPERA">#REF!</definedName>
    <definedName name="TIPOPERA1" localSheetId="4">#REF!</definedName>
    <definedName name="TIPOPERA1" localSheetId="5">#REF!</definedName>
    <definedName name="TIPOPERA1" localSheetId="6">#REF!</definedName>
    <definedName name="TIPOPERA1" localSheetId="12">#REF!</definedName>
    <definedName name="TIPOPERA1" localSheetId="14">#REF!</definedName>
    <definedName name="TIPOPERA1">#REF!</definedName>
    <definedName name="TIPOPERA2" localSheetId="4">#REF!</definedName>
    <definedName name="TIPOPERA2" localSheetId="5">#REF!</definedName>
    <definedName name="TIPOPERA2" localSheetId="6">#REF!</definedName>
    <definedName name="TIPOPERA2" localSheetId="12">#REF!</definedName>
    <definedName name="TIPOPERA2" localSheetId="14">#REF!</definedName>
    <definedName name="TIPOPERA2">#REF!</definedName>
    <definedName name="TIPUSU" localSheetId="4">#REF!</definedName>
    <definedName name="TIPUSU" localSheetId="5">#REF!</definedName>
    <definedName name="TIPUSU" localSheetId="6">#REF!</definedName>
    <definedName name="TIPUSU" localSheetId="12">#REF!</definedName>
    <definedName name="TIPUSU" localSheetId="14">#REF!</definedName>
    <definedName name="TIPUSU">#REF!</definedName>
    <definedName name="TIPUSU1" localSheetId="4">#REF!</definedName>
    <definedName name="TIPUSU1" localSheetId="5">#REF!</definedName>
    <definedName name="TIPUSU1" localSheetId="6">#REF!</definedName>
    <definedName name="TIPUSU1" localSheetId="12">#REF!</definedName>
    <definedName name="TIPUSU1" localSheetId="14">#REF!</definedName>
    <definedName name="TIPUSU1">#REF!</definedName>
    <definedName name="TIPUSU2" localSheetId="4">#REF!</definedName>
    <definedName name="TIPUSU2" localSheetId="5">#REF!</definedName>
    <definedName name="TIPUSU2" localSheetId="6">#REF!</definedName>
    <definedName name="TIPUSU2" localSheetId="12">#REF!</definedName>
    <definedName name="TIPUSU2" localSheetId="14">#REF!</definedName>
    <definedName name="TIPUSU2">#REF!</definedName>
    <definedName name="TIPUSU3" localSheetId="4">#REF!</definedName>
    <definedName name="TIPUSU3" localSheetId="5">#REF!</definedName>
    <definedName name="TIPUSU3" localSheetId="6">#REF!</definedName>
    <definedName name="TIPUSU3" localSheetId="12">#REF!</definedName>
    <definedName name="TIPUSU3" localSheetId="14">#REF!</definedName>
    <definedName name="TIPUSU3">#REF!</definedName>
    <definedName name="TIPUSUARIO" localSheetId="4">#REF!</definedName>
    <definedName name="TIPUSUARIO" localSheetId="5">#REF!</definedName>
    <definedName name="TIPUSUARIO" localSheetId="6">#REF!</definedName>
    <definedName name="TIPUSUARIO" localSheetId="12">#REF!</definedName>
    <definedName name="TIPUSUARIO" localSheetId="14">#REF!</definedName>
    <definedName name="TIPUSUARIO">#REF!</definedName>
    <definedName name="TIPUSUT" localSheetId="4">#REF!</definedName>
    <definedName name="TIPUSUT" localSheetId="5">#REF!</definedName>
    <definedName name="TIPUSUT" localSheetId="6">#REF!</definedName>
    <definedName name="TIPUSUT" localSheetId="12">#REF!</definedName>
    <definedName name="TIPUSUT" localSheetId="14">#REF!</definedName>
    <definedName name="TIPUSUT">#REF!</definedName>
    <definedName name="TIPUSUTS" localSheetId="4">#REF!</definedName>
    <definedName name="TIPUSUTS" localSheetId="5">#REF!</definedName>
    <definedName name="TIPUSUTS" localSheetId="6">#REF!</definedName>
    <definedName name="TIPUSUTS" localSheetId="12">#REF!</definedName>
    <definedName name="TIPUSUTS" localSheetId="14">#REF!</definedName>
    <definedName name="TIPUSUTS">#REF!</definedName>
    <definedName name="TIPUSUZF" localSheetId="4">#REF!</definedName>
    <definedName name="TIPUSUZF" localSheetId="5">#REF!</definedName>
    <definedName name="TIPUSUZF" localSheetId="6">#REF!</definedName>
    <definedName name="TIPUSUZF" localSheetId="12">#REF!</definedName>
    <definedName name="TIPUSUZF" localSheetId="14">#REF!</definedName>
    <definedName name="TIPUSUZF">#REF!</definedName>
    <definedName name="TIPUSUZFS" localSheetId="4">#REF!</definedName>
    <definedName name="TIPUSUZFS" localSheetId="5">#REF!</definedName>
    <definedName name="TIPUSUZFS" localSheetId="6">#REF!</definedName>
    <definedName name="TIPUSUZFS" localSheetId="12">#REF!</definedName>
    <definedName name="TIPUSUZFS" localSheetId="14">#REF!</definedName>
    <definedName name="TIPUSUZFS">#REF!</definedName>
    <definedName name="TIPUSUZFZF" localSheetId="4">#REF!</definedName>
    <definedName name="TIPUSUZFZF" localSheetId="5">#REF!</definedName>
    <definedName name="TIPUSUZFZF" localSheetId="6">#REF!</definedName>
    <definedName name="TIPUSUZFZF" localSheetId="12">#REF!</definedName>
    <definedName name="TIPUSUZFZF" localSheetId="14">#REF!</definedName>
    <definedName name="TIPUSUZFZF">#REF!</definedName>
    <definedName name="_xlnm.Print_Titles" localSheetId="4">'Cuadro I.3'!$1:$17</definedName>
    <definedName name="_xlnm.Print_Titles" localSheetId="5">'Cuadro I.3.1'!$1:$17</definedName>
    <definedName name="_xlnm.Print_Titles" localSheetId="8">'Cuadro I.6'!$1:$17</definedName>
    <definedName name="_xlnm.Print_Titles" localSheetId="12">'Cuadro S.3'!$1:$18</definedName>
    <definedName name="_xlnm.Print_Titles" localSheetId="16">'Cuadro S.6'!$1:$17</definedName>
    <definedName name="torres" localSheetId="5">#REF!</definedName>
    <definedName name="torres">#REF!</definedName>
    <definedName name="TOTAL" localSheetId="4">#REF!</definedName>
    <definedName name="TOTAL" localSheetId="5">#REF!</definedName>
    <definedName name="TOTAL" localSheetId="6">#REF!</definedName>
    <definedName name="TOTAL" localSheetId="8">#REF!</definedName>
    <definedName name="TOTAL" localSheetId="11">#REF!</definedName>
    <definedName name="TOTAL" localSheetId="12">#REF!</definedName>
    <definedName name="TOTAL" localSheetId="14">#REF!</definedName>
    <definedName name="TOTAL" localSheetId="16">#REF!</definedName>
    <definedName name="TOTAL">#REF!</definedName>
    <definedName name="TOTAL2" localSheetId="4">#REF!</definedName>
    <definedName name="TOTAL2" localSheetId="5">#REF!</definedName>
    <definedName name="TOTAL2" localSheetId="6">#REF!</definedName>
    <definedName name="TOTAL2" localSheetId="12">#REF!</definedName>
    <definedName name="TOTAL2" localSheetId="14">#REF!</definedName>
    <definedName name="TOTAL2">#REF!</definedName>
    <definedName name="Totaldepto" localSheetId="4">#REF!</definedName>
    <definedName name="Totaldepto" localSheetId="5">#REF!</definedName>
    <definedName name="Totaldepto" localSheetId="6">#REF!</definedName>
    <definedName name="Totaldepto" localSheetId="8">#REF!</definedName>
    <definedName name="Totaldepto" localSheetId="12">#REF!</definedName>
    <definedName name="Totaldepto" localSheetId="14">#REF!</definedName>
    <definedName name="Totaldepto" localSheetId="16">#REF!</definedName>
    <definedName name="Totaldepto">#REF!</definedName>
    <definedName name="Z_437BA1D0_4251_46D5_A974_7D8F7FBCEFE8_.wvu.PrintArea" localSheetId="1" hidden="1">'Cuadro I.1'!$A$1:$F$23</definedName>
    <definedName name="Z_437BA1D0_4251_46D5_A974_7D8F7FBCEFE8_.wvu.PrintArea" localSheetId="9" hidden="1">'Cuadro S.1'!$A$1:$J$14</definedName>
    <definedName name="Z_8A928032_98EE_4C1A_BA90_591F0EC9CD6A_.wvu.PrintArea" localSheetId="1" hidden="1">'Cuadro I.1'!$A$1:$F$23</definedName>
    <definedName name="Z_8A928032_98EE_4C1A_BA90_591F0EC9CD6A_.wvu.PrintArea" localSheetId="9" hidden="1">'Cuadro S.1'!$A$1:$J$14</definedName>
    <definedName name="ZF" localSheetId="2">'[2]Cuadro I.5'!#REF!</definedName>
    <definedName name="ZF" localSheetId="4">#REF!</definedName>
    <definedName name="ZF" localSheetId="5">#REF!</definedName>
    <definedName name="ZF" localSheetId="6">#REF!</definedName>
    <definedName name="ZF" localSheetId="7">'Cuadro I.5'!#REF!</definedName>
    <definedName name="ZF" localSheetId="8">#REF!</definedName>
    <definedName name="ZF" localSheetId="10">'[2]Cuadro I.5'!#REF!</definedName>
    <definedName name="ZF" localSheetId="11">#REF!</definedName>
    <definedName name="ZF" localSheetId="12">#REF!</definedName>
    <definedName name="ZF" localSheetId="14">#REF!</definedName>
    <definedName name="ZF" localSheetId="15">'[2]Cuadro I.5'!#REF!</definedName>
    <definedName name="ZF" localSheetId="16">#REF!</definedName>
    <definedName name="ZF">#REF!</definedName>
    <definedName name="ZF9." localSheetId="4">#REF!</definedName>
    <definedName name="ZF9." localSheetId="5">#REF!</definedName>
    <definedName name="ZF9." localSheetId="6">#REF!</definedName>
    <definedName name="ZF9." localSheetId="12">#REF!</definedName>
    <definedName name="ZF9." localSheetId="14">#REF!</definedName>
    <definedName name="ZF9.">#REF!</definedName>
    <definedName name="ZONAF" localSheetId="4">#REF!</definedName>
    <definedName name="ZONAF" localSheetId="5">#REF!</definedName>
    <definedName name="ZONAF" localSheetId="6">#REF!</definedName>
    <definedName name="ZONAF" localSheetId="8">#REF!</definedName>
    <definedName name="ZONAF" localSheetId="11">#REF!</definedName>
    <definedName name="ZONAF" localSheetId="12">#REF!</definedName>
    <definedName name="ZONAF" localSheetId="14">#REF!</definedName>
    <definedName name="ZONAF" localSheetId="16">#REF!</definedName>
    <definedName name="ZONAF">#REF!</definedName>
  </definedNames>
  <calcPr calcId="145621" fullCalcOnLoad="1"/>
  <customWorkbookViews>
    <customWorkbookView name="Lilian Andrea Guio Navas - Vista personalizada" guid="{437BA1D0-4251-46D5-A974-7D8F7FBCEFE8}" mergeInterval="0" personalView="1" maximized="1" xWindow="1" yWindow="1" windowWidth="1276" windowHeight="803" tabRatio="919" activeSheetId="2"/>
    <customWorkbookView name="LMorenoC - Vista personalizada" guid="{8A928032-98EE-4C1A-BA90-591F0EC9CD6A}" mergeInterval="0" personalView="1" maximized="1" xWindow="1" yWindow="1" windowWidth="1276" windowHeight="777" tabRatio="919" activeSheetId="4"/>
  </customWorkbookViews>
</workbook>
</file>

<file path=xl/calcChain.xml><?xml version="1.0" encoding="utf-8"?>
<calcChain xmlns="http://schemas.openxmlformats.org/spreadsheetml/2006/main">
  <c r="V19" i="78" l="1"/>
</calcChain>
</file>

<file path=xl/sharedStrings.xml><?xml version="1.0" encoding="utf-8"?>
<sst xmlns="http://schemas.openxmlformats.org/spreadsheetml/2006/main" count="863" uniqueCount="274">
  <si>
    <t xml:space="preserve">Total </t>
  </si>
  <si>
    <t>Total</t>
  </si>
  <si>
    <t>CIIU</t>
  </si>
  <si>
    <t xml:space="preserve">Ingresos totales, según  tipo de operación  </t>
  </si>
  <si>
    <t>Cuadro I.5</t>
  </si>
  <si>
    <t>Cuadro S.1</t>
  </si>
  <si>
    <t xml:space="preserve">Salidas totales, según  tipo de operación  </t>
  </si>
  <si>
    <t>Miles de dólares FOB</t>
  </si>
  <si>
    <t xml:space="preserve">Salidas totales, según Zonas Francas  </t>
  </si>
  <si>
    <t>Cuadro I.1</t>
  </si>
  <si>
    <t>Ingresos desde el Resto del Mundo,  según país de origen</t>
  </si>
  <si>
    <t xml:space="preserve">Resto del Mundo </t>
  </si>
  <si>
    <t>T.A.N.</t>
  </si>
  <si>
    <t>Zona Franca - Zona Franca</t>
  </si>
  <si>
    <t>Usuario - Usuario misma  Zona Franca</t>
  </si>
  <si>
    <t>Descripción</t>
  </si>
  <si>
    <t>Resto del mundo</t>
  </si>
  <si>
    <t>ZF - ZF</t>
  </si>
  <si>
    <t>Usuarios - ZF</t>
  </si>
  <si>
    <t>Cuadro I.6</t>
  </si>
  <si>
    <t xml:space="preserve">Ingresos por zonas francas, según tipo de operación </t>
  </si>
  <si>
    <t>Miles de dólares CIF</t>
  </si>
  <si>
    <t>Toneladas métricas</t>
  </si>
  <si>
    <t>C</t>
  </si>
  <si>
    <t>D</t>
  </si>
  <si>
    <t>Sector Industrial</t>
  </si>
  <si>
    <t>Cuadro S.5</t>
  </si>
  <si>
    <t>Cuadro S.6</t>
  </si>
  <si>
    <t>Salidas hacia el Resto del Mundo, según país de destino</t>
  </si>
  <si>
    <t xml:space="preserve">Salidas por zonas francas, según tipo de operación </t>
  </si>
  <si>
    <t>Origen</t>
  </si>
  <si>
    <t>Cuadro I.2.1</t>
  </si>
  <si>
    <t xml:space="preserve">Ingresos por tipo de operación, según códigos de operación </t>
  </si>
  <si>
    <t xml:space="preserve">Tipo operción/ Cód. operación </t>
  </si>
  <si>
    <t>Cuadro S.2.1</t>
  </si>
  <si>
    <t xml:space="preserve">Salidas por tipo de operación, según códigos de operación </t>
  </si>
  <si>
    <t>Demás códigos de operación</t>
  </si>
  <si>
    <t>Cuadro I.3</t>
  </si>
  <si>
    <t>Cuadro I.4</t>
  </si>
  <si>
    <t>Cuadro S.3</t>
  </si>
  <si>
    <t>Cuadro S.4</t>
  </si>
  <si>
    <t xml:space="preserve">Tipo de operación </t>
  </si>
  <si>
    <t>1 Por reserva estadística se presenta un total de Zonas Francas Permanentes Especiales.</t>
  </si>
  <si>
    <t>2 Por reserva estadística, se agregan las Zonas Francas Permanentes que contienen hasta tres usuarios calificados</t>
  </si>
  <si>
    <t>Zonas Francas</t>
  </si>
  <si>
    <t>Cuadro I.2</t>
  </si>
  <si>
    <t>Zona Francas</t>
  </si>
  <si>
    <t xml:space="preserve">Ingresos totales, según sección CIIU Rev 3. </t>
  </si>
  <si>
    <t>Salidas totales, según sección CIIU Rev 3.</t>
  </si>
  <si>
    <t>Total general</t>
  </si>
  <si>
    <t xml:space="preserve">Partidas no correlacionadas y demás sectores </t>
  </si>
  <si>
    <t>Cuadro S.2</t>
  </si>
  <si>
    <t>Variación (%)</t>
  </si>
  <si>
    <t>Contribución a la variación</t>
  </si>
  <si>
    <t>2 Por reserva estadística, se agregan las Zonas Francas Permanentes que contienen hasta tres usuarios calificados.</t>
  </si>
  <si>
    <t>Usuario - Usuario misma Zona Franca</t>
  </si>
  <si>
    <t>Partidas no correlacionadas y demás sectores</t>
  </si>
  <si>
    <t>Sector Minero</t>
  </si>
  <si>
    <t>Movimiento de Mercancías en Zonas Francas</t>
  </si>
  <si>
    <t>Anexos</t>
  </si>
  <si>
    <t xml:space="preserve">Ingresos totales, según Zonas Francas - Miles de dólares CIF </t>
  </si>
  <si>
    <t>Ingresos totales, según Zonas Francas  - Toneladas métricas</t>
  </si>
  <si>
    <t>A- B</t>
  </si>
  <si>
    <t>Sector agropecuario, ganadería, caza y silvicultura y Pesca</t>
  </si>
  <si>
    <t>TAN</t>
  </si>
  <si>
    <t>Sector agropecuario, ganadería, caza y silvicultura y pesca</t>
  </si>
  <si>
    <t>Cuadro I.3.1</t>
  </si>
  <si>
    <t xml:space="preserve">Ingresos totales, según sección CIIU Rev 4 </t>
  </si>
  <si>
    <t>Industrias Manufactureras</t>
  </si>
  <si>
    <t>A</t>
  </si>
  <si>
    <t>Agricultura, ganadería, caza, silvicultura y pesca</t>
  </si>
  <si>
    <t>Explotación de minas y canteras</t>
  </si>
  <si>
    <t>D-E-F-G-H-I-J-K-L-M-N-O-P-Q-R-S-T-U</t>
  </si>
  <si>
    <t>Cuadro S.3.1</t>
  </si>
  <si>
    <t>Salidas totales, según sección CIIU Rev 4</t>
  </si>
  <si>
    <t>B</t>
  </si>
  <si>
    <t>** No se puede calcular la variación por no registarse información en el período base.</t>
  </si>
  <si>
    <t>* Variación superior a 1.000%</t>
  </si>
  <si>
    <t xml:space="preserve">° Se incluyen en la Unión Europea los 28 países miembros actuales. </t>
  </si>
  <si>
    <t>** No se puede calcular la variación por no registarse información en los periodos o en el periodo base.</t>
  </si>
  <si>
    <t>* Variación superior a 1.000%.</t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</si>
  <si>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Zonas Francas. Cálculos DANE</t>
    </r>
  </si>
  <si>
    <t>p preliminar</t>
  </si>
  <si>
    <r>
      <rPr>
        <vertAlign val="superscript"/>
        <sz val="8"/>
        <rFont val="Arial"/>
        <family val="2"/>
      </rPr>
      <t xml:space="preserve">p </t>
    </r>
    <r>
      <rPr>
        <sz val="8"/>
        <rFont val="Arial"/>
        <family val="2"/>
      </rPr>
      <t>preliminar</t>
    </r>
  </si>
  <si>
    <t>Fuente: Zonas Francas. Cálculos DANE</t>
  </si>
  <si>
    <r>
      <t>Zonas Francas Permanentes Especiales</t>
    </r>
    <r>
      <rPr>
        <b/>
        <vertAlign val="superscript"/>
        <sz val="9"/>
        <rFont val="Arial"/>
        <family val="2"/>
      </rPr>
      <t>1</t>
    </r>
  </si>
  <si>
    <r>
      <t>Zonas Francas Permanentes</t>
    </r>
    <r>
      <rPr>
        <b/>
        <vertAlign val="superscript"/>
        <sz val="9"/>
        <rFont val="Arial"/>
        <family val="2"/>
      </rPr>
      <t>2</t>
    </r>
  </si>
  <si>
    <r>
      <t>Zonas Francas Permanentes Especiales</t>
    </r>
    <r>
      <rPr>
        <b/>
        <vertAlign val="superscript"/>
        <sz val="9"/>
        <rFont val="Segoe UI"/>
        <family val="2"/>
      </rPr>
      <t>1</t>
    </r>
  </si>
  <si>
    <r>
      <t>Zonas Francas Permanentes</t>
    </r>
    <r>
      <rPr>
        <b/>
        <vertAlign val="superscript"/>
        <sz val="9"/>
        <rFont val="Segoe UI"/>
        <family val="2"/>
      </rPr>
      <t>2</t>
    </r>
  </si>
  <si>
    <t xml:space="preserve"> Participación 2019
(%)</t>
  </si>
  <si>
    <t xml:space="preserve"> Participación 2019
(%) </t>
  </si>
  <si>
    <t>Enero- septiembre</t>
  </si>
  <si>
    <t>Septiembre</t>
  </si>
  <si>
    <t>Cuadro I.3
Ingresos totales, según sección CIIU Rev 3. 
2019/2018 (Septiembre)p</t>
  </si>
  <si>
    <t>Cuadro I.3.1
Ingresos totales, según sección CIIU Rev 4. 
2019/2018 (Septiembre)p</t>
  </si>
  <si>
    <t>Cuadro I.4
Ingresos desde el Resto del Mundo, según país de origen
2019/2018 (Septiembre)p</t>
  </si>
  <si>
    <t>2018 (Septiembre) p</t>
  </si>
  <si>
    <t>2019 (Septiembre) p</t>
  </si>
  <si>
    <t>Cuadro I.5
Ingresos por zonas francas, según tipo de operación 
2019/2018 (Septiembre)p</t>
  </si>
  <si>
    <t>Cuadro I.6
Ingresos por tipo de operación, según códigos de operación 
2019/2018 (Septiembre)p</t>
  </si>
  <si>
    <t>Enero - septiembre</t>
  </si>
  <si>
    <t>Cuadro S.1
Salidas totales, según  tipo de operación  
2019/2018 (Septiembre)p</t>
  </si>
  <si>
    <t>Cuadro S.2
Salidas totales, según Zonas Francas  
2019/2018 (Septiembre)p</t>
  </si>
  <si>
    <t>Cuadro S.2.1
Salidas totales, según Zonas Francas  
2019/2018 (Septiembre)p</t>
  </si>
  <si>
    <t>Cuadro S.3
Salidas totales, según sección CIIU Rev 3.
2019/2018 (Septiembre)p</t>
  </si>
  <si>
    <t>Enero-septiembre</t>
  </si>
  <si>
    <t>Cuadro S.3.1 
Salidas totales, según sección CIIU Rev 4.  
2019/2018 (Septiembre)p</t>
  </si>
  <si>
    <t>Cuadro S.4
Salidas hacia el Resto del Mundo, según país de destino
2019/2018 (Septiembre)p</t>
  </si>
  <si>
    <t>Cuadro S.5
Salidas por zonas francas, según tipo de operación 
2019/2018 (Septiembre)p</t>
  </si>
  <si>
    <t>2018 (Septiembre)p</t>
  </si>
  <si>
    <t>2019 (Septiembre)p</t>
  </si>
  <si>
    <t>Cuadro S.6
Salidas por tipo de operación, según códigos de operación 
2019/2018 (Septiembre)p</t>
  </si>
  <si>
    <t>Fecha de actualización: 21 de noviembre 2019</t>
  </si>
  <si>
    <t>Cuadro I.1 
Ingresos totales, según  tipo de operación  
2019/2018 (Septiembre)p</t>
  </si>
  <si>
    <t>Cuadro I.2 
Ingresos totales, según Zonas Francas  
2019/2018 (Septiembre)p</t>
  </si>
  <si>
    <t>Cuadro I.2.1
Ingresos totales, según Zonas Francas  
2019/2018 (Septiembre)p</t>
  </si>
  <si>
    <t>ZFP Bogotá</t>
  </si>
  <si>
    <t>ZFP Tayrona</t>
  </si>
  <si>
    <t>ZFP Metropolitana</t>
  </si>
  <si>
    <t xml:space="preserve">ZFP Parque Industrial FEMSA </t>
  </si>
  <si>
    <t>ZFP Parque Industrial Dexton</t>
  </si>
  <si>
    <t>ZFP Cartagena</t>
  </si>
  <si>
    <t>ZFP Palmaseca</t>
  </si>
  <si>
    <t>ZFP la Cayena</t>
  </si>
  <si>
    <t>ZFP Parque Central</t>
  </si>
  <si>
    <t>ZFP Rionegro</t>
  </si>
  <si>
    <t>ZFP Centro Logístico del Pacífico CELPA</t>
  </si>
  <si>
    <t>ZFP Cencauca(parque industrial caloto)</t>
  </si>
  <si>
    <t>ZFP Cúcuta</t>
  </si>
  <si>
    <t>ZFP Palermo</t>
  </si>
  <si>
    <t>ZFP Conjunto Industrial Parque Sur</t>
  </si>
  <si>
    <t>ZFP Santa Marta</t>
  </si>
  <si>
    <t>ZFP de Urabá</t>
  </si>
  <si>
    <t>ZFP Gachancipá (ZOFRANDINA)</t>
  </si>
  <si>
    <t>ZFP Zonamerica S.A.S.</t>
  </si>
  <si>
    <t>ZFP Brisa</t>
  </si>
  <si>
    <t>*</t>
  </si>
  <si>
    <t>ZFP Puerta de Las Américas</t>
  </si>
  <si>
    <t>**</t>
  </si>
  <si>
    <t>ZFP SurColombiana</t>
  </si>
  <si>
    <t>ZFP Quindío Zona Franca S.A.</t>
  </si>
  <si>
    <t>ZFP de Occidente</t>
  </si>
  <si>
    <t>ZFP Santander</t>
  </si>
  <si>
    <t>ZFP Internacional de Pereira</t>
  </si>
  <si>
    <t>ZFP las Américas</t>
  </si>
  <si>
    <t>ZFP Internacional Valle De Aburrá Zofiva SAS</t>
  </si>
  <si>
    <t>ZFP Internacional del Atlántico</t>
  </si>
  <si>
    <t>ZFP de Tocancipá</t>
  </si>
  <si>
    <t>ZFP Intexzona</t>
  </si>
  <si>
    <t>ZFP Candelaria</t>
  </si>
  <si>
    <t>ZFP Pacífico</t>
  </si>
  <si>
    <t>ZFP Barranquilla</t>
  </si>
  <si>
    <t>Demás Zonas Francas Permanentes</t>
  </si>
  <si>
    <t>ALADI</t>
  </si>
  <si>
    <t>Comunidad Andina</t>
  </si>
  <si>
    <t>Bolivia</t>
  </si>
  <si>
    <t>Perú</t>
  </si>
  <si>
    <t>Ecuador</t>
  </si>
  <si>
    <t>Resto Aladi</t>
  </si>
  <si>
    <t>Chile</t>
  </si>
  <si>
    <t>Argentina</t>
  </si>
  <si>
    <t>Brasil</t>
  </si>
  <si>
    <t>Cuba</t>
  </si>
  <si>
    <t>México</t>
  </si>
  <si>
    <t>Panamá</t>
  </si>
  <si>
    <t>Paraguay</t>
  </si>
  <si>
    <t>Uruguay</t>
  </si>
  <si>
    <t>Venezuela</t>
  </si>
  <si>
    <t>Estados Unidos</t>
  </si>
  <si>
    <t>Puerto Rico</t>
  </si>
  <si>
    <t>Canadá</t>
  </si>
  <si>
    <t>Unión Europea°</t>
  </si>
  <si>
    <t>Alemania</t>
  </si>
  <si>
    <t>Austria</t>
  </si>
  <si>
    <t>Bélgica</t>
  </si>
  <si>
    <t>Bulgaria</t>
  </si>
  <si>
    <t>Chipre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</si>
  <si>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</si>
  <si>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</si>
  <si>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</si>
  <si>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</si>
  <si>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</si>
  <si>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</si>
  <si>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</si>
  <si>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</si>
  <si>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</si>
  <si>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Hungría</t>
  </si>
  <si>
    <t>Irlanda</t>
  </si>
  <si>
    <t>Italia</t>
  </si>
  <si>
    <t>Letonia</t>
  </si>
  <si>
    <t>Lituania</t>
  </si>
  <si>
    <t>Luxemburgo</t>
  </si>
  <si>
    <t>Malta</t>
  </si>
  <si>
    <t>Países Bajos</t>
  </si>
  <si>
    <t>Polonia</t>
  </si>
  <si>
    <t>Portugal</t>
  </si>
  <si>
    <t xml:space="preserve">Reino Unido </t>
  </si>
  <si>
    <t>Rumania</t>
  </si>
  <si>
    <t>República Checa</t>
  </si>
  <si>
    <t>Suecia</t>
  </si>
  <si>
    <t>Japón</t>
  </si>
  <si>
    <t>China</t>
  </si>
  <si>
    <t>Costa Rica</t>
  </si>
  <si>
    <t xml:space="preserve">República Dominicana </t>
  </si>
  <si>
    <t>Suiza</t>
  </si>
  <si>
    <t>India</t>
  </si>
  <si>
    <t>Aruba</t>
  </si>
  <si>
    <t>Bahamas</t>
  </si>
  <si>
    <t>Turquía</t>
  </si>
  <si>
    <t>Israel</t>
  </si>
  <si>
    <t>Emiratos Árabes Unidos</t>
  </si>
  <si>
    <t>Singapur</t>
  </si>
  <si>
    <t>Guatemala</t>
  </si>
  <si>
    <t>Corea</t>
  </si>
  <si>
    <t>Rusia</t>
  </si>
  <si>
    <t>Resto de países</t>
  </si>
  <si>
    <t>105</t>
  </si>
  <si>
    <t>Ingreso temporal de bienes finales, materias primas, partes y piezas para recibir un servicio en zona franca.</t>
  </si>
  <si>
    <t>103</t>
  </si>
  <si>
    <t>Ingreso temporal desde el resto del mundo de materias primas, insumos, bienes intermedios, partes y piezas para ser transformadas.</t>
  </si>
  <si>
    <t>102</t>
  </si>
  <si>
    <t>Ingreso desde el resto del mundo de mercancías para ser almacenadas por un usuario comercial de zona franca.</t>
  </si>
  <si>
    <t>309</t>
  </si>
  <si>
    <t>Reingreso de mercancías que se encontraban en el territorio nacional en procesamiento parcial.</t>
  </si>
  <si>
    <t>329</t>
  </si>
  <si>
    <t>Ingreso de Mercancías nacionalizadas por el usuario industrial.</t>
  </si>
  <si>
    <t>301</t>
  </si>
  <si>
    <t>Ingreso desde el resto del territorio nacional por exportación definitiva de mercancías.</t>
  </si>
  <si>
    <t>312</t>
  </si>
  <si>
    <t>Ingreso temporal desde el resto del territorio nacional de bienes finales, materias primas e insumos para agregarles servicios por parte de un usuario industrial de zona franca.</t>
  </si>
  <si>
    <t>321</t>
  </si>
  <si>
    <t>Ingreso a un usuario industrial de zona franca del territorio nacional de mercancías sin DEX.</t>
  </si>
  <si>
    <t>501</t>
  </si>
  <si>
    <t>Ingreso definitivo por compraventa de otra zona franca de maquinaria, equipos, repuestos y otras mercancías para un usuario de zona franca.</t>
  </si>
  <si>
    <t>517</t>
  </si>
  <si>
    <t>Ingreso de mercancías por parte de un usuario industrial o comercial, quien estando clasificado en dos o más zonas francas translada mercancía acreditando la propiedad o tenencia de las mismas a sus bodegas o recintos autorizados para el cumplimiento de su objeto social.</t>
  </si>
  <si>
    <t>505</t>
  </si>
  <si>
    <t>Reingreso de mercancías que salieron temporalmente a otra zona franca para ser procesadas, transformadas o ensambladas.</t>
  </si>
  <si>
    <t>701</t>
  </si>
  <si>
    <t>Ingreso por compraventa, de materias primas, insumos, bienes intermedios, maquinaria, equipos, repuestos y otras mercancías.</t>
  </si>
  <si>
    <t>705</t>
  </si>
  <si>
    <t>Ingreso de maquinaria y equipo, materias primas, insumos, bienes intermedios, partes, piezas que fueron procesadas, ensambladas, transformadas o reparadas por otro usuario de zona franca.</t>
  </si>
  <si>
    <t>709</t>
  </si>
  <si>
    <t>Ingreso de mercancías por cesión de derechos de almacenamiento para que sean almacenados por otros usuarios comerciales o industriales de servicios de la misma zona franca.</t>
  </si>
  <si>
    <t>211</t>
  </si>
  <si>
    <t>Salida al resto del mundo de bienes procesados o transformados por un usuario industrial de zona franca.</t>
  </si>
  <si>
    <t>221</t>
  </si>
  <si>
    <t>Salida de zonas francas al resto del mundo de mercancias (diferentes a maquinaria y equipo) sobre las cuales se facturo un servicio.Puede hacer referencia a corte,ensamble,tinturado ,etc.</t>
  </si>
  <si>
    <t>220</t>
  </si>
  <si>
    <t>Salida al resto del mundo de maquinaria equipo y respuestos que habian ingresado  temporalmente  a la zona franca  para ser utilizadas por un usuario.</t>
  </si>
  <si>
    <t>401</t>
  </si>
  <si>
    <t>Salida al resto del territorio nacional de mercancías por importación ordinaria con el pago de tributos y/o derechos aduaneros.</t>
  </si>
  <si>
    <t>436</t>
  </si>
  <si>
    <t>Salida definitiva de mercancías nacionales y/o en libre disposición.</t>
  </si>
  <si>
    <t>422</t>
  </si>
  <si>
    <t>Salida de zona franca al territorio nacional de bienes finales, materias primas e insumos que fueron objeto de un servicio en zona franca.</t>
  </si>
  <si>
    <t>402</t>
  </si>
  <si>
    <t>Salida al territorio nacional de mercancías nacionales y/o en libre disposición que ingresaron temporalmente a zona franca para almacenamiento.</t>
  </si>
  <si>
    <t>408</t>
  </si>
  <si>
    <t>Salida al resto del territorio nacional de mercancías para procesamiento parcial.</t>
  </si>
  <si>
    <t>616</t>
  </si>
  <si>
    <t>Salida de mercancias con destino  a otra zona franca.</t>
  </si>
  <si>
    <t>612</t>
  </si>
  <si>
    <t>Salida de mercancías para que se les agregue o se les preste un servicio por parte de otro usuario en otra zona franca.</t>
  </si>
  <si>
    <t>609</t>
  </si>
  <si>
    <t>Salida de mercancías por traslado de un usuario.</t>
  </si>
  <si>
    <t>605</t>
  </si>
  <si>
    <t>Salida temporal a otra zona franca de materias primas, insumos, bienes intermedios, partes y piezas para ser procesadas, ensambladas o transformadas.</t>
  </si>
  <si>
    <t>801</t>
  </si>
  <si>
    <t>Salida por compraventa (venta a mercados externos) de materias primas, insumos, bienes intermedios, maquinaria, equipos, repuestos y otras mercancías.</t>
  </si>
  <si>
    <t>814</t>
  </si>
  <si>
    <t>Salida temporal de mercancias de propiedad de un usuario industrial de bienes para almacenamiento temporal o prestación de servicios logísticos dentro de la misma zona franca .</t>
  </si>
  <si>
    <t>810</t>
  </si>
  <si>
    <t>Salida de mercancías por cesión de derechos de almacenamiento para que sean almacenados por otros usuarios comerciales o industriales de sevicios de la misma zona franca.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</si>
</sst>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0.0"/>
    <numFmt numFmtId="167" formatCode="#,##0.0"/>
    <numFmt numFmtId="168" formatCode="0_)"/>
    <numFmt numFmtId="169" formatCode="_ * #,##0.0_ ;_ * \-#,##0.0_ ;_ * &quot;-&quot;??_ ;_ @_ "/>
    <numFmt numFmtId="170" formatCode="_ * #,##0_ ;_ * \-#,##0_ ;_ * &quot;-&quot;??_ ;_ @_ "/>
    <numFmt numFmtId="171" formatCode="_-* #,##0.00\ _P_t_s_-;\-* #,##0.00\ _P_t_s_-;_-* &quot;-&quot;??\ _P_t_s_-;_-@_-"/>
    <numFmt numFmtId="174" formatCode="0.0%"/>
  </numFmts>
  <fonts count="72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u/>
      <sz val="7.5"/>
      <color indexed="12"/>
      <name val="Arial"/>
      <family val="2"/>
    </font>
    <font>
      <b/>
      <sz val="11"/>
      <color indexed="10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2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sz val="10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b/>
      <i/>
      <sz val="9"/>
      <name val="Segoe UI"/>
      <family val="2"/>
    </font>
    <font>
      <b/>
      <i/>
      <sz val="9"/>
      <name val="Arial"/>
      <family val="2"/>
    </font>
    <font>
      <b/>
      <vertAlign val="superscript"/>
      <sz val="9"/>
      <name val="Arial"/>
      <family val="2"/>
    </font>
    <font>
      <b/>
      <vertAlign val="superscript"/>
      <sz val="9"/>
      <name val="Segoe UI"/>
      <family val="2"/>
    </font>
    <font>
      <sz val="14"/>
      <name val="Segoe UI"/>
      <family val="2"/>
    </font>
    <font>
      <b/>
      <sz val="14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0"/>
      <color theme="10"/>
      <name val="Arial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sz val="11"/>
      <color rgb="FF1F497D"/>
      <name val="Calibri"/>
      <family val="2"/>
    </font>
    <font>
      <sz val="9"/>
      <color rgb="FF002288"/>
      <name val="Arial"/>
      <family val="2"/>
    </font>
    <font>
      <u/>
      <sz val="10"/>
      <color theme="10"/>
      <name val="Segoe UI"/>
      <family val="2"/>
    </font>
    <font>
      <b/>
      <sz val="10"/>
      <color rgb="FFB40000"/>
      <name val="Segoe UI"/>
      <family val="2"/>
    </font>
    <font>
      <b/>
      <sz val="9"/>
      <color theme="1"/>
      <name val="Segoe UI"/>
      <family val="2"/>
    </font>
    <font>
      <b/>
      <sz val="9"/>
      <color theme="1"/>
      <name val="Arial"/>
      <family val="2"/>
    </font>
    <font>
      <sz val="9"/>
      <color rgb="FF002288"/>
      <name val="Segoe UI"/>
      <family val="2"/>
    </font>
    <font>
      <sz val="14"/>
      <color rgb="FF002288"/>
      <name val="Segoe UI"/>
      <family val="2"/>
    </font>
    <font>
      <b/>
      <sz val="14"/>
      <color theme="1"/>
      <name val="Segoe UI"/>
      <family val="2"/>
    </font>
    <font>
      <b/>
      <sz val="9"/>
      <color theme="0"/>
      <name val="Segoe UI"/>
      <family val="2"/>
    </font>
    <font>
      <b/>
      <sz val="14"/>
      <color theme="0"/>
      <name val="Segoe UI"/>
      <family val="2"/>
    </font>
  </fonts>
  <fills count="5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FEFEF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rgb="FFB6004B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4" tint="0.39997558519241921"/>
      </bottom>
      <diagonal/>
    </border>
  </borders>
  <cellStyleXfs count="135">
    <xf numFmtId="0" fontId="0" fillId="0" borderId="0"/>
    <xf numFmtId="0" fontId="42" fillId="19" borderId="0" applyNumberFormat="0" applyBorder="0" applyAlignment="0" applyProtection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42" fillId="21" borderId="0" applyNumberFormat="0" applyBorder="0" applyAlignment="0" applyProtection="0"/>
    <xf numFmtId="0" fontId="42" fillId="22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42" fillId="22" borderId="0" applyNumberFormat="0" applyBorder="0" applyAlignment="0" applyProtection="0"/>
    <xf numFmtId="0" fontId="42" fillId="23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42" fillId="23" borderId="0" applyNumberFormat="0" applyBorder="0" applyAlignment="0" applyProtection="0"/>
    <xf numFmtId="0" fontId="42" fillId="24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42" fillId="25" borderId="0" applyNumberFormat="0" applyBorder="0" applyAlignment="0" applyProtection="0"/>
    <xf numFmtId="0" fontId="42" fillId="26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42" fillId="26" borderId="0" applyNumberFormat="0" applyBorder="0" applyAlignment="0" applyProtection="0"/>
    <xf numFmtId="0" fontId="42" fillId="27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42" fillId="27" borderId="0" applyNumberFormat="0" applyBorder="0" applyAlignment="0" applyProtection="0"/>
    <xf numFmtId="0" fontId="42" fillId="28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42" fillId="29" borderId="0" applyNumberFormat="0" applyBorder="0" applyAlignment="0" applyProtection="0"/>
    <xf numFmtId="0" fontId="42" fillId="30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42" fillId="30" borderId="0" applyNumberFormat="0" applyBorder="0" applyAlignment="0" applyProtection="0"/>
    <xf numFmtId="0" fontId="43" fillId="31" borderId="0" applyNumberFormat="0" applyBorder="0" applyAlignment="0" applyProtection="0"/>
    <xf numFmtId="0" fontId="12" fillId="8" borderId="0" applyNumberFormat="0" applyBorder="0" applyAlignment="0" applyProtection="0"/>
    <xf numFmtId="0" fontId="43" fillId="32" borderId="0" applyNumberFormat="0" applyBorder="0" applyAlignment="0" applyProtection="0"/>
    <xf numFmtId="0" fontId="12" fillId="11" borderId="0" applyNumberFormat="0" applyBorder="0" applyAlignment="0" applyProtection="0"/>
    <xf numFmtId="0" fontId="43" fillId="33" borderId="0" applyNumberFormat="0" applyBorder="0" applyAlignment="0" applyProtection="0"/>
    <xf numFmtId="0" fontId="12" fillId="10" borderId="0" applyNumberFormat="0" applyBorder="0" applyAlignment="0" applyProtection="0"/>
    <xf numFmtId="0" fontId="43" fillId="34" borderId="0" applyNumberFormat="0" applyBorder="0" applyAlignment="0" applyProtection="0"/>
    <xf numFmtId="0" fontId="12" fillId="3" borderId="0" applyNumberFormat="0" applyBorder="0" applyAlignment="0" applyProtection="0"/>
    <xf numFmtId="0" fontId="43" fillId="35" borderId="0" applyNumberFormat="0" applyBorder="0" applyAlignment="0" applyProtection="0"/>
    <xf numFmtId="0" fontId="12" fillId="8" borderId="0" applyNumberFormat="0" applyBorder="0" applyAlignment="0" applyProtection="0"/>
    <xf numFmtId="0" fontId="43" fillId="36" borderId="0" applyNumberFormat="0" applyBorder="0" applyAlignment="0" applyProtection="0"/>
    <xf numFmtId="0" fontId="12" fillId="4" borderId="0" applyNumberFormat="0" applyBorder="0" applyAlignment="0" applyProtection="0"/>
    <xf numFmtId="0" fontId="44" fillId="37" borderId="0" applyNumberFormat="0" applyBorder="0" applyAlignment="0" applyProtection="0"/>
    <xf numFmtId="0" fontId="13" fillId="8" borderId="0" applyNumberFormat="0" applyBorder="0" applyAlignment="0" applyProtection="0"/>
    <xf numFmtId="0" fontId="45" fillId="38" borderId="24" applyNumberFormat="0" applyAlignment="0" applyProtection="0"/>
    <xf numFmtId="0" fontId="22" fillId="13" borderId="1" applyNumberFormat="0" applyAlignment="0" applyProtection="0"/>
    <xf numFmtId="0" fontId="46" fillId="39" borderId="25" applyNumberFormat="0" applyAlignment="0" applyProtection="0"/>
    <xf numFmtId="0" fontId="14" fillId="14" borderId="2" applyNumberFormat="0" applyAlignment="0" applyProtection="0"/>
    <xf numFmtId="0" fontId="47" fillId="0" borderId="26" applyNumberFormat="0" applyFill="0" applyAlignment="0" applyProtection="0"/>
    <xf numFmtId="0" fontId="18" fillId="0" borderId="3" applyNumberFormat="0" applyFill="0" applyAlignment="0" applyProtection="0"/>
    <xf numFmtId="0" fontId="48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3" fillId="40" borderId="0" applyNumberFormat="0" applyBorder="0" applyAlignment="0" applyProtection="0"/>
    <xf numFmtId="0" fontId="12" fillId="15" borderId="0" applyNumberFormat="0" applyBorder="0" applyAlignment="0" applyProtection="0"/>
    <xf numFmtId="0" fontId="43" fillId="41" borderId="0" applyNumberFormat="0" applyBorder="0" applyAlignment="0" applyProtection="0"/>
    <xf numFmtId="0" fontId="12" fillId="11" borderId="0" applyNumberFormat="0" applyBorder="0" applyAlignment="0" applyProtection="0"/>
    <xf numFmtId="0" fontId="43" fillId="42" borderId="0" applyNumberFormat="0" applyBorder="0" applyAlignment="0" applyProtection="0"/>
    <xf numFmtId="0" fontId="12" fillId="10" borderId="0" applyNumberFormat="0" applyBorder="0" applyAlignment="0" applyProtection="0"/>
    <xf numFmtId="0" fontId="43" fillId="43" borderId="0" applyNumberFormat="0" applyBorder="0" applyAlignment="0" applyProtection="0"/>
    <xf numFmtId="0" fontId="12" fillId="17" borderId="0" applyNumberFormat="0" applyBorder="0" applyAlignment="0" applyProtection="0"/>
    <xf numFmtId="0" fontId="43" fillId="44" borderId="0" applyNumberFormat="0" applyBorder="0" applyAlignment="0" applyProtection="0"/>
    <xf numFmtId="0" fontId="12" fillId="12" borderId="0" applyNumberFormat="0" applyBorder="0" applyAlignment="0" applyProtection="0"/>
    <xf numFmtId="0" fontId="43" fillId="45" borderId="0" applyNumberFormat="0" applyBorder="0" applyAlignment="0" applyProtection="0"/>
    <xf numFmtId="0" fontId="12" fillId="16" borderId="0" applyNumberFormat="0" applyBorder="0" applyAlignment="0" applyProtection="0"/>
    <xf numFmtId="0" fontId="49" fillId="46" borderId="24" applyNumberFormat="0" applyAlignment="0" applyProtection="0"/>
    <xf numFmtId="0" fontId="15" fillId="9" borderId="1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51" fillId="47" borderId="0" applyNumberFormat="0" applyBorder="0" applyAlignment="0" applyProtection="0"/>
    <xf numFmtId="0" fontId="16" fillId="6" borderId="0" applyNumberFormat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52" fillId="48" borderId="0" applyNumberFormat="0" applyBorder="0" applyAlignment="0" applyProtection="0"/>
    <xf numFmtId="0" fontId="24" fillId="9" borderId="0" applyNumberFormat="0" applyBorder="0" applyAlignment="0" applyProtection="0"/>
    <xf numFmtId="0" fontId="5" fillId="0" borderId="0"/>
    <xf numFmtId="0" fontId="10" fillId="0" borderId="0"/>
    <xf numFmtId="0" fontId="2" fillId="0" borderId="0"/>
    <xf numFmtId="0" fontId="5" fillId="0" borderId="0"/>
    <xf numFmtId="0" fontId="42" fillId="0" borderId="0"/>
    <xf numFmtId="0" fontId="42" fillId="0" borderId="0"/>
    <xf numFmtId="0" fontId="2" fillId="0" borderId="0"/>
    <xf numFmtId="0" fontId="5" fillId="0" borderId="0"/>
    <xf numFmtId="0" fontId="2" fillId="0" borderId="0"/>
    <xf numFmtId="0" fontId="4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5" borderId="4" applyNumberFormat="0" applyFont="0" applyAlignment="0" applyProtection="0"/>
    <xf numFmtId="0" fontId="2" fillId="5" borderId="4" applyNumberFormat="0" applyFont="0" applyAlignment="0" applyProtection="0"/>
    <xf numFmtId="0" fontId="42" fillId="49" borderId="27" applyNumberFormat="0" applyFont="0" applyAlignment="0" applyProtection="0"/>
    <xf numFmtId="0" fontId="42" fillId="49" borderId="27" applyNumberFormat="0" applyFont="0" applyAlignment="0" applyProtection="0"/>
    <xf numFmtId="9" fontId="2" fillId="0" borderId="0" applyFont="0" applyFill="0" applyBorder="0" applyAlignment="0" applyProtection="0"/>
    <xf numFmtId="0" fontId="53" fillId="38" borderId="28" applyNumberFormat="0" applyAlignment="0" applyProtection="0"/>
    <xf numFmtId="0" fontId="17" fillId="13" borderId="5" applyNumberFormat="0" applyAlignment="0" applyProtection="0"/>
    <xf numFmtId="0" fontId="5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57" fillId="0" borderId="29" applyNumberFormat="0" applyFill="0" applyAlignment="0" applyProtection="0"/>
    <xf numFmtId="0" fontId="27" fillId="0" borderId="7" applyNumberFormat="0" applyFill="0" applyAlignment="0" applyProtection="0"/>
    <xf numFmtId="0" fontId="48" fillId="0" borderId="30" applyNumberFormat="0" applyFill="0" applyAlignment="0" applyProtection="0"/>
    <xf numFmtId="0" fontId="23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58" fillId="0" borderId="31" applyNumberFormat="0" applyFill="0" applyAlignment="0" applyProtection="0"/>
    <xf numFmtId="0" fontId="20" fillId="0" borderId="9" applyNumberFormat="0" applyFill="0" applyAlignment="0" applyProtection="0"/>
  </cellStyleXfs>
  <cellXfs count="481">
    <xf numFmtId="0" fontId="0" fillId="0" borderId="0" xfId="0"/>
    <xf numFmtId="0" fontId="5" fillId="18" borderId="0" xfId="0" applyFont="1" applyFill="1"/>
    <xf numFmtId="0" fontId="5" fillId="50" borderId="0" xfId="0" applyFont="1" applyFill="1"/>
    <xf numFmtId="0" fontId="5" fillId="50" borderId="0" xfId="99" applyFont="1" applyFill="1"/>
    <xf numFmtId="168" fontId="4" fillId="50" borderId="0" xfId="0" applyNumberFormat="1" applyFont="1" applyFill="1" applyBorder="1" applyAlignment="1" applyProtection="1">
      <alignment horizontal="left"/>
    </xf>
    <xf numFmtId="0" fontId="4" fillId="50" borderId="0" xfId="0" applyFont="1" applyFill="1"/>
    <xf numFmtId="0" fontId="5" fillId="50" borderId="0" xfId="99" applyFont="1" applyFill="1" applyBorder="1"/>
    <xf numFmtId="0" fontId="4" fillId="50" borderId="0" xfId="99" applyFont="1" applyFill="1"/>
    <xf numFmtId="0" fontId="3" fillId="50" borderId="0" xfId="0" applyFont="1" applyFill="1"/>
    <xf numFmtId="170" fontId="6" fillId="50" borderId="0" xfId="89" applyNumberFormat="1" applyFont="1" applyFill="1" applyBorder="1"/>
    <xf numFmtId="0" fontId="5" fillId="50" borderId="0" xfId="0" applyFont="1" applyFill="1" applyAlignment="1">
      <alignment wrapText="1"/>
    </xf>
    <xf numFmtId="0" fontId="4" fillId="50" borderId="0" xfId="99" applyFont="1" applyFill="1" applyBorder="1"/>
    <xf numFmtId="0" fontId="6" fillId="50" borderId="0" xfId="99" applyFont="1" applyFill="1"/>
    <xf numFmtId="0" fontId="9" fillId="50" borderId="0" xfId="99" applyFont="1" applyFill="1"/>
    <xf numFmtId="0" fontId="7" fillId="50" borderId="0" xfId="99" applyFont="1" applyFill="1"/>
    <xf numFmtId="170" fontId="7" fillId="50" borderId="0" xfId="89" applyNumberFormat="1" applyFont="1" applyFill="1"/>
    <xf numFmtId="0" fontId="2" fillId="50" borderId="0" xfId="0" applyFont="1" applyFill="1"/>
    <xf numFmtId="170" fontId="7" fillId="51" borderId="0" xfId="89" applyNumberFormat="1" applyFont="1" applyFill="1" applyBorder="1" applyAlignment="1"/>
    <xf numFmtId="168" fontId="4" fillId="50" borderId="0" xfId="0" applyNumberFormat="1" applyFont="1" applyFill="1" applyBorder="1" applyAlignment="1" applyProtection="1">
      <alignment wrapText="1"/>
    </xf>
    <xf numFmtId="0" fontId="4" fillId="50" borderId="0" xfId="99" applyFont="1" applyFill="1" applyBorder="1" applyAlignment="1">
      <alignment vertical="center"/>
    </xf>
    <xf numFmtId="0" fontId="2" fillId="50" borderId="0" xfId="101" applyFont="1" applyFill="1"/>
    <xf numFmtId="0" fontId="2" fillId="50" borderId="0" xfId="101" applyFont="1" applyFill="1" applyAlignment="1"/>
    <xf numFmtId="0" fontId="9" fillId="50" borderId="0" xfId="101" applyFont="1" applyFill="1"/>
    <xf numFmtId="0" fontId="9" fillId="50" borderId="10" xfId="101" applyFont="1" applyFill="1" applyBorder="1"/>
    <xf numFmtId="0" fontId="2" fillId="50" borderId="0" xfId="101" applyFont="1" applyFill="1" applyBorder="1"/>
    <xf numFmtId="0" fontId="7" fillId="50" borderId="0" xfId="101" applyFont="1" applyFill="1"/>
    <xf numFmtId="0" fontId="4" fillId="50" borderId="0" xfId="101" applyFont="1" applyFill="1"/>
    <xf numFmtId="0" fontId="3" fillId="50" borderId="0" xfId="101" applyFont="1" applyFill="1"/>
    <xf numFmtId="0" fontId="6" fillId="50" borderId="0" xfId="101" applyFont="1" applyFill="1" applyAlignment="1"/>
    <xf numFmtId="0" fontId="6" fillId="18" borderId="0" xfId="101" applyFont="1" applyFill="1" applyAlignment="1">
      <alignment horizontal="left"/>
    </xf>
    <xf numFmtId="170" fontId="2" fillId="50" borderId="0" xfId="89" applyNumberFormat="1" applyFont="1" applyFill="1" applyBorder="1"/>
    <xf numFmtId="0" fontId="2" fillId="50" borderId="0" xfId="111" applyFont="1" applyFill="1" applyBorder="1"/>
    <xf numFmtId="0" fontId="4" fillId="50" borderId="0" xfId="101" applyFont="1" applyFill="1" applyBorder="1" applyAlignment="1" applyProtection="1">
      <alignment horizontal="left"/>
    </xf>
    <xf numFmtId="0" fontId="4" fillId="50" borderId="0" xfId="112" applyFont="1" applyFill="1" applyBorder="1"/>
    <xf numFmtId="0" fontId="2" fillId="50" borderId="0" xfId="112" applyFont="1" applyFill="1" applyBorder="1"/>
    <xf numFmtId="170" fontId="2" fillId="50" borderId="0" xfId="89" applyNumberFormat="1" applyFont="1" applyFill="1"/>
    <xf numFmtId="0" fontId="2" fillId="50" borderId="0" xfId="101" applyFont="1" applyFill="1" applyAlignment="1">
      <alignment horizontal="right"/>
    </xf>
    <xf numFmtId="169" fontId="2" fillId="50" borderId="0" xfId="89" applyNumberFormat="1" applyFont="1" applyFill="1"/>
    <xf numFmtId="167" fontId="6" fillId="50" borderId="0" xfId="101" applyNumberFormat="1" applyFont="1" applyFill="1" applyBorder="1" applyAlignment="1">
      <alignment horizontal="center" vertical="center"/>
    </xf>
    <xf numFmtId="3" fontId="3" fillId="50" borderId="0" xfId="101" applyNumberFormat="1" applyFont="1" applyFill="1"/>
    <xf numFmtId="0" fontId="3" fillId="50" borderId="0" xfId="101" applyFont="1" applyFill="1" applyBorder="1"/>
    <xf numFmtId="3" fontId="3" fillId="50" borderId="0" xfId="101" applyNumberFormat="1" applyFont="1" applyFill="1" applyBorder="1" applyAlignment="1">
      <alignment horizontal="right"/>
    </xf>
    <xf numFmtId="0" fontId="5" fillId="50" borderId="0" xfId="99" applyFont="1" applyFill="1" applyBorder="1" applyAlignment="1">
      <alignment wrapText="1"/>
    </xf>
    <xf numFmtId="0" fontId="28" fillId="50" borderId="0" xfId="0" applyFont="1" applyFill="1"/>
    <xf numFmtId="0" fontId="0" fillId="50" borderId="0" xfId="0" applyFill="1"/>
    <xf numFmtId="0" fontId="6" fillId="50" borderId="0" xfId="0" applyFont="1" applyFill="1"/>
    <xf numFmtId="0" fontId="7" fillId="50" borderId="0" xfId="101" applyFont="1" applyFill="1" applyBorder="1"/>
    <xf numFmtId="169" fontId="6" fillId="50" borderId="0" xfId="89" applyNumberFormat="1" applyFont="1" applyFill="1" applyBorder="1" applyAlignment="1">
      <alignment horizontal="right"/>
    </xf>
    <xf numFmtId="0" fontId="2" fillId="50" borderId="0" xfId="101" applyFont="1" applyFill="1" applyAlignment="1">
      <alignment vertical="top"/>
    </xf>
    <xf numFmtId="3" fontId="6" fillId="50" borderId="0" xfId="89" applyNumberFormat="1" applyFont="1" applyFill="1" applyBorder="1" applyAlignment="1">
      <alignment horizontal="right"/>
    </xf>
    <xf numFmtId="0" fontId="5" fillId="50" borderId="0" xfId="99" applyFont="1" applyFill="1" applyAlignment="1">
      <alignment horizontal="center" vertical="center"/>
    </xf>
    <xf numFmtId="170" fontId="2" fillId="50" borderId="0" xfId="101" applyNumberFormat="1" applyFont="1" applyFill="1"/>
    <xf numFmtId="3" fontId="4" fillId="50" borderId="0" xfId="101" applyNumberFormat="1" applyFont="1" applyFill="1"/>
    <xf numFmtId="167" fontId="4" fillId="50" borderId="0" xfId="101" applyNumberFormat="1" applyFont="1" applyFill="1"/>
    <xf numFmtId="0" fontId="4" fillId="50" borderId="0" xfId="101" applyFont="1" applyFill="1" applyAlignment="1">
      <alignment vertical="center" wrapText="1"/>
    </xf>
    <xf numFmtId="170" fontId="4" fillId="50" borderId="0" xfId="89" applyNumberFormat="1" applyFont="1" applyFill="1"/>
    <xf numFmtId="164" fontId="5" fillId="50" borderId="0" xfId="99" applyNumberFormat="1" applyFont="1" applyFill="1"/>
    <xf numFmtId="3" fontId="2" fillId="50" borderId="0" xfId="101" applyNumberFormat="1" applyFont="1" applyFill="1"/>
    <xf numFmtId="170" fontId="29" fillId="50" borderId="0" xfId="89" applyNumberFormat="1" applyFont="1" applyFill="1"/>
    <xf numFmtId="0" fontId="8" fillId="50" borderId="0" xfId="101" applyFont="1" applyFill="1" applyBorder="1" applyAlignment="1">
      <alignment horizontal="left"/>
    </xf>
    <xf numFmtId="169" fontId="4" fillId="50" borderId="0" xfId="89" applyNumberFormat="1" applyFont="1" applyFill="1"/>
    <xf numFmtId="169" fontId="5" fillId="50" borderId="0" xfId="89" applyNumberFormat="1" applyFont="1" applyFill="1"/>
    <xf numFmtId="169" fontId="9" fillId="50" borderId="0" xfId="89" applyNumberFormat="1" applyFont="1" applyFill="1"/>
    <xf numFmtId="169" fontId="7" fillId="50" borderId="0" xfId="89" applyNumberFormat="1" applyFont="1" applyFill="1"/>
    <xf numFmtId="165" fontId="5" fillId="50" borderId="0" xfId="89" applyFont="1" applyFill="1"/>
    <xf numFmtId="170" fontId="5" fillId="50" borderId="0" xfId="89" applyNumberFormat="1" applyFont="1" applyFill="1"/>
    <xf numFmtId="165" fontId="4" fillId="50" borderId="0" xfId="89" applyFont="1" applyFill="1"/>
    <xf numFmtId="0" fontId="3" fillId="0" borderId="0" xfId="101" applyFont="1"/>
    <xf numFmtId="0" fontId="2" fillId="50" borderId="0" xfId="101" applyFont="1" applyFill="1" applyAlignment="1">
      <alignment vertical="center"/>
    </xf>
    <xf numFmtId="3" fontId="6" fillId="50" borderId="0" xfId="101" applyNumberFormat="1" applyFont="1" applyFill="1" applyBorder="1" applyAlignment="1">
      <alignment horizontal="right"/>
    </xf>
    <xf numFmtId="0" fontId="6" fillId="50" borderId="0" xfId="101" applyFont="1" applyFill="1"/>
    <xf numFmtId="0" fontId="2" fillId="50" borderId="0" xfId="101" applyFont="1" applyFill="1" applyAlignment="1">
      <alignment wrapText="1"/>
    </xf>
    <xf numFmtId="170" fontId="2" fillId="50" borderId="0" xfId="101" applyNumberFormat="1" applyFont="1" applyFill="1" applyBorder="1"/>
    <xf numFmtId="0" fontId="2" fillId="50" borderId="0" xfId="101" applyNumberFormat="1" applyFill="1" applyBorder="1"/>
    <xf numFmtId="0" fontId="58" fillId="52" borderId="0" xfId="101" applyFont="1" applyFill="1" applyBorder="1"/>
    <xf numFmtId="3" fontId="2" fillId="50" borderId="0" xfId="101" applyNumberFormat="1" applyFont="1" applyFill="1" applyBorder="1"/>
    <xf numFmtId="0" fontId="2" fillId="50" borderId="0" xfId="101" applyFont="1" applyFill="1" applyAlignment="1">
      <alignment horizontal="right" wrapText="1"/>
    </xf>
    <xf numFmtId="166" fontId="6" fillId="50" borderId="0" xfId="114" applyNumberFormat="1" applyFont="1" applyFill="1" applyBorder="1" applyAlignment="1"/>
    <xf numFmtId="166" fontId="2" fillId="50" borderId="0" xfId="101" applyNumberFormat="1" applyFont="1" applyFill="1"/>
    <xf numFmtId="0" fontId="59" fillId="50" borderId="0" xfId="101" applyFont="1" applyFill="1"/>
    <xf numFmtId="0" fontId="60" fillId="50" borderId="0" xfId="101" applyFont="1" applyFill="1"/>
    <xf numFmtId="0" fontId="5" fillId="50" borderId="0" xfId="99" applyFont="1" applyFill="1" applyAlignment="1">
      <alignment horizontal="left" vertical="top"/>
    </xf>
    <xf numFmtId="170" fontId="2" fillId="50" borderId="0" xfId="0" applyNumberFormat="1" applyFont="1" applyFill="1"/>
    <xf numFmtId="174" fontId="2" fillId="50" borderId="0" xfId="119" applyNumberFormat="1" applyFont="1" applyFill="1"/>
    <xf numFmtId="166" fontId="4" fillId="50" borderId="0" xfId="101" applyNumberFormat="1" applyFont="1" applyFill="1"/>
    <xf numFmtId="170" fontId="2" fillId="50" borderId="0" xfId="89" applyNumberFormat="1" applyFont="1" applyFill="1" applyAlignment="1">
      <alignment vertical="center"/>
    </xf>
    <xf numFmtId="0" fontId="6" fillId="50" borderId="0" xfId="101" applyFont="1" applyFill="1" applyBorder="1" applyAlignment="1">
      <alignment wrapText="1"/>
    </xf>
    <xf numFmtId="169" fontId="2" fillId="50" borderId="0" xfId="89" applyNumberFormat="1" applyFont="1" applyFill="1" applyBorder="1" applyAlignment="1">
      <alignment horizontal="left" vertical="center" wrapText="1"/>
    </xf>
    <xf numFmtId="0" fontId="2" fillId="50" borderId="0" xfId="101" applyFont="1" applyFill="1" applyAlignment="1">
      <alignment horizontal="center"/>
    </xf>
    <xf numFmtId="0" fontId="2" fillId="50" borderId="0" xfId="0" applyFont="1" applyFill="1" applyAlignment="1">
      <alignment horizontal="center"/>
    </xf>
    <xf numFmtId="0" fontId="5" fillId="50" borderId="0" xfId="99" applyFont="1" applyFill="1" applyAlignment="1">
      <alignment horizontal="center"/>
    </xf>
    <xf numFmtId="3" fontId="5" fillId="50" borderId="0" xfId="0" applyNumberFormat="1" applyFont="1" applyFill="1"/>
    <xf numFmtId="3" fontId="5" fillId="50" borderId="0" xfId="99" applyNumberFormat="1" applyFont="1" applyFill="1"/>
    <xf numFmtId="3" fontId="4" fillId="50" borderId="0" xfId="101" applyNumberFormat="1" applyFont="1" applyFill="1" applyBorder="1"/>
    <xf numFmtId="0" fontId="2" fillId="50" borderId="0" xfId="101" applyFont="1" applyFill="1" applyBorder="1" applyAlignment="1">
      <alignment vertical="center"/>
    </xf>
    <xf numFmtId="3" fontId="2" fillId="50" borderId="0" xfId="101" applyNumberFormat="1" applyFont="1" applyFill="1" applyBorder="1" applyAlignment="1">
      <alignment vertical="center"/>
    </xf>
    <xf numFmtId="0" fontId="4" fillId="50" borderId="0" xfId="101" applyFont="1" applyFill="1" applyBorder="1"/>
    <xf numFmtId="0" fontId="6" fillId="50" borderId="0" xfId="0" applyFont="1" applyFill="1" applyBorder="1"/>
    <xf numFmtId="170" fontId="6" fillId="50" borderId="0" xfId="89" applyNumberFormat="1" applyFont="1" applyFill="1" applyBorder="1" applyAlignment="1"/>
    <xf numFmtId="0" fontId="2" fillId="50" borderId="0" xfId="101" applyFont="1" applyFill="1"/>
    <xf numFmtId="0" fontId="2" fillId="50" borderId="0" xfId="101" applyFont="1" applyFill="1" applyBorder="1"/>
    <xf numFmtId="170" fontId="4" fillId="50" borderId="0" xfId="101" applyNumberFormat="1" applyFont="1" applyFill="1"/>
    <xf numFmtId="165" fontId="6" fillId="50" borderId="0" xfId="89" applyFont="1" applyFill="1"/>
    <xf numFmtId="0" fontId="6" fillId="50" borderId="0" xfId="101" applyFont="1" applyFill="1" applyBorder="1"/>
    <xf numFmtId="3" fontId="61" fillId="0" borderId="0" xfId="0" applyNumberFormat="1" applyFont="1"/>
    <xf numFmtId="4" fontId="0" fillId="50" borderId="0" xfId="0" applyNumberFormat="1" applyFill="1"/>
    <xf numFmtId="4" fontId="2" fillId="50" borderId="0" xfId="0" applyNumberFormat="1" applyFont="1" applyFill="1"/>
    <xf numFmtId="3" fontId="2" fillId="50" borderId="0" xfId="112" applyNumberFormat="1" applyFont="1" applyFill="1" applyBorder="1"/>
    <xf numFmtId="3" fontId="6" fillId="50" borderId="0" xfId="94" applyNumberFormat="1" applyFont="1" applyFill="1" applyBorder="1" applyAlignment="1"/>
    <xf numFmtId="167" fontId="6" fillId="50" borderId="0" xfId="94" applyNumberFormat="1" applyFont="1" applyFill="1" applyBorder="1" applyAlignment="1">
      <alignment horizontal="right"/>
    </xf>
    <xf numFmtId="167" fontId="6" fillId="50" borderId="0" xfId="94" applyNumberFormat="1" applyFont="1" applyFill="1" applyBorder="1" applyAlignment="1"/>
    <xf numFmtId="164" fontId="4" fillId="50" borderId="0" xfId="99" applyNumberFormat="1" applyFont="1" applyFill="1"/>
    <xf numFmtId="3" fontId="4" fillId="50" borderId="0" xfId="112" applyNumberFormat="1" applyFont="1" applyFill="1" applyBorder="1"/>
    <xf numFmtId="0" fontId="62" fillId="50" borderId="0" xfId="0" applyFont="1" applyFill="1" applyBorder="1" applyAlignment="1">
      <alignment vertical="center" wrapText="1"/>
    </xf>
    <xf numFmtId="167" fontId="2" fillId="50" borderId="10" xfId="101" applyNumberFormat="1" applyFont="1" applyFill="1" applyBorder="1" applyAlignment="1">
      <alignment horizontal="right"/>
    </xf>
    <xf numFmtId="170" fontId="6" fillId="50" borderId="0" xfId="101" applyNumberFormat="1" applyFont="1" applyFill="1" applyBorder="1"/>
    <xf numFmtId="170" fontId="7" fillId="50" borderId="0" xfId="101" applyNumberFormat="1" applyFont="1" applyFill="1" applyBorder="1"/>
    <xf numFmtId="3" fontId="2" fillId="50" borderId="0" xfId="101" applyNumberFormat="1" applyFont="1" applyFill="1" applyAlignment="1">
      <alignment wrapText="1"/>
    </xf>
    <xf numFmtId="170" fontId="2" fillId="50" borderId="0" xfId="0" applyNumberFormat="1" applyFont="1" applyFill="1" applyAlignment="1"/>
    <xf numFmtId="3" fontId="5" fillId="50" borderId="0" xfId="0" applyNumberFormat="1" applyFont="1" applyFill="1" applyBorder="1"/>
    <xf numFmtId="3" fontId="6" fillId="50" borderId="0" xfId="99" applyNumberFormat="1" applyFont="1" applyFill="1" applyBorder="1"/>
    <xf numFmtId="0" fontId="3" fillId="50" borderId="0" xfId="101" applyFont="1" applyFill="1"/>
    <xf numFmtId="3" fontId="4" fillId="50" borderId="0" xfId="101" applyNumberFormat="1" applyFont="1" applyFill="1"/>
    <xf numFmtId="166" fontId="4" fillId="50" borderId="0" xfId="112" applyNumberFormat="1" applyFont="1" applyFill="1" applyBorder="1"/>
    <xf numFmtId="167" fontId="4" fillId="51" borderId="0" xfId="89" applyNumberFormat="1" applyFont="1" applyFill="1" applyBorder="1" applyAlignment="1"/>
    <xf numFmtId="0" fontId="3" fillId="50" borderId="0" xfId="101" applyFont="1" applyFill="1" applyAlignment="1">
      <alignment horizontal="left" wrapText="1"/>
    </xf>
    <xf numFmtId="3" fontId="6" fillId="50" borderId="0" xfId="89" applyNumberFormat="1" applyFont="1" applyFill="1" applyAlignment="1">
      <alignment horizontal="center" vertical="center"/>
    </xf>
    <xf numFmtId="3" fontId="5" fillId="50" borderId="0" xfId="0" applyNumberFormat="1" applyFont="1" applyFill="1" applyBorder="1" applyAlignment="1">
      <alignment wrapText="1"/>
    </xf>
    <xf numFmtId="167" fontId="8" fillId="50" borderId="0" xfId="101" applyNumberFormat="1" applyFont="1" applyFill="1" applyBorder="1" applyAlignment="1">
      <alignment horizontal="right"/>
    </xf>
    <xf numFmtId="3" fontId="2" fillId="50" borderId="10" xfId="0" applyNumberFormat="1" applyFont="1" applyFill="1" applyBorder="1" applyAlignment="1">
      <alignment horizontal="right"/>
    </xf>
    <xf numFmtId="3" fontId="2" fillId="50" borderId="0" xfId="101" applyNumberFormat="1" applyFont="1" applyFill="1" applyBorder="1" applyAlignment="1">
      <alignment horizontal="right"/>
    </xf>
    <xf numFmtId="170" fontId="2" fillId="50" borderId="0" xfId="101" applyNumberFormat="1" applyFont="1" applyFill="1" applyBorder="1" applyAlignment="1">
      <alignment horizontal="right"/>
    </xf>
    <xf numFmtId="0" fontId="6" fillId="50" borderId="0" xfId="101" applyFont="1" applyFill="1" applyAlignment="1">
      <alignment horizontal="right"/>
    </xf>
    <xf numFmtId="0" fontId="3" fillId="50" borderId="0" xfId="101" applyFont="1" applyFill="1" applyAlignment="1">
      <alignment wrapText="1"/>
    </xf>
    <xf numFmtId="167" fontId="2" fillId="50" borderId="0" xfId="101" applyNumberFormat="1" applyFont="1" applyFill="1"/>
    <xf numFmtId="167" fontId="59" fillId="50" borderId="0" xfId="94" applyNumberFormat="1" applyFont="1" applyFill="1" applyBorder="1" applyAlignment="1">
      <alignment horizontal="right"/>
    </xf>
    <xf numFmtId="170" fontId="3" fillId="50" borderId="0" xfId="89" applyNumberFormat="1" applyFont="1" applyFill="1" applyBorder="1"/>
    <xf numFmtId="3" fontId="3" fillId="50" borderId="0" xfId="89" applyNumberFormat="1" applyFont="1" applyFill="1" applyBorder="1" applyAlignment="1">
      <alignment horizontal="right"/>
    </xf>
    <xf numFmtId="169" fontId="3" fillId="50" borderId="0" xfId="89" applyNumberFormat="1" applyFont="1" applyFill="1" applyBorder="1" applyAlignment="1">
      <alignment horizontal="right"/>
    </xf>
    <xf numFmtId="0" fontId="3" fillId="50" borderId="0" xfId="101" applyFont="1" applyFill="1" applyAlignment="1">
      <alignment horizontal="left" wrapText="1"/>
    </xf>
    <xf numFmtId="164" fontId="2" fillId="50" borderId="0" xfId="99" applyNumberFormat="1" applyFont="1" applyFill="1"/>
    <xf numFmtId="166" fontId="2" fillId="50" borderId="0" xfId="112" applyNumberFormat="1" applyFont="1" applyFill="1" applyBorder="1"/>
    <xf numFmtId="170" fontId="6" fillId="51" borderId="0" xfId="89" applyNumberFormat="1" applyFont="1" applyFill="1" applyBorder="1" applyAlignment="1"/>
    <xf numFmtId="0" fontId="62" fillId="50" borderId="0" xfId="0" applyFont="1" applyFill="1" applyBorder="1" applyAlignment="1">
      <alignment horizontal="right" vertical="center" wrapText="1"/>
    </xf>
    <xf numFmtId="0" fontId="30" fillId="50" borderId="0" xfId="0" applyFont="1" applyFill="1" applyBorder="1" applyAlignment="1">
      <alignment vertical="center" wrapText="1"/>
    </xf>
    <xf numFmtId="0" fontId="6" fillId="50" borderId="0" xfId="0" applyFont="1" applyFill="1" applyBorder="1" applyAlignment="1">
      <alignment vertical="center" wrapText="1"/>
    </xf>
    <xf numFmtId="0" fontId="30" fillId="50" borderId="0" xfId="101" applyFont="1" applyFill="1" applyBorder="1" applyAlignment="1">
      <alignment vertical="center" wrapText="1"/>
    </xf>
    <xf numFmtId="0" fontId="62" fillId="50" borderId="0" xfId="101" applyFont="1" applyFill="1" applyBorder="1" applyAlignment="1">
      <alignment vertical="center" wrapText="1"/>
    </xf>
    <xf numFmtId="0" fontId="3" fillId="50" borderId="0" xfId="101" applyFont="1" applyFill="1" applyAlignment="1">
      <alignment horizontal="left" wrapText="1"/>
    </xf>
    <xf numFmtId="167" fontId="2" fillId="50" borderId="0" xfId="101" applyNumberFormat="1" applyFont="1" applyFill="1" applyBorder="1" applyAlignment="1">
      <alignment horizontal="right"/>
    </xf>
    <xf numFmtId="167" fontId="2" fillId="50" borderId="0" xfId="101" applyNumberFormat="1" applyFont="1" applyFill="1" applyBorder="1"/>
    <xf numFmtId="0" fontId="63" fillId="50" borderId="11" xfId="85" applyFont="1" applyFill="1" applyBorder="1" applyAlignment="1" applyProtection="1">
      <alignment horizontal="left"/>
    </xf>
    <xf numFmtId="0" fontId="63" fillId="50" borderId="12" xfId="85" applyFont="1" applyFill="1" applyBorder="1" applyAlignment="1" applyProtection="1">
      <alignment horizontal="left"/>
    </xf>
    <xf numFmtId="0" fontId="33" fillId="50" borderId="13" xfId="0" applyFont="1" applyFill="1" applyBorder="1"/>
    <xf numFmtId="0" fontId="33" fillId="50" borderId="11" xfId="0" applyFont="1" applyFill="1" applyBorder="1"/>
    <xf numFmtId="0" fontId="64" fillId="50" borderId="13" xfId="0" applyFont="1" applyFill="1" applyBorder="1" applyAlignment="1" applyProtection="1">
      <alignment horizontal="left"/>
    </xf>
    <xf numFmtId="0" fontId="64" fillId="50" borderId="14" xfId="0" applyFont="1" applyFill="1" applyBorder="1" applyAlignment="1" applyProtection="1">
      <alignment horizontal="left"/>
    </xf>
    <xf numFmtId="0" fontId="33" fillId="50" borderId="0" xfId="0" applyFont="1" applyFill="1"/>
    <xf numFmtId="0" fontId="35" fillId="50" borderId="0" xfId="0" applyFont="1" applyFill="1"/>
    <xf numFmtId="0" fontId="35" fillId="50" borderId="0" xfId="0" applyFont="1" applyFill="1" applyBorder="1"/>
    <xf numFmtId="170" fontId="35" fillId="50" borderId="0" xfId="89" applyNumberFormat="1" applyFont="1" applyFill="1" applyBorder="1"/>
    <xf numFmtId="43" fontId="35" fillId="50" borderId="0" xfId="0" applyNumberFormat="1" applyFont="1" applyFill="1" applyBorder="1"/>
    <xf numFmtId="170" fontId="65" fillId="52" borderId="0" xfId="89" applyNumberFormat="1" applyFont="1" applyFill="1" applyBorder="1"/>
    <xf numFmtId="0" fontId="34" fillId="50" borderId="0" xfId="0" applyFont="1" applyFill="1" applyBorder="1" applyAlignment="1" applyProtection="1">
      <alignment horizontal="left"/>
    </xf>
    <xf numFmtId="170" fontId="34" fillId="50" borderId="10" xfId="0" applyNumberFormat="1" applyFont="1" applyFill="1" applyBorder="1" applyAlignment="1" applyProtection="1">
      <alignment horizontal="left"/>
    </xf>
    <xf numFmtId="0" fontId="35" fillId="50" borderId="10" xfId="0" applyFont="1" applyFill="1" applyBorder="1"/>
    <xf numFmtId="0" fontId="34" fillId="50" borderId="10" xfId="0" applyFont="1" applyFill="1" applyBorder="1" applyAlignment="1">
      <alignment horizontal="center" vertical="center"/>
    </xf>
    <xf numFmtId="49" fontId="65" fillId="50" borderId="10" xfId="96" applyNumberFormat="1" applyFont="1" applyFill="1" applyBorder="1" applyAlignment="1">
      <alignment horizontal="center" vertical="center" wrapText="1"/>
    </xf>
    <xf numFmtId="167" fontId="35" fillId="50" borderId="0" xfId="0" applyNumberFormat="1" applyFont="1" applyFill="1" applyBorder="1" applyAlignment="1">
      <alignment horizontal="center" vertical="center"/>
    </xf>
    <xf numFmtId="166" fontId="34" fillId="51" borderId="0" xfId="114" applyNumberFormat="1" applyFont="1" applyFill="1" applyBorder="1" applyAlignment="1"/>
    <xf numFmtId="170" fontId="34" fillId="50" borderId="0" xfId="89" applyNumberFormat="1" applyFont="1" applyFill="1"/>
    <xf numFmtId="169" fontId="34" fillId="50" borderId="0" xfId="89" applyNumberFormat="1" applyFont="1" applyFill="1"/>
    <xf numFmtId="0" fontId="35" fillId="53" borderId="0" xfId="0" applyFont="1" applyFill="1" applyBorder="1"/>
    <xf numFmtId="170" fontId="35" fillId="53" borderId="0" xfId="89" applyNumberFormat="1" applyFont="1" applyFill="1"/>
    <xf numFmtId="169" fontId="35" fillId="53" borderId="0" xfId="89" applyNumberFormat="1" applyFont="1" applyFill="1"/>
    <xf numFmtId="170" fontId="35" fillId="50" borderId="0" xfId="89" applyNumberFormat="1" applyFont="1" applyFill="1"/>
    <xf numFmtId="169" fontId="35" fillId="50" borderId="0" xfId="89" applyNumberFormat="1" applyFont="1" applyFill="1"/>
    <xf numFmtId="170" fontId="35" fillId="50" borderId="10" xfId="89" applyNumberFormat="1" applyFont="1" applyFill="1" applyBorder="1"/>
    <xf numFmtId="169" fontId="35" fillId="50" borderId="10" xfId="89" applyNumberFormat="1" applyFont="1" applyFill="1" applyBorder="1"/>
    <xf numFmtId="0" fontId="7" fillId="50" borderId="10" xfId="101" applyFont="1" applyFill="1" applyBorder="1" applyAlignment="1" applyProtection="1">
      <alignment horizontal="left"/>
    </xf>
    <xf numFmtId="0" fontId="37" fillId="50" borderId="10" xfId="101" applyFont="1" applyFill="1" applyBorder="1" applyAlignment="1">
      <alignment horizontal="center"/>
    </xf>
    <xf numFmtId="167" fontId="7" fillId="50" borderId="15" xfId="101" applyNumberFormat="1" applyFont="1" applyFill="1" applyBorder="1" applyAlignment="1">
      <alignment horizontal="center" vertical="center" wrapText="1"/>
    </xf>
    <xf numFmtId="0" fontId="7" fillId="50" borderId="16" xfId="101" applyFont="1" applyFill="1" applyBorder="1" applyAlignment="1">
      <alignment horizontal="center" vertical="center"/>
    </xf>
    <xf numFmtId="49" fontId="66" fillId="50" borderId="10" xfId="96" applyNumberFormat="1" applyFont="1" applyFill="1" applyBorder="1" applyAlignment="1">
      <alignment horizontal="center" vertical="center" wrapText="1"/>
    </xf>
    <xf numFmtId="167" fontId="7" fillId="50" borderId="0" xfId="101" applyNumberFormat="1" applyFont="1" applyFill="1" applyBorder="1" applyAlignment="1">
      <alignment horizontal="center" vertical="center" wrapText="1"/>
    </xf>
    <xf numFmtId="166" fontId="7" fillId="51" borderId="0" xfId="114" applyNumberFormat="1" applyFont="1" applyFill="1" applyBorder="1" applyAlignment="1"/>
    <xf numFmtId="3" fontId="7" fillId="50" borderId="0" xfId="101" applyNumberFormat="1" applyFont="1" applyFill="1"/>
    <xf numFmtId="169" fontId="7" fillId="50" borderId="0" xfId="101" applyNumberFormat="1" applyFont="1" applyFill="1"/>
    <xf numFmtId="170" fontId="7" fillId="50" borderId="0" xfId="101" applyNumberFormat="1" applyFont="1" applyFill="1"/>
    <xf numFmtId="166" fontId="7" fillId="50" borderId="0" xfId="101" applyNumberFormat="1" applyFont="1" applyFill="1"/>
    <xf numFmtId="0" fontId="7" fillId="53" borderId="0" xfId="105" applyFont="1" applyFill="1" applyBorder="1" applyAlignment="1">
      <alignment horizontal="left"/>
    </xf>
    <xf numFmtId="3" fontId="7" fillId="53" borderId="0" xfId="101" applyNumberFormat="1" applyFont="1" applyFill="1"/>
    <xf numFmtId="169" fontId="7" fillId="53" borderId="0" xfId="101" applyNumberFormat="1" applyFont="1" applyFill="1"/>
    <xf numFmtId="170" fontId="6" fillId="50" borderId="0" xfId="101" applyNumberFormat="1" applyFont="1" applyFill="1"/>
    <xf numFmtId="0" fontId="7" fillId="50" borderId="0" xfId="0" applyFont="1" applyFill="1" applyBorder="1"/>
    <xf numFmtId="0" fontId="6" fillId="53" borderId="0" xfId="101" applyFont="1" applyFill="1" applyBorder="1"/>
    <xf numFmtId="3" fontId="6" fillId="53" borderId="0" xfId="101" applyNumberFormat="1" applyFont="1" applyFill="1"/>
    <xf numFmtId="3" fontId="6" fillId="50" borderId="0" xfId="101" applyNumberFormat="1" applyFont="1" applyFill="1"/>
    <xf numFmtId="166" fontId="6" fillId="50" borderId="0" xfId="101" applyNumberFormat="1" applyFont="1" applyFill="1"/>
    <xf numFmtId="169" fontId="6" fillId="53" borderId="0" xfId="101" applyNumberFormat="1" applyFont="1" applyFill="1" applyAlignment="1">
      <alignment horizontal="right"/>
    </xf>
    <xf numFmtId="169" fontId="6" fillId="50" borderId="0" xfId="101" applyNumberFormat="1" applyFont="1" applyFill="1" applyAlignment="1">
      <alignment horizontal="right"/>
    </xf>
    <xf numFmtId="0" fontId="6" fillId="53" borderId="10" xfId="101" applyFont="1" applyFill="1" applyBorder="1"/>
    <xf numFmtId="3" fontId="6" fillId="53" borderId="10" xfId="101" applyNumberFormat="1" applyFont="1" applyFill="1" applyBorder="1"/>
    <xf numFmtId="0" fontId="34" fillId="50" borderId="10" xfId="0" applyFont="1" applyFill="1" applyBorder="1" applyAlignment="1" applyProtection="1">
      <alignment horizontal="left"/>
    </xf>
    <xf numFmtId="0" fontId="34" fillId="50" borderId="10" xfId="0" applyFont="1" applyFill="1" applyBorder="1" applyAlignment="1">
      <alignment horizontal="center" vertical="center"/>
    </xf>
    <xf numFmtId="3" fontId="34" fillId="50" borderId="0" xfId="89" applyNumberFormat="1" applyFont="1" applyFill="1"/>
    <xf numFmtId="167" fontId="34" fillId="50" borderId="0" xfId="89" applyNumberFormat="1" applyFont="1" applyFill="1"/>
    <xf numFmtId="0" fontId="34" fillId="53" borderId="0" xfId="105" applyFont="1" applyFill="1" applyBorder="1" applyAlignment="1">
      <alignment horizontal="left"/>
    </xf>
    <xf numFmtId="3" fontId="34" fillId="53" borderId="0" xfId="89" applyNumberFormat="1" applyFont="1" applyFill="1"/>
    <xf numFmtId="167" fontId="34" fillId="53" borderId="0" xfId="89" applyNumberFormat="1" applyFont="1" applyFill="1"/>
    <xf numFmtId="0" fontId="34" fillId="50" borderId="0" xfId="0" applyFont="1" applyFill="1" applyBorder="1"/>
    <xf numFmtId="3" fontId="35" fillId="53" borderId="0" xfId="89" applyNumberFormat="1" applyFont="1" applyFill="1"/>
    <xf numFmtId="167" fontId="35" fillId="53" borderId="0" xfId="89" applyNumberFormat="1" applyFont="1" applyFill="1"/>
    <xf numFmtId="3" fontId="35" fillId="50" borderId="0" xfId="89" applyNumberFormat="1" applyFont="1" applyFill="1"/>
    <xf numFmtId="167" fontId="35" fillId="50" borderId="0" xfId="89" applyNumberFormat="1" applyFont="1" applyFill="1"/>
    <xf numFmtId="167" fontId="35" fillId="50" borderId="0" xfId="89" applyNumberFormat="1" applyFont="1" applyFill="1" applyAlignment="1">
      <alignment horizontal="right"/>
    </xf>
    <xf numFmtId="0" fontId="35" fillId="53" borderId="10" xfId="0" applyFont="1" applyFill="1" applyBorder="1"/>
    <xf numFmtId="3" fontId="35" fillId="53" borderId="10" xfId="89" applyNumberFormat="1" applyFont="1" applyFill="1" applyBorder="1"/>
    <xf numFmtId="167" fontId="35" fillId="53" borderId="10" xfId="89" applyNumberFormat="1" applyFont="1" applyFill="1" applyBorder="1"/>
    <xf numFmtId="3" fontId="35" fillId="50" borderId="10" xfId="89" applyNumberFormat="1" applyFont="1" applyFill="1" applyBorder="1"/>
    <xf numFmtId="0" fontId="35" fillId="50" borderId="0" xfId="101" applyFont="1" applyFill="1"/>
    <xf numFmtId="0" fontId="35" fillId="50" borderId="0" xfId="101" applyFont="1" applyFill="1" applyAlignment="1"/>
    <xf numFmtId="0" fontId="35" fillId="50" borderId="10" xfId="101" applyFont="1" applyFill="1" applyBorder="1"/>
    <xf numFmtId="0" fontId="35" fillId="50" borderId="0" xfId="101" applyFont="1" applyFill="1" applyBorder="1"/>
    <xf numFmtId="167" fontId="35" fillId="50" borderId="0" xfId="101" applyNumberFormat="1" applyFont="1" applyFill="1" applyBorder="1" applyAlignment="1">
      <alignment horizontal="center" vertical="center"/>
    </xf>
    <xf numFmtId="0" fontId="34" fillId="50" borderId="0" xfId="101" applyFont="1" applyFill="1"/>
    <xf numFmtId="0" fontId="34" fillId="50" borderId="0" xfId="101" applyFont="1" applyFill="1" applyBorder="1" applyAlignment="1"/>
    <xf numFmtId="170" fontId="34" fillId="50" borderId="0" xfId="89" applyNumberFormat="1" applyFont="1" applyFill="1" applyAlignment="1">
      <alignment vertical="center"/>
    </xf>
    <xf numFmtId="169" fontId="34" fillId="50" borderId="0" xfId="89" applyNumberFormat="1" applyFont="1" applyFill="1" applyAlignment="1">
      <alignment vertical="center"/>
    </xf>
    <xf numFmtId="168" fontId="35" fillId="54" borderId="0" xfId="101" applyNumberFormat="1" applyFont="1" applyFill="1" applyBorder="1" applyAlignment="1" applyProtection="1">
      <alignment horizontal="center"/>
    </xf>
    <xf numFmtId="0" fontId="35" fillId="54" borderId="0" xfId="101" applyFont="1" applyFill="1" applyBorder="1" applyAlignment="1"/>
    <xf numFmtId="170" fontId="35" fillId="53" borderId="0" xfId="89" applyNumberFormat="1" applyFont="1" applyFill="1" applyAlignment="1">
      <alignment vertical="center"/>
    </xf>
    <xf numFmtId="169" fontId="35" fillId="53" borderId="0" xfId="89" applyNumberFormat="1" applyFont="1" applyFill="1" applyAlignment="1">
      <alignment vertical="center"/>
    </xf>
    <xf numFmtId="170" fontId="35" fillId="50" borderId="0" xfId="89" applyNumberFormat="1" applyFont="1" applyFill="1" applyAlignment="1">
      <alignment vertical="center"/>
    </xf>
    <xf numFmtId="168" fontId="35" fillId="50" borderId="0" xfId="101" applyNumberFormat="1" applyFont="1" applyFill="1" applyBorder="1" applyAlignment="1" applyProtection="1">
      <alignment horizontal="center" vertical="center" wrapText="1"/>
    </xf>
    <xf numFmtId="0" fontId="35" fillId="50" borderId="0" xfId="101" applyFont="1" applyFill="1" applyBorder="1" applyAlignment="1">
      <alignment vertical="center" wrapText="1"/>
    </xf>
    <xf numFmtId="169" fontId="35" fillId="50" borderId="0" xfId="89" applyNumberFormat="1" applyFont="1" applyFill="1" applyAlignment="1">
      <alignment vertical="center"/>
    </xf>
    <xf numFmtId="170" fontId="35" fillId="50" borderId="10" xfId="89" applyNumberFormat="1" applyFont="1" applyFill="1" applyBorder="1" applyAlignment="1">
      <alignment vertical="center"/>
    </xf>
    <xf numFmtId="169" fontId="35" fillId="50" borderId="10" xfId="89" applyNumberFormat="1" applyFont="1" applyFill="1" applyBorder="1" applyAlignment="1">
      <alignment vertical="center"/>
    </xf>
    <xf numFmtId="0" fontId="35" fillId="53" borderId="0" xfId="101" applyFont="1" applyFill="1" applyBorder="1" applyAlignment="1"/>
    <xf numFmtId="168" fontId="35" fillId="50" borderId="0" xfId="101" applyNumberFormat="1" applyFont="1" applyFill="1" applyBorder="1" applyAlignment="1" applyProtection="1">
      <alignment horizontal="center"/>
    </xf>
    <xf numFmtId="0" fontId="35" fillId="50" borderId="0" xfId="101" applyFont="1" applyFill="1" applyBorder="1" applyAlignment="1"/>
    <xf numFmtId="168" fontId="35" fillId="50" borderId="10" xfId="101" applyNumberFormat="1" applyFont="1" applyFill="1" applyBorder="1" applyAlignment="1" applyProtection="1">
      <alignment wrapText="1"/>
    </xf>
    <xf numFmtId="168" fontId="35" fillId="50" borderId="10" xfId="101" applyNumberFormat="1" applyFont="1" applyFill="1" applyBorder="1" applyAlignment="1" applyProtection="1">
      <alignment vertical="center"/>
    </xf>
    <xf numFmtId="0" fontId="35" fillId="50" borderId="0" xfId="0" applyFont="1" applyFill="1" applyBorder="1" applyAlignment="1">
      <alignment vertical="center" wrapText="1"/>
    </xf>
    <xf numFmtId="0" fontId="33" fillId="50" borderId="0" xfId="101" applyFont="1" applyFill="1"/>
    <xf numFmtId="0" fontId="34" fillId="50" borderId="0" xfId="101" applyFont="1" applyFill="1" applyBorder="1" applyAlignment="1">
      <alignment horizontal="left"/>
    </xf>
    <xf numFmtId="3" fontId="34" fillId="50" borderId="0" xfId="89" applyNumberFormat="1" applyFont="1" applyFill="1" applyBorder="1" applyAlignment="1">
      <alignment horizontal="right"/>
    </xf>
    <xf numFmtId="0" fontId="36" fillId="50" borderId="10" xfId="111" applyFont="1" applyFill="1" applyBorder="1" applyAlignment="1"/>
    <xf numFmtId="0" fontId="36" fillId="50" borderId="10" xfId="101" applyFont="1" applyFill="1" applyBorder="1" applyAlignment="1">
      <alignment horizontal="center"/>
    </xf>
    <xf numFmtId="0" fontId="36" fillId="50" borderId="16" xfId="101" applyFont="1" applyFill="1" applyBorder="1" applyAlignment="1">
      <alignment horizontal="center"/>
    </xf>
    <xf numFmtId="49" fontId="34" fillId="50" borderId="10" xfId="96" applyNumberFormat="1" applyFont="1" applyFill="1" applyBorder="1" applyAlignment="1">
      <alignment horizontal="center" vertical="center" wrapText="1"/>
    </xf>
    <xf numFmtId="166" fontId="34" fillId="50" borderId="0" xfId="101" applyNumberFormat="1" applyFont="1" applyFill="1" applyBorder="1" applyAlignment="1">
      <alignment horizontal="right"/>
    </xf>
    <xf numFmtId="0" fontId="34" fillId="50" borderId="0" xfId="101" applyFont="1" applyFill="1" applyBorder="1" applyAlignment="1">
      <alignment horizontal="right"/>
    </xf>
    <xf numFmtId="0" fontId="35" fillId="53" borderId="0" xfId="101" applyFont="1" applyFill="1" applyBorder="1" applyAlignment="1">
      <alignment horizontal="left"/>
    </xf>
    <xf numFmtId="3" fontId="35" fillId="53" borderId="0" xfId="89" applyNumberFormat="1" applyFont="1" applyFill="1" applyBorder="1" applyAlignment="1">
      <alignment horizontal="right"/>
    </xf>
    <xf numFmtId="166" fontId="35" fillId="53" borderId="0" xfId="101" applyNumberFormat="1" applyFont="1" applyFill="1" applyBorder="1" applyAlignment="1">
      <alignment horizontal="right"/>
    </xf>
    <xf numFmtId="0" fontId="34" fillId="53" borderId="0" xfId="101" applyFont="1" applyFill="1" applyBorder="1" applyAlignment="1">
      <alignment horizontal="left"/>
    </xf>
    <xf numFmtId="3" fontId="34" fillId="53" borderId="0" xfId="89" applyNumberFormat="1" applyFont="1" applyFill="1" applyBorder="1" applyAlignment="1">
      <alignment horizontal="right"/>
    </xf>
    <xf numFmtId="166" fontId="34" fillId="53" borderId="0" xfId="101" applyNumberFormat="1" applyFont="1" applyFill="1" applyBorder="1" applyAlignment="1">
      <alignment horizontal="right"/>
    </xf>
    <xf numFmtId="0" fontId="35" fillId="50" borderId="0" xfId="101" applyFont="1" applyFill="1" applyBorder="1" applyAlignment="1">
      <alignment horizontal="left"/>
    </xf>
    <xf numFmtId="3" fontId="35" fillId="50" borderId="0" xfId="89" applyNumberFormat="1" applyFont="1" applyFill="1" applyBorder="1" applyAlignment="1">
      <alignment horizontal="right"/>
    </xf>
    <xf numFmtId="166" fontId="35" fillId="50" borderId="0" xfId="101" applyNumberFormat="1" applyFont="1" applyFill="1" applyBorder="1" applyAlignment="1">
      <alignment horizontal="right"/>
    </xf>
    <xf numFmtId="0" fontId="35" fillId="50" borderId="0" xfId="101" applyFont="1" applyFill="1" applyBorder="1" applyAlignment="1">
      <alignment horizontal="right"/>
    </xf>
    <xf numFmtId="0" fontId="35" fillId="50" borderId="10" xfId="101" applyFont="1" applyFill="1" applyBorder="1" applyAlignment="1">
      <alignment horizontal="left"/>
    </xf>
    <xf numFmtId="3" fontId="35" fillId="50" borderId="10" xfId="89" applyNumberFormat="1" applyFont="1" applyFill="1" applyBorder="1" applyAlignment="1">
      <alignment horizontal="right"/>
    </xf>
    <xf numFmtId="166" fontId="35" fillId="50" borderId="10" xfId="101" applyNumberFormat="1" applyFont="1" applyFill="1" applyBorder="1" applyAlignment="1">
      <alignment horizontal="right"/>
    </xf>
    <xf numFmtId="0" fontId="35" fillId="50" borderId="10" xfId="101" applyFont="1" applyFill="1" applyBorder="1" applyAlignment="1">
      <alignment horizontal="right"/>
    </xf>
    <xf numFmtId="3" fontId="36" fillId="50" borderId="10" xfId="101" applyNumberFormat="1" applyFont="1" applyFill="1" applyBorder="1" applyAlignment="1" applyProtection="1"/>
    <xf numFmtId="0" fontId="35" fillId="50" borderId="0" xfId="101" applyFont="1" applyFill="1" applyAlignment="1">
      <alignment vertical="center"/>
    </xf>
    <xf numFmtId="0" fontId="34" fillId="50" borderId="15" xfId="101" applyFont="1" applyFill="1" applyBorder="1" applyAlignment="1" applyProtection="1">
      <alignment vertical="center" wrapText="1"/>
    </xf>
    <xf numFmtId="0" fontId="34" fillId="50" borderId="10" xfId="101" applyFont="1" applyFill="1" applyBorder="1" applyAlignment="1" applyProtection="1">
      <alignment vertical="center" wrapText="1"/>
    </xf>
    <xf numFmtId="166" fontId="34" fillId="51" borderId="15" xfId="114" applyNumberFormat="1" applyFont="1" applyFill="1" applyBorder="1" applyAlignment="1"/>
    <xf numFmtId="0" fontId="35" fillId="54" borderId="0" xfId="101" applyFont="1" applyFill="1" applyBorder="1"/>
    <xf numFmtId="0" fontId="34" fillId="50" borderId="10" xfId="101" applyFont="1" applyFill="1" applyBorder="1"/>
    <xf numFmtId="0" fontId="34" fillId="50" borderId="10" xfId="101" applyFont="1" applyFill="1" applyBorder="1" applyAlignment="1">
      <alignment wrapText="1"/>
    </xf>
    <xf numFmtId="169" fontId="34" fillId="50" borderId="0" xfId="89" applyNumberFormat="1" applyFont="1" applyFill="1" applyBorder="1" applyAlignment="1">
      <alignment vertical="center"/>
    </xf>
    <xf numFmtId="169" fontId="34" fillId="50" borderId="0" xfId="89" applyNumberFormat="1" applyFont="1" applyFill="1" applyBorder="1" applyAlignment="1">
      <alignment wrapText="1"/>
    </xf>
    <xf numFmtId="3" fontId="34" fillId="50" borderId="0" xfId="101" applyNumberFormat="1" applyFont="1" applyFill="1" applyAlignment="1">
      <alignment horizontal="center" vertical="center"/>
    </xf>
    <xf numFmtId="167" fontId="34" fillId="50" borderId="0" xfId="101" applyNumberFormat="1" applyFont="1" applyFill="1" applyAlignment="1">
      <alignment horizontal="center" vertical="center"/>
    </xf>
    <xf numFmtId="3" fontId="34" fillId="55" borderId="0" xfId="101" applyNumberFormat="1" applyFont="1" applyFill="1" applyAlignment="1">
      <alignment horizontal="center" vertical="center"/>
    </xf>
    <xf numFmtId="167" fontId="34" fillId="55" borderId="0" xfId="101" applyNumberFormat="1" applyFont="1" applyFill="1" applyAlignment="1">
      <alignment horizontal="center" vertical="center"/>
    </xf>
    <xf numFmtId="0" fontId="35" fillId="50" borderId="0" xfId="89" applyNumberFormat="1" applyFont="1" applyFill="1" applyAlignment="1">
      <alignment horizontal="left" vertical="center" wrapText="1"/>
    </xf>
    <xf numFmtId="3" fontId="35" fillId="50" borderId="0" xfId="101" applyNumberFormat="1" applyFont="1" applyFill="1" applyAlignment="1">
      <alignment horizontal="center" vertical="center"/>
    </xf>
    <xf numFmtId="167" fontId="35" fillId="50" borderId="0" xfId="101" applyNumberFormat="1" applyFont="1" applyFill="1" applyAlignment="1">
      <alignment horizontal="center" vertical="center"/>
    </xf>
    <xf numFmtId="170" fontId="35" fillId="50" borderId="0" xfId="89" applyNumberFormat="1" applyFont="1" applyFill="1" applyAlignment="1">
      <alignment vertical="center" wrapText="1"/>
    </xf>
    <xf numFmtId="3" fontId="35" fillId="50" borderId="10" xfId="101" applyNumberFormat="1" applyFont="1" applyFill="1" applyBorder="1" applyAlignment="1">
      <alignment horizontal="center" vertical="center"/>
    </xf>
    <xf numFmtId="167" fontId="35" fillId="50" borderId="10" xfId="101" applyNumberFormat="1" applyFont="1" applyFill="1" applyBorder="1" applyAlignment="1">
      <alignment horizontal="center" vertical="center"/>
    </xf>
    <xf numFmtId="0" fontId="67" fillId="50" borderId="0" xfId="0" applyFont="1" applyFill="1" applyBorder="1" applyAlignment="1">
      <alignment vertical="center" wrapText="1"/>
    </xf>
    <xf numFmtId="49" fontId="65" fillId="50" borderId="10" xfId="93" applyNumberFormat="1" applyFont="1" applyFill="1" applyBorder="1" applyAlignment="1">
      <alignment horizontal="center" vertical="center" wrapText="1"/>
    </xf>
    <xf numFmtId="166" fontId="34" fillId="51" borderId="0" xfId="113" applyNumberFormat="1" applyFont="1" applyFill="1" applyBorder="1" applyAlignment="1"/>
    <xf numFmtId="3" fontId="34" fillId="50" borderId="0" xfId="0" applyNumberFormat="1" applyFont="1" applyFill="1"/>
    <xf numFmtId="167" fontId="34" fillId="50" borderId="0" xfId="0" applyNumberFormat="1" applyFont="1" applyFill="1"/>
    <xf numFmtId="3" fontId="35" fillId="53" borderId="0" xfId="0" applyNumberFormat="1" applyFont="1" applyFill="1"/>
    <xf numFmtId="167" fontId="35" fillId="53" borderId="0" xfId="0" applyNumberFormat="1" applyFont="1" applyFill="1"/>
    <xf numFmtId="3" fontId="35" fillId="50" borderId="0" xfId="0" applyNumberFormat="1" applyFont="1" applyFill="1"/>
    <xf numFmtId="167" fontId="35" fillId="50" borderId="0" xfId="0" applyNumberFormat="1" applyFont="1" applyFill="1"/>
    <xf numFmtId="3" fontId="35" fillId="50" borderId="10" xfId="0" applyNumberFormat="1" applyFont="1" applyFill="1" applyBorder="1"/>
    <xf numFmtId="167" fontId="35" fillId="50" borderId="10" xfId="0" applyNumberFormat="1" applyFont="1" applyFill="1" applyBorder="1"/>
    <xf numFmtId="0" fontId="68" fillId="50" borderId="0" xfId="101" applyFont="1" applyFill="1" applyBorder="1" applyAlignment="1">
      <alignment vertical="center" wrapText="1"/>
    </xf>
    <xf numFmtId="0" fontId="40" fillId="50" borderId="0" xfId="101" applyFont="1" applyFill="1" applyBorder="1"/>
    <xf numFmtId="0" fontId="40" fillId="50" borderId="0" xfId="101" applyFont="1" applyFill="1" applyBorder="1" applyAlignment="1">
      <alignment horizontal="right"/>
    </xf>
    <xf numFmtId="0" fontId="40" fillId="50" borderId="0" xfId="101" applyFont="1" applyFill="1"/>
    <xf numFmtId="170" fontId="35" fillId="50" borderId="10" xfId="101" applyNumberFormat="1" applyFont="1" applyFill="1" applyBorder="1"/>
    <xf numFmtId="0" fontId="34" fillId="50" borderId="10" xfId="101" applyFont="1" applyFill="1" applyBorder="1" applyAlignment="1" applyProtection="1">
      <alignment horizontal="left"/>
    </xf>
    <xf numFmtId="0" fontId="34" fillId="50" borderId="10" xfId="101" applyFont="1" applyFill="1" applyBorder="1" applyAlignment="1">
      <alignment horizontal="center" vertical="center"/>
    </xf>
    <xf numFmtId="49" fontId="65" fillId="50" borderId="10" xfId="96" applyNumberFormat="1" applyFont="1" applyFill="1" applyBorder="1" applyAlignment="1">
      <alignment horizontal="right" vertical="center" wrapText="1"/>
    </xf>
    <xf numFmtId="3" fontId="34" fillId="50" borderId="0" xfId="101" applyNumberFormat="1" applyFont="1" applyFill="1"/>
    <xf numFmtId="167" fontId="34" fillId="50" borderId="0" xfId="101" applyNumberFormat="1" applyFont="1" applyFill="1" applyAlignment="1">
      <alignment horizontal="right"/>
    </xf>
    <xf numFmtId="3" fontId="35" fillId="50" borderId="0" xfId="101" applyNumberFormat="1" applyFont="1" applyFill="1"/>
    <xf numFmtId="167" fontId="34" fillId="50" borderId="0" xfId="101" applyNumberFormat="1" applyFont="1" applyFill="1"/>
    <xf numFmtId="3" fontId="34" fillId="53" borderId="0" xfId="101" applyNumberFormat="1" applyFont="1" applyFill="1"/>
    <xf numFmtId="167" fontId="34" fillId="53" borderId="0" xfId="101" applyNumberFormat="1" applyFont="1" applyFill="1" applyAlignment="1">
      <alignment horizontal="right"/>
    </xf>
    <xf numFmtId="167" fontId="34" fillId="53" borderId="0" xfId="101" applyNumberFormat="1" applyFont="1" applyFill="1"/>
    <xf numFmtId="0" fontId="35" fillId="53" borderId="0" xfId="101" applyFont="1" applyFill="1" applyBorder="1"/>
    <xf numFmtId="3" fontId="35" fillId="53" borderId="0" xfId="101" applyNumberFormat="1" applyFont="1" applyFill="1"/>
    <xf numFmtId="167" fontId="35" fillId="53" borderId="0" xfId="101" applyNumberFormat="1" applyFont="1" applyFill="1" applyAlignment="1">
      <alignment horizontal="right"/>
    </xf>
    <xf numFmtId="167" fontId="35" fillId="53" borderId="0" xfId="101" applyNumberFormat="1" applyFont="1" applyFill="1"/>
    <xf numFmtId="167" fontId="35" fillId="50" borderId="0" xfId="101" applyNumberFormat="1" applyFont="1" applyFill="1" applyAlignment="1">
      <alignment horizontal="right"/>
    </xf>
    <xf numFmtId="167" fontId="35" fillId="50" borderId="0" xfId="101" applyNumberFormat="1" applyFont="1" applyFill="1"/>
    <xf numFmtId="0" fontId="35" fillId="53" borderId="10" xfId="101" applyFont="1" applyFill="1" applyBorder="1"/>
    <xf numFmtId="3" fontId="35" fillId="53" borderId="10" xfId="101" applyNumberFormat="1" applyFont="1" applyFill="1" applyBorder="1"/>
    <xf numFmtId="167" fontId="35" fillId="53" borderId="10" xfId="101" applyNumberFormat="1" applyFont="1" applyFill="1" applyBorder="1" applyAlignment="1">
      <alignment horizontal="right"/>
    </xf>
    <xf numFmtId="3" fontId="35" fillId="50" borderId="10" xfId="101" applyNumberFormat="1" applyFont="1" applyFill="1" applyBorder="1"/>
    <xf numFmtId="167" fontId="35" fillId="53" borderId="10" xfId="101" applyNumberFormat="1" applyFont="1" applyFill="1" applyBorder="1"/>
    <xf numFmtId="0" fontId="68" fillId="50" borderId="0" xfId="0" applyFont="1" applyFill="1" applyBorder="1" applyAlignment="1">
      <alignment vertical="center" wrapText="1"/>
    </xf>
    <xf numFmtId="0" fontId="40" fillId="50" borderId="0" xfId="0" applyFont="1" applyFill="1"/>
    <xf numFmtId="0" fontId="41" fillId="50" borderId="0" xfId="101" applyFont="1" applyFill="1" applyBorder="1" applyAlignment="1">
      <alignment horizontal="left"/>
    </xf>
    <xf numFmtId="3" fontId="34" fillId="50" borderId="10" xfId="101" applyNumberFormat="1" applyFont="1" applyFill="1" applyBorder="1" applyAlignment="1">
      <alignment horizontal="right"/>
    </xf>
    <xf numFmtId="0" fontId="36" fillId="50" borderId="10" xfId="0" applyFont="1" applyFill="1" applyBorder="1" applyAlignment="1"/>
    <xf numFmtId="0" fontId="34" fillId="50" borderId="0" xfId="0" applyFont="1" applyFill="1"/>
    <xf numFmtId="3" fontId="34" fillId="53" borderId="0" xfId="0" applyNumberFormat="1" applyFont="1" applyFill="1"/>
    <xf numFmtId="167" fontId="34" fillId="53" borderId="0" xfId="0" applyNumberFormat="1" applyFont="1" applyFill="1"/>
    <xf numFmtId="3" fontId="35" fillId="53" borderId="10" xfId="0" applyNumberFormat="1" applyFont="1" applyFill="1" applyBorder="1"/>
    <xf numFmtId="167" fontId="35" fillId="53" borderId="10" xfId="0" applyNumberFormat="1" applyFont="1" applyFill="1" applyBorder="1"/>
    <xf numFmtId="0" fontId="69" fillId="52" borderId="0" xfId="0" applyNumberFormat="1" applyFont="1" applyFill="1" applyBorder="1"/>
    <xf numFmtId="170" fontId="41" fillId="50" borderId="0" xfId="101" applyNumberFormat="1" applyFont="1" applyFill="1" applyBorder="1" applyAlignment="1">
      <alignment horizontal="left"/>
    </xf>
    <xf numFmtId="169" fontId="40" fillId="50" borderId="0" xfId="89" applyNumberFormat="1" applyFont="1" applyFill="1"/>
    <xf numFmtId="0" fontId="65" fillId="52" borderId="0" xfId="0" applyNumberFormat="1" applyFont="1" applyFill="1" applyBorder="1"/>
    <xf numFmtId="170" fontId="34" fillId="50" borderId="0" xfId="101" applyNumberFormat="1" applyFont="1" applyFill="1" applyBorder="1" applyAlignment="1">
      <alignment horizontal="left"/>
    </xf>
    <xf numFmtId="168" fontId="35" fillId="53" borderId="0" xfId="101" applyNumberFormat="1" applyFont="1" applyFill="1" applyBorder="1" applyAlignment="1" applyProtection="1">
      <alignment horizontal="center"/>
    </xf>
    <xf numFmtId="170" fontId="40" fillId="50" borderId="0" xfId="101" applyNumberFormat="1" applyFont="1" applyFill="1" applyBorder="1"/>
    <xf numFmtId="0" fontId="34" fillId="50" borderId="0" xfId="101" applyFont="1" applyFill="1" applyAlignment="1">
      <alignment horizontal="center"/>
    </xf>
    <xf numFmtId="168" fontId="35" fillId="50" borderId="10" xfId="101" applyNumberFormat="1" applyFont="1" applyFill="1" applyBorder="1" applyAlignment="1" applyProtection="1">
      <alignment horizontal="center"/>
    </xf>
    <xf numFmtId="168" fontId="35" fillId="50" borderId="10" xfId="101" applyNumberFormat="1" applyFont="1" applyFill="1" applyBorder="1" applyAlignment="1" applyProtection="1"/>
    <xf numFmtId="170" fontId="34" fillId="50" borderId="0" xfId="101" applyNumberFormat="1" applyFont="1" applyFill="1" applyBorder="1" applyAlignment="1">
      <alignment horizontal="right"/>
    </xf>
    <xf numFmtId="3" fontId="34" fillId="50" borderId="0" xfId="89" applyNumberFormat="1" applyFont="1" applyFill="1" applyBorder="1" applyAlignment="1">
      <alignment horizontal="left"/>
    </xf>
    <xf numFmtId="169" fontId="34" fillId="50" borderId="0" xfId="89" applyNumberFormat="1" applyFont="1" applyFill="1" applyBorder="1" applyAlignment="1">
      <alignment horizontal="right"/>
    </xf>
    <xf numFmtId="169" fontId="35" fillId="50" borderId="0" xfId="89" applyNumberFormat="1" applyFont="1" applyFill="1" applyBorder="1" applyAlignment="1">
      <alignment horizontal="right"/>
    </xf>
    <xf numFmtId="169" fontId="34" fillId="53" borderId="0" xfId="89" applyNumberFormat="1" applyFont="1" applyFill="1" applyBorder="1" applyAlignment="1">
      <alignment horizontal="right"/>
    </xf>
    <xf numFmtId="169" fontId="35" fillId="53" borderId="0" xfId="89" applyNumberFormat="1" applyFont="1" applyFill="1" applyBorder="1" applyAlignment="1">
      <alignment horizontal="right"/>
    </xf>
    <xf numFmtId="169" fontId="35" fillId="50" borderId="10" xfId="89" applyNumberFormat="1" applyFont="1" applyFill="1" applyBorder="1" applyAlignment="1">
      <alignment horizontal="right"/>
    </xf>
    <xf numFmtId="170" fontId="69" fillId="52" borderId="0" xfId="89" applyNumberFormat="1" applyFont="1" applyFill="1" applyBorder="1"/>
    <xf numFmtId="0" fontId="65" fillId="0" borderId="32" xfId="101" applyFont="1" applyBorder="1" applyAlignment="1">
      <alignment horizontal="left"/>
    </xf>
    <xf numFmtId="3" fontId="65" fillId="50" borderId="10" xfId="101" applyNumberFormat="1" applyFont="1" applyFill="1" applyBorder="1"/>
    <xf numFmtId="3" fontId="34" fillId="51" borderId="0" xfId="89" applyNumberFormat="1" applyFont="1" applyFill="1" applyBorder="1" applyAlignment="1"/>
    <xf numFmtId="1" fontId="34" fillId="56" borderId="0" xfId="114" applyNumberFormat="1" applyFont="1" applyFill="1" applyBorder="1" applyAlignment="1"/>
    <xf numFmtId="3" fontId="34" fillId="56" borderId="0" xfId="89" applyNumberFormat="1" applyFont="1" applyFill="1" applyBorder="1" applyAlignment="1"/>
    <xf numFmtId="1" fontId="34" fillId="51" borderId="0" xfId="114" applyNumberFormat="1" applyFont="1" applyFill="1" applyBorder="1" applyAlignment="1"/>
    <xf numFmtId="1" fontId="35" fillId="56" borderId="0" xfId="114" applyNumberFormat="1" applyFont="1" applyFill="1" applyBorder="1" applyAlignment="1"/>
    <xf numFmtId="3" fontId="35" fillId="56" borderId="0" xfId="89" applyNumberFormat="1" applyFont="1" applyFill="1" applyBorder="1" applyAlignment="1"/>
    <xf numFmtId="1" fontId="35" fillId="51" borderId="0" xfId="114" applyNumberFormat="1" applyFont="1" applyFill="1" applyBorder="1" applyAlignment="1"/>
    <xf numFmtId="3" fontId="35" fillId="51" borderId="0" xfId="89" applyNumberFormat="1" applyFont="1" applyFill="1" applyBorder="1" applyAlignment="1"/>
    <xf numFmtId="170" fontId="34" fillId="51" borderId="0" xfId="89" applyNumberFormat="1" applyFont="1" applyFill="1" applyBorder="1" applyAlignment="1">
      <alignment horizontal="center"/>
    </xf>
    <xf numFmtId="0" fontId="40" fillId="50" borderId="0" xfId="99" applyFont="1" applyFill="1"/>
    <xf numFmtId="0" fontId="35" fillId="50" borderId="0" xfId="99" applyFont="1" applyFill="1"/>
    <xf numFmtId="168" fontId="70" fillId="50" borderId="0" xfId="0" applyNumberFormat="1" applyFont="1" applyFill="1" applyBorder="1" applyAlignment="1" applyProtection="1">
      <alignment horizontal="left" vertical="center"/>
    </xf>
    <xf numFmtId="168" fontId="34" fillId="50" borderId="0" xfId="0" applyNumberFormat="1" applyFont="1" applyFill="1" applyBorder="1" applyAlignment="1" applyProtection="1">
      <alignment horizontal="left" vertical="top"/>
    </xf>
    <xf numFmtId="0" fontId="35" fillId="50" borderId="0" xfId="99" applyFont="1" applyFill="1" applyAlignment="1">
      <alignment horizontal="center"/>
    </xf>
    <xf numFmtId="0" fontId="35" fillId="50" borderId="10" xfId="99" applyFont="1" applyFill="1" applyBorder="1" applyAlignment="1">
      <alignment horizontal="center" vertical="center"/>
    </xf>
    <xf numFmtId="168" fontId="34" fillId="50" borderId="10" xfId="99" applyNumberFormat="1" applyFont="1" applyFill="1" applyBorder="1" applyAlignment="1" applyProtection="1">
      <alignment horizontal="left" vertical="top"/>
    </xf>
    <xf numFmtId="0" fontId="35" fillId="50" borderId="10" xfId="99" applyFont="1" applyFill="1" applyBorder="1"/>
    <xf numFmtId="0" fontId="36" fillId="50" borderId="16" xfId="0" applyFont="1" applyFill="1" applyBorder="1" applyAlignment="1">
      <alignment horizontal="center"/>
    </xf>
    <xf numFmtId="0" fontId="34" fillId="50" borderId="0" xfId="99" applyFont="1" applyFill="1"/>
    <xf numFmtId="169" fontId="34" fillId="50" borderId="0" xfId="89" applyNumberFormat="1" applyFont="1" applyFill="1" applyBorder="1" applyAlignment="1">
      <alignment horizontal="center" vertical="center"/>
    </xf>
    <xf numFmtId="3" fontId="34" fillId="50" borderId="0" xfId="99" applyNumberFormat="1" applyFont="1" applyFill="1" applyAlignment="1">
      <alignment horizontal="center" vertical="center"/>
    </xf>
    <xf numFmtId="169" fontId="34" fillId="50" borderId="0" xfId="89" applyNumberFormat="1" applyFont="1" applyFill="1" applyBorder="1" applyAlignment="1">
      <alignment vertical="center" wrapText="1"/>
    </xf>
    <xf numFmtId="3" fontId="35" fillId="50" borderId="0" xfId="99" applyNumberFormat="1" applyFont="1" applyFill="1" applyAlignment="1">
      <alignment horizontal="center" vertical="center"/>
    </xf>
    <xf numFmtId="3" fontId="34" fillId="55" borderId="0" xfId="99" applyNumberFormat="1" applyFont="1" applyFill="1" applyAlignment="1">
      <alignment horizontal="center" vertical="center"/>
    </xf>
    <xf numFmtId="0" fontId="35" fillId="50" borderId="0" xfId="89" applyNumberFormat="1" applyFont="1" applyFill="1" applyBorder="1" applyAlignment="1">
      <alignment vertical="center" wrapText="1"/>
    </xf>
    <xf numFmtId="170" fontId="35" fillId="50" borderId="0" xfId="89" applyNumberFormat="1" applyFont="1" applyFill="1" applyBorder="1" applyAlignment="1">
      <alignment horizontal="center" vertical="center" wrapText="1"/>
    </xf>
    <xf numFmtId="169" fontId="35" fillId="50" borderId="0" xfId="89" applyNumberFormat="1" applyFont="1" applyFill="1" applyBorder="1" applyAlignment="1">
      <alignment horizontal="left" vertical="center" wrapText="1"/>
    </xf>
    <xf numFmtId="0" fontId="35" fillId="50" borderId="0" xfId="89" applyNumberFormat="1" applyFont="1" applyFill="1" applyBorder="1" applyAlignment="1">
      <alignment horizontal="center" vertical="center" wrapText="1"/>
    </xf>
    <xf numFmtId="3" fontId="35" fillId="50" borderId="10" xfId="99" applyNumberFormat="1" applyFont="1" applyFill="1" applyBorder="1" applyAlignment="1">
      <alignment horizontal="center" vertical="center"/>
    </xf>
    <xf numFmtId="170" fontId="6" fillId="50" borderId="0" xfId="101" applyNumberFormat="1" applyFont="1" applyFill="1" applyAlignment="1">
      <alignment horizontal="right"/>
    </xf>
    <xf numFmtId="3" fontId="6" fillId="53" borderId="0" xfId="101" applyNumberFormat="1" applyFont="1" applyFill="1" applyAlignment="1">
      <alignment horizontal="right"/>
    </xf>
    <xf numFmtId="3" fontId="6" fillId="50" borderId="0" xfId="101" applyNumberFormat="1" applyFont="1" applyFill="1" applyAlignment="1">
      <alignment horizontal="right"/>
    </xf>
    <xf numFmtId="166" fontId="6" fillId="50" borderId="0" xfId="101" applyNumberFormat="1" applyFont="1" applyFill="1" applyAlignment="1">
      <alignment horizontal="right"/>
    </xf>
    <xf numFmtId="166" fontId="6" fillId="50" borderId="0" xfId="89" applyNumberFormat="1" applyFont="1" applyFill="1" applyAlignment="1">
      <alignment horizontal="right"/>
    </xf>
    <xf numFmtId="169" fontId="6" fillId="53" borderId="10" xfId="101" applyNumberFormat="1" applyFont="1" applyFill="1" applyBorder="1" applyAlignment="1">
      <alignment horizontal="right"/>
    </xf>
    <xf numFmtId="170" fontId="6" fillId="50" borderId="10" xfId="101" applyNumberFormat="1" applyFont="1" applyFill="1" applyBorder="1" applyAlignment="1">
      <alignment horizontal="right"/>
    </xf>
    <xf numFmtId="3" fontId="6" fillId="53" borderId="10" xfId="101" applyNumberFormat="1" applyFont="1" applyFill="1" applyBorder="1" applyAlignment="1">
      <alignment horizontal="right"/>
    </xf>
    <xf numFmtId="169" fontId="34" fillId="50" borderId="0" xfId="89" applyNumberFormat="1" applyFont="1" applyFill="1" applyAlignment="1">
      <alignment horizontal="right" vertical="center"/>
    </xf>
    <xf numFmtId="3" fontId="34" fillId="50" borderId="0" xfId="99" applyNumberFormat="1" applyFont="1" applyFill="1" applyAlignment="1">
      <alignment horizontal="right" vertical="center"/>
    </xf>
    <xf numFmtId="169" fontId="35" fillId="50" borderId="0" xfId="89" applyNumberFormat="1" applyFont="1" applyFill="1" applyAlignment="1">
      <alignment horizontal="right" vertical="center"/>
    </xf>
    <xf numFmtId="3" fontId="35" fillId="50" borderId="0" xfId="99" applyNumberFormat="1" applyFont="1" applyFill="1" applyAlignment="1">
      <alignment horizontal="right" vertical="center"/>
    </xf>
    <xf numFmtId="169" fontId="34" fillId="55" borderId="0" xfId="89" applyNumberFormat="1" applyFont="1" applyFill="1" applyAlignment="1">
      <alignment horizontal="right" vertical="center"/>
    </xf>
    <xf numFmtId="3" fontId="34" fillId="55" borderId="0" xfId="99" applyNumberFormat="1" applyFont="1" applyFill="1" applyAlignment="1">
      <alignment horizontal="right" vertical="center"/>
    </xf>
    <xf numFmtId="169" fontId="35" fillId="50" borderId="10" xfId="89" applyNumberFormat="1" applyFont="1" applyFill="1" applyBorder="1" applyAlignment="1">
      <alignment horizontal="right" vertical="center"/>
    </xf>
    <xf numFmtId="3" fontId="35" fillId="50" borderId="10" xfId="99" applyNumberFormat="1" applyFont="1" applyFill="1" applyBorder="1" applyAlignment="1">
      <alignment horizontal="right" vertical="center"/>
    </xf>
    <xf numFmtId="0" fontId="36" fillId="50" borderId="16" xfId="101" applyFont="1" applyFill="1" applyBorder="1" applyAlignment="1">
      <alignment horizontal="center"/>
    </xf>
    <xf numFmtId="167" fontId="35" fillId="53" borderId="0" xfId="0" applyNumberFormat="1" applyFont="1" applyFill="1" applyAlignment="1">
      <alignment horizontal="right"/>
    </xf>
    <xf numFmtId="167" fontId="35" fillId="53" borderId="10" xfId="0" applyNumberFormat="1" applyFont="1" applyFill="1" applyBorder="1" applyAlignment="1">
      <alignment horizontal="right"/>
    </xf>
    <xf numFmtId="0" fontId="35" fillId="50" borderId="10" xfId="101" applyFont="1" applyFill="1" applyBorder="1"/>
    <xf numFmtId="3" fontId="35" fillId="50" borderId="10" xfId="89" applyNumberFormat="1" applyFont="1" applyFill="1" applyBorder="1"/>
    <xf numFmtId="167" fontId="35" fillId="50" borderId="0" xfId="0" applyNumberFormat="1" applyFont="1" applyFill="1" applyAlignment="1">
      <alignment horizontal="right"/>
    </xf>
    <xf numFmtId="167" fontId="35" fillId="53" borderId="0" xfId="89" applyNumberFormat="1" applyFont="1" applyFill="1" applyAlignment="1">
      <alignment horizontal="right"/>
    </xf>
    <xf numFmtId="1" fontId="35" fillId="51" borderId="10" xfId="114" applyNumberFormat="1" applyFont="1" applyFill="1" applyBorder="1" applyAlignment="1"/>
    <xf numFmtId="3" fontId="35" fillId="51" borderId="10" xfId="89" applyNumberFormat="1" applyFont="1" applyFill="1" applyBorder="1" applyAlignment="1"/>
    <xf numFmtId="0" fontId="71" fillId="57" borderId="17" xfId="0" applyFont="1" applyFill="1" applyBorder="1" applyAlignment="1">
      <alignment horizontal="center"/>
    </xf>
    <xf numFmtId="0" fontId="71" fillId="57" borderId="18" xfId="0" applyFont="1" applyFill="1" applyBorder="1" applyAlignment="1">
      <alignment horizontal="center"/>
    </xf>
    <xf numFmtId="0" fontId="71" fillId="57" borderId="13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2" fontId="71" fillId="57" borderId="19" xfId="0" applyNumberFormat="1" applyFont="1" applyFill="1" applyBorder="1" applyAlignment="1">
      <alignment horizontal="center"/>
    </xf>
    <xf numFmtId="2" fontId="71" fillId="57" borderId="20" xfId="0" applyNumberFormat="1" applyFont="1" applyFill="1" applyBorder="1" applyAlignment="1">
      <alignment horizontal="center"/>
    </xf>
    <xf numFmtId="0" fontId="28" fillId="50" borderId="0" xfId="0" applyFont="1" applyFill="1" applyAlignment="1">
      <alignment horizontal="center"/>
    </xf>
    <xf numFmtId="0" fontId="28" fillId="50" borderId="10" xfId="0" applyFont="1" applyFill="1" applyBorder="1" applyAlignment="1">
      <alignment horizontal="center"/>
    </xf>
    <xf numFmtId="0" fontId="36" fillId="50" borderId="16" xfId="0" applyFont="1" applyFill="1" applyBorder="1" applyAlignment="1">
      <alignment horizontal="center"/>
    </xf>
    <xf numFmtId="0" fontId="71" fillId="57" borderId="0" xfId="0" applyFont="1" applyFill="1" applyBorder="1" applyAlignment="1">
      <alignment horizontal="center" vertical="center"/>
    </xf>
    <xf numFmtId="0" fontId="71" fillId="57" borderId="21" xfId="0" applyFont="1" applyFill="1" applyBorder="1" applyAlignment="1">
      <alignment horizontal="center" vertical="center"/>
    </xf>
    <xf numFmtId="0" fontId="34" fillId="53" borderId="0" xfId="0" applyFont="1" applyFill="1" applyBorder="1" applyAlignment="1">
      <alignment horizontal="left" vertical="center" wrapText="1"/>
    </xf>
    <xf numFmtId="0" fontId="34" fillId="53" borderId="21" xfId="0" applyFont="1" applyFill="1" applyBorder="1" applyAlignment="1">
      <alignment horizontal="left" vertical="center" wrapText="1"/>
    </xf>
    <xf numFmtId="0" fontId="34" fillId="53" borderId="22" xfId="0" applyFont="1" applyFill="1" applyBorder="1" applyAlignment="1">
      <alignment horizontal="left" vertical="center" wrapText="1"/>
    </xf>
    <xf numFmtId="0" fontId="34" fillId="53" borderId="23" xfId="0" applyFont="1" applyFill="1" applyBorder="1" applyAlignment="1">
      <alignment horizontal="left" vertical="center" wrapText="1"/>
    </xf>
    <xf numFmtId="0" fontId="3" fillId="50" borderId="0" xfId="101" applyFont="1" applyFill="1" applyAlignment="1">
      <alignment horizontal="left" wrapText="1"/>
    </xf>
    <xf numFmtId="0" fontId="34" fillId="50" borderId="0" xfId="0" applyFont="1" applyFill="1" applyBorder="1" applyAlignment="1">
      <alignment horizontal="right" vertical="center" wrapText="1"/>
    </xf>
    <xf numFmtId="0" fontId="67" fillId="50" borderId="0" xfId="0" applyFont="1" applyFill="1" applyBorder="1" applyAlignment="1">
      <alignment horizontal="right" vertical="center" wrapText="1"/>
    </xf>
    <xf numFmtId="0" fontId="36" fillId="50" borderId="10" xfId="0" applyFont="1" applyFill="1" applyBorder="1" applyAlignment="1">
      <alignment horizontal="center"/>
    </xf>
    <xf numFmtId="0" fontId="34" fillId="50" borderId="15" xfId="0" applyFont="1" applyFill="1" applyBorder="1" applyAlignment="1">
      <alignment horizontal="center" vertical="center" wrapText="1"/>
    </xf>
    <xf numFmtId="0" fontId="34" fillId="50" borderId="10" xfId="0" applyFont="1" applyFill="1" applyBorder="1" applyAlignment="1">
      <alignment horizontal="center" vertical="center" wrapText="1"/>
    </xf>
    <xf numFmtId="167" fontId="7" fillId="50" borderId="15" xfId="101" applyNumberFormat="1" applyFont="1" applyFill="1" applyBorder="1" applyAlignment="1">
      <alignment horizontal="center" vertical="center" wrapText="1"/>
    </xf>
    <xf numFmtId="167" fontId="7" fillId="18" borderId="10" xfId="101" applyNumberFormat="1" applyFont="1" applyFill="1" applyBorder="1" applyAlignment="1">
      <alignment horizontal="center" vertical="center" wrapText="1"/>
    </xf>
    <xf numFmtId="0" fontId="30" fillId="50" borderId="0" xfId="0" applyFont="1" applyFill="1" applyBorder="1" applyAlignment="1">
      <alignment horizontal="right" vertical="center" wrapText="1"/>
    </xf>
    <xf numFmtId="0" fontId="37" fillId="50" borderId="16" xfId="101" applyFont="1" applyFill="1" applyBorder="1" applyAlignment="1">
      <alignment horizontal="center"/>
    </xf>
    <xf numFmtId="0" fontId="37" fillId="50" borderId="10" xfId="101" applyFont="1" applyFill="1" applyBorder="1" applyAlignment="1">
      <alignment horizontal="center"/>
    </xf>
    <xf numFmtId="0" fontId="7" fillId="50" borderId="0" xfId="101" applyFont="1" applyFill="1" applyAlignment="1">
      <alignment horizontal="center" vertical="center"/>
    </xf>
    <xf numFmtId="0" fontId="7" fillId="50" borderId="10" xfId="101" applyFont="1" applyFill="1" applyBorder="1" applyAlignment="1">
      <alignment horizontal="center" vertical="center"/>
    </xf>
    <xf numFmtId="167" fontId="34" fillId="50" borderId="15" xfId="0" applyNumberFormat="1" applyFont="1" applyFill="1" applyBorder="1" applyAlignment="1">
      <alignment horizontal="center" vertical="center" wrapText="1"/>
    </xf>
    <xf numFmtId="167" fontId="34" fillId="50" borderId="10" xfId="0" applyNumberFormat="1" applyFont="1" applyFill="1" applyBorder="1" applyAlignment="1">
      <alignment horizontal="center" vertical="center" wrapText="1"/>
    </xf>
    <xf numFmtId="0" fontId="34" fillId="50" borderId="0" xfId="0" applyFont="1" applyFill="1" applyAlignment="1">
      <alignment horizontal="center" vertical="center"/>
    </xf>
    <xf numFmtId="0" fontId="34" fillId="50" borderId="10" xfId="0" applyFont="1" applyFill="1" applyBorder="1" applyAlignment="1">
      <alignment horizontal="center" vertical="center"/>
    </xf>
    <xf numFmtId="168" fontId="34" fillId="18" borderId="15" xfId="101" applyNumberFormat="1" applyFont="1" applyFill="1" applyBorder="1" applyAlignment="1" applyProtection="1">
      <alignment horizontal="center" vertical="center" wrapText="1"/>
    </xf>
    <xf numFmtId="168" fontId="34" fillId="18" borderId="10" xfId="101" applyNumberFormat="1" applyFont="1" applyFill="1" applyBorder="1" applyAlignment="1" applyProtection="1">
      <alignment horizontal="center" vertical="center" wrapText="1"/>
    </xf>
    <xf numFmtId="0" fontId="36" fillId="50" borderId="10" xfId="101" applyFont="1" applyFill="1" applyBorder="1" applyAlignment="1">
      <alignment horizontal="center"/>
    </xf>
    <xf numFmtId="0" fontId="36" fillId="50" borderId="0" xfId="101" applyFont="1" applyFill="1" applyBorder="1" applyAlignment="1">
      <alignment horizontal="center"/>
    </xf>
    <xf numFmtId="168" fontId="35" fillId="50" borderId="10" xfId="101" applyNumberFormat="1" applyFont="1" applyFill="1" applyBorder="1" applyAlignment="1" applyProtection="1">
      <alignment horizontal="left"/>
    </xf>
    <xf numFmtId="0" fontId="62" fillId="50" borderId="0" xfId="0" applyFont="1" applyFill="1" applyBorder="1" applyAlignment="1">
      <alignment horizontal="right" vertical="center" wrapText="1"/>
    </xf>
    <xf numFmtId="0" fontId="36" fillId="50" borderId="16" xfId="101" applyFont="1" applyFill="1" applyBorder="1" applyAlignment="1">
      <alignment horizontal="center"/>
    </xf>
    <xf numFmtId="0" fontId="34" fillId="50" borderId="15" xfId="101" applyFont="1" applyFill="1" applyBorder="1" applyAlignment="1">
      <alignment horizontal="center"/>
    </xf>
    <xf numFmtId="0" fontId="34" fillId="50" borderId="0" xfId="101" applyFont="1" applyFill="1" applyBorder="1" applyAlignment="1">
      <alignment horizontal="center" vertical="center" wrapText="1"/>
    </xf>
    <xf numFmtId="0" fontId="34" fillId="50" borderId="10" xfId="101" applyFont="1" applyFill="1" applyBorder="1" applyAlignment="1">
      <alignment horizontal="center" vertical="center" wrapText="1"/>
    </xf>
    <xf numFmtId="0" fontId="34" fillId="50" borderId="16" xfId="101" applyFont="1" applyFill="1" applyBorder="1" applyAlignment="1">
      <alignment horizontal="center" vertical="center" wrapText="1"/>
    </xf>
    <xf numFmtId="0" fontId="34" fillId="50" borderId="15" xfId="101" applyFont="1" applyFill="1" applyBorder="1" applyAlignment="1">
      <alignment horizontal="center" vertical="center" wrapText="1"/>
    </xf>
    <xf numFmtId="168" fontId="34" fillId="50" borderId="0" xfId="101" applyNumberFormat="1" applyFont="1" applyFill="1" applyBorder="1" applyAlignment="1" applyProtection="1">
      <alignment horizontal="center" vertical="center" wrapText="1"/>
    </xf>
    <xf numFmtId="168" fontId="34" fillId="50" borderId="10" xfId="101" applyNumberFormat="1" applyFont="1" applyFill="1" applyBorder="1" applyAlignment="1" applyProtection="1">
      <alignment horizontal="center" vertical="center" wrapText="1"/>
    </xf>
    <xf numFmtId="0" fontId="35" fillId="50" borderId="10" xfId="89" applyNumberFormat="1" applyFont="1" applyFill="1" applyBorder="1" applyAlignment="1">
      <alignment horizontal="center" vertical="center"/>
    </xf>
    <xf numFmtId="169" fontId="34" fillId="55" borderId="0" xfId="89" applyNumberFormat="1" applyFont="1" applyFill="1" applyAlignment="1">
      <alignment horizontal="center" vertical="center"/>
    </xf>
    <xf numFmtId="0" fontId="35" fillId="50" borderId="0" xfId="89" applyNumberFormat="1" applyFont="1" applyFill="1" applyAlignment="1">
      <alignment horizontal="center" vertical="center" wrapText="1"/>
    </xf>
    <xf numFmtId="170" fontId="34" fillId="55" borderId="0" xfId="89" applyNumberFormat="1" applyFont="1" applyFill="1" applyAlignment="1">
      <alignment horizontal="center" vertical="center"/>
    </xf>
    <xf numFmtId="0" fontId="35" fillId="50" borderId="0" xfId="89" applyNumberFormat="1" applyFont="1" applyFill="1" applyAlignment="1">
      <alignment horizontal="center" vertical="center"/>
    </xf>
    <xf numFmtId="0" fontId="36" fillId="50" borderId="15" xfId="0" applyFont="1" applyFill="1" applyBorder="1" applyAlignment="1">
      <alignment horizontal="center"/>
    </xf>
    <xf numFmtId="0" fontId="71" fillId="57" borderId="22" xfId="0" applyFont="1" applyFill="1" applyBorder="1" applyAlignment="1">
      <alignment horizontal="center" vertical="center"/>
    </xf>
    <xf numFmtId="0" fontId="71" fillId="57" borderId="23" xfId="0" applyFont="1" applyFill="1" applyBorder="1" applyAlignment="1">
      <alignment horizontal="center" vertical="center"/>
    </xf>
    <xf numFmtId="167" fontId="34" fillId="50" borderId="15" xfId="101" applyNumberFormat="1" applyFont="1" applyFill="1" applyBorder="1" applyAlignment="1">
      <alignment horizontal="center" vertical="center" wrapText="1"/>
    </xf>
    <xf numFmtId="167" fontId="34" fillId="18" borderId="10" xfId="101" applyNumberFormat="1" applyFont="1" applyFill="1" applyBorder="1" applyAlignment="1">
      <alignment horizontal="center" vertical="center" wrapText="1"/>
    </xf>
    <xf numFmtId="0" fontId="34" fillId="50" borderId="0" xfId="101" applyFont="1" applyFill="1" applyAlignment="1">
      <alignment horizontal="center" vertical="center"/>
    </xf>
    <xf numFmtId="0" fontId="34" fillId="50" borderId="10" xfId="101" applyFont="1" applyFill="1" applyBorder="1" applyAlignment="1">
      <alignment horizontal="center" vertical="center"/>
    </xf>
    <xf numFmtId="0" fontId="34" fillId="50" borderId="0" xfId="0" applyFont="1" applyFill="1" applyBorder="1" applyAlignment="1" applyProtection="1">
      <alignment horizontal="center" vertical="center" wrapText="1"/>
    </xf>
    <xf numFmtId="0" fontId="34" fillId="50" borderId="10" xfId="0" applyFont="1" applyFill="1" applyBorder="1" applyAlignment="1" applyProtection="1">
      <alignment horizontal="center" vertical="center" wrapText="1"/>
    </xf>
    <xf numFmtId="168" fontId="34" fillId="50" borderId="15" xfId="101" applyNumberFormat="1" applyFont="1" applyFill="1" applyBorder="1" applyAlignment="1" applyProtection="1">
      <alignment horizontal="left"/>
    </xf>
    <xf numFmtId="0" fontId="41" fillId="50" borderId="0" xfId="0" applyFont="1" applyFill="1" applyBorder="1" applyAlignment="1">
      <alignment horizontal="right" vertical="center" wrapText="1"/>
    </xf>
    <xf numFmtId="0" fontId="68" fillId="50" borderId="0" xfId="0" applyFont="1" applyFill="1" applyBorder="1" applyAlignment="1">
      <alignment horizontal="right" vertical="center" wrapText="1"/>
    </xf>
    <xf numFmtId="0" fontId="34" fillId="50" borderId="15" xfId="101" applyFont="1" applyFill="1" applyBorder="1" applyAlignment="1" applyProtection="1">
      <alignment horizontal="center" vertical="center" wrapText="1"/>
    </xf>
    <xf numFmtId="0" fontId="34" fillId="50" borderId="0" xfId="101" applyFont="1" applyFill="1" applyBorder="1" applyAlignment="1" applyProtection="1">
      <alignment horizontal="center" vertical="center" wrapText="1"/>
    </xf>
    <xf numFmtId="0" fontId="34" fillId="50" borderId="10" xfId="101" applyFont="1" applyFill="1" applyBorder="1" applyAlignment="1" applyProtection="1">
      <alignment horizontal="center" vertical="center" wrapText="1"/>
    </xf>
    <xf numFmtId="0" fontId="35" fillId="50" borderId="0" xfId="89" applyNumberFormat="1" applyFont="1" applyFill="1" applyBorder="1" applyAlignment="1">
      <alignment horizontal="left" vertical="center" wrapText="1"/>
    </xf>
    <xf numFmtId="170" fontId="34" fillId="55" borderId="0" xfId="89" applyNumberFormat="1" applyFont="1" applyFill="1" applyBorder="1" applyAlignment="1">
      <alignment horizontal="left" vertical="center" wrapText="1"/>
    </xf>
    <xf numFmtId="168" fontId="34" fillId="50" borderId="15" xfId="99" applyNumberFormat="1" applyFont="1" applyFill="1" applyBorder="1" applyAlignment="1" applyProtection="1">
      <alignment horizontal="center" vertical="center" wrapText="1"/>
    </xf>
    <xf numFmtId="168" fontId="34" fillId="50" borderId="10" xfId="99" applyNumberFormat="1" applyFont="1" applyFill="1" applyBorder="1" applyAlignment="1" applyProtection="1">
      <alignment horizontal="center" vertical="center" wrapText="1"/>
    </xf>
    <xf numFmtId="170" fontId="34" fillId="55" borderId="0" xfId="89" applyNumberFormat="1" applyFont="1" applyFill="1" applyBorder="1" applyAlignment="1">
      <alignment horizontal="center" vertical="center"/>
    </xf>
    <xf numFmtId="0" fontId="35" fillId="50" borderId="10" xfId="89" applyNumberFormat="1" applyFont="1" applyFill="1" applyBorder="1" applyAlignment="1">
      <alignment horizontal="left" vertical="center" wrapText="1"/>
    </xf>
  </cellXfs>
  <cellStyles count="135">
    <cellStyle name="20% - Énfasis1" xfId="1" builtinId="30" customBuiltin="1"/>
    <cellStyle name="20% - Énfasis1 2" xfId="2"/>
    <cellStyle name="20% - Énfasis1 2 2" xfId="3"/>
    <cellStyle name="20% - Énfasis1 3" xfId="4"/>
    <cellStyle name="20% - Énfasis2" xfId="5" builtinId="34" customBuiltin="1"/>
    <cellStyle name="20% - Énfasis2 2" xfId="6"/>
    <cellStyle name="20% - Énfasis2 2 2" xfId="7"/>
    <cellStyle name="20% - Énfasis2 3" xfId="8"/>
    <cellStyle name="20% - Énfasis3" xfId="9" builtinId="38" customBuiltin="1"/>
    <cellStyle name="20% - Énfasis3 2" xfId="10"/>
    <cellStyle name="20% - Énfasis3 2 2" xfId="11"/>
    <cellStyle name="20% - Énfasis3 3" xfId="12"/>
    <cellStyle name="20% - Énfasis4" xfId="13" builtinId="42" customBuiltin="1"/>
    <cellStyle name="20% - Énfasis4 2" xfId="14"/>
    <cellStyle name="20% - Énfasis4 2 2" xfId="15"/>
    <cellStyle name="20% - Énfasis4 3" xfId="16"/>
    <cellStyle name="20% - Énfasis5" xfId="17" builtinId="46" customBuiltin="1"/>
    <cellStyle name="20% - Énfasis5 2" xfId="18"/>
    <cellStyle name="20% - Énfasis5 2 2" xfId="19"/>
    <cellStyle name="20% - Énfasis5 3" xfId="20"/>
    <cellStyle name="20% - Énfasis6" xfId="21" builtinId="50" customBuiltin="1"/>
    <cellStyle name="20% - Énfasis6 2" xfId="22"/>
    <cellStyle name="20% - Énfasis6 2 2" xfId="23"/>
    <cellStyle name="20% - Énfasis6 3" xfId="24"/>
    <cellStyle name="40% - Énfasis1" xfId="25" builtinId="31" customBuiltin="1"/>
    <cellStyle name="40% - Énfasis1 2" xfId="26"/>
    <cellStyle name="40% - Énfasis1 2 2" xfId="27"/>
    <cellStyle name="40% - Énfasis1 3" xfId="28"/>
    <cellStyle name="40% - Énfasis2" xfId="29" builtinId="35" customBuiltin="1"/>
    <cellStyle name="40% - Énfasis2 2" xfId="30"/>
    <cellStyle name="40% - Énfasis2 2 2" xfId="31"/>
    <cellStyle name="40% - Énfasis2 3" xfId="32"/>
    <cellStyle name="40% - Énfasis3" xfId="33" builtinId="39" customBuiltin="1"/>
    <cellStyle name="40% - Énfasis3 2" xfId="34"/>
    <cellStyle name="40% - Énfasis3 2 2" xfId="35"/>
    <cellStyle name="40% - Énfasis3 3" xfId="36"/>
    <cellStyle name="40% - Énfasis4" xfId="37" builtinId="43" customBuiltin="1"/>
    <cellStyle name="40% - Énfasis4 2" xfId="38"/>
    <cellStyle name="40% - Énfasis4 2 2" xfId="39"/>
    <cellStyle name="40% - Énfasis4 3" xfId="40"/>
    <cellStyle name="40% - Énfasis5" xfId="41" builtinId="47" customBuiltin="1"/>
    <cellStyle name="40% - Énfasis5 2" xfId="42"/>
    <cellStyle name="40% - Énfasis5 2 2" xfId="43"/>
    <cellStyle name="40% - Énfasis5 3" xfId="44"/>
    <cellStyle name="40% - Énfasis6" xfId="45" builtinId="51" customBuiltin="1"/>
    <cellStyle name="40% - Énfasis6 2" xfId="46"/>
    <cellStyle name="40% - Énfasis6 2 2" xfId="47"/>
    <cellStyle name="40% - Énfasis6 3" xfId="48"/>
    <cellStyle name="60% - Énfasis1" xfId="49" builtinId="32" customBuiltin="1"/>
    <cellStyle name="60% - Énfasis1 2" xfId="50"/>
    <cellStyle name="60% - Énfasis2" xfId="51" builtinId="36" customBuiltin="1"/>
    <cellStyle name="60% - Énfasis2 2" xfId="52"/>
    <cellStyle name="60% - Énfasis3" xfId="53" builtinId="40" customBuiltin="1"/>
    <cellStyle name="60% - Énfasis3 2" xfId="54"/>
    <cellStyle name="60% - Énfasis4" xfId="55" builtinId="44" customBuiltin="1"/>
    <cellStyle name="60% - Énfasis4 2" xfId="56"/>
    <cellStyle name="60% - Énfasis5" xfId="57" builtinId="48" customBuiltin="1"/>
    <cellStyle name="60% - Énfasis5 2" xfId="58"/>
    <cellStyle name="60% - Énfasis6" xfId="59" builtinId="52" customBuiltin="1"/>
    <cellStyle name="60% - Énfasis6 2" xfId="60"/>
    <cellStyle name="Buena" xfId="61" builtinId="26" customBuiltin="1"/>
    <cellStyle name="Buena 2" xfId="62"/>
    <cellStyle name="Cálculo" xfId="63" builtinId="22" customBuiltin="1"/>
    <cellStyle name="Cálculo 2" xfId="64"/>
    <cellStyle name="Celda de comprobación" xfId="65" builtinId="23" customBuiltin="1"/>
    <cellStyle name="Celda de comprobación 2" xfId="66"/>
    <cellStyle name="Celda vinculada" xfId="67" builtinId="24" customBuiltin="1"/>
    <cellStyle name="Celda vinculada 2" xfId="68"/>
    <cellStyle name="Encabezado 4" xfId="69" builtinId="19" customBuiltin="1"/>
    <cellStyle name="Encabezado 4 2" xfId="70"/>
    <cellStyle name="Énfasis1" xfId="71" builtinId="29" customBuiltin="1"/>
    <cellStyle name="Énfasis1 2" xfId="72"/>
    <cellStyle name="Énfasis2" xfId="73" builtinId="33" customBuiltin="1"/>
    <cellStyle name="Énfasis2 2" xfId="74"/>
    <cellStyle name="Énfasis3" xfId="75" builtinId="37" customBuiltin="1"/>
    <cellStyle name="Énfasis3 2" xfId="76"/>
    <cellStyle name="Énfasis4" xfId="77" builtinId="41" customBuiltin="1"/>
    <cellStyle name="Énfasis4 2" xfId="78"/>
    <cellStyle name="Énfasis5" xfId="79" builtinId="45" customBuiltin="1"/>
    <cellStyle name="Énfasis5 2" xfId="80"/>
    <cellStyle name="Énfasis6" xfId="81" builtinId="49" customBuiltin="1"/>
    <cellStyle name="Énfasis6 2" xfId="82"/>
    <cellStyle name="Entrada" xfId="83" builtinId="20" customBuiltin="1"/>
    <cellStyle name="Entrada 2" xfId="84"/>
    <cellStyle name="Hipervínculo" xfId="85" builtinId="8"/>
    <cellStyle name="Hipervínculo 2" xfId="86"/>
    <cellStyle name="Incorrecto" xfId="87" builtinId="27" customBuiltin="1"/>
    <cellStyle name="Incorrecto 2" xfId="88"/>
    <cellStyle name="Millares" xfId="89" builtinId="3"/>
    <cellStyle name="Millares 2" xfId="90"/>
    <cellStyle name="Millares 2 2" xfId="91"/>
    <cellStyle name="Millares 2 3" xfId="92"/>
    <cellStyle name="Millares 3" xfId="93"/>
    <cellStyle name="Millares 3 2" xfId="94"/>
    <cellStyle name="Millares 3 2 2" xfId="95"/>
    <cellStyle name="Millares 3 3" xfId="96"/>
    <cellStyle name="Neutral" xfId="97" builtinId="28" customBuiltin="1"/>
    <cellStyle name="Neutral 2" xfId="98"/>
    <cellStyle name="Normal" xfId="0" builtinId="0"/>
    <cellStyle name="Normal 2" xfId="99"/>
    <cellStyle name="Normal 2 2" xfId="100"/>
    <cellStyle name="Normal 2 3" xfId="101"/>
    <cellStyle name="Normal 3" xfId="102"/>
    <cellStyle name="Normal 3 2" xfId="103"/>
    <cellStyle name="Normal 3 2 2" xfId="104"/>
    <cellStyle name="Normal 3 3" xfId="105"/>
    <cellStyle name="Normal 4" xfId="106"/>
    <cellStyle name="Normal 4 2" xfId="107"/>
    <cellStyle name="Normal 5" xfId="108"/>
    <cellStyle name="Normal 5 2" xfId="109"/>
    <cellStyle name="Normal 6" xfId="110"/>
    <cellStyle name="Normal_cuadro2.3 " xfId="111"/>
    <cellStyle name="Normal_cuadro2.3  2 2" xfId="112"/>
    <cellStyle name="Normal_cuadro2.3 _MPAIS macro" xfId="113"/>
    <cellStyle name="Normal_cuadro2.3 _MPAIS macro 2" xfId="114"/>
    <cellStyle name="Notas 2" xfId="115"/>
    <cellStyle name="Notas 2 2" xfId="116"/>
    <cellStyle name="Notas 3" xfId="117"/>
    <cellStyle name="Notas 3 2" xfId="118"/>
    <cellStyle name="Porcentaje 2" xfId="119"/>
    <cellStyle name="Salida" xfId="120" builtinId="21" customBuiltin="1"/>
    <cellStyle name="Salida 2" xfId="121"/>
    <cellStyle name="Texto de advertencia" xfId="122" builtinId="11" customBuiltin="1"/>
    <cellStyle name="Texto de advertencia 2" xfId="123"/>
    <cellStyle name="Texto explicativo" xfId="124" builtinId="53" customBuiltin="1"/>
    <cellStyle name="Texto explicativo 2" xfId="125"/>
    <cellStyle name="Título" xfId="126" builtinId="15" customBuiltin="1"/>
    <cellStyle name="Título 1 2" xfId="127"/>
    <cellStyle name="Título 2" xfId="128" builtinId="17" customBuiltin="1"/>
    <cellStyle name="Título 2 2" xfId="129"/>
    <cellStyle name="Título 3" xfId="130" builtinId="18" customBuiltin="1"/>
    <cellStyle name="Título 3 2" xfId="131"/>
    <cellStyle name="Título 4" xfId="132"/>
    <cellStyle name="Total" xfId="133" builtinId="25" customBuiltin="1"/>
    <cellStyle name="Total 2" xfId="1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66675</xdr:rowOff>
    </xdr:from>
    <xdr:to>
      <xdr:col>1</xdr:col>
      <xdr:colOff>247650</xdr:colOff>
      <xdr:row>3</xdr:row>
      <xdr:rowOff>76200</xdr:rowOff>
    </xdr:to>
    <xdr:pic>
      <xdr:nvPicPr>
        <xdr:cNvPr id="12477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717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1952625</xdr:colOff>
      <xdr:row>1</xdr:row>
      <xdr:rowOff>66675</xdr:rowOff>
    </xdr:from>
    <xdr:to>
      <xdr:col>1</xdr:col>
      <xdr:colOff>3886200</xdr:colOff>
      <xdr:row>3</xdr:row>
      <xdr:rowOff>114300</xdr:rowOff>
    </xdr:to>
    <xdr:pic>
      <xdr:nvPicPr>
        <xdr:cNvPr id="12477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7025" y="25717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123825</xdr:rowOff>
    </xdr:from>
    <xdr:to>
      <xdr:col>1</xdr:col>
      <xdr:colOff>4257675</xdr:colOff>
      <xdr:row>4</xdr:row>
      <xdr:rowOff>171450</xdr:rowOff>
    </xdr:to>
    <xdr:pic>
      <xdr:nvPicPr>
        <xdr:cNvPr id="124777" name="Imagen 2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"/>
          <a:ext cx="517207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180975</xdr:colOff>
      <xdr:row>6</xdr:row>
      <xdr:rowOff>0</xdr:rowOff>
    </xdr:to>
    <xdr:pic>
      <xdr:nvPicPr>
        <xdr:cNvPr id="131359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685800</xdr:colOff>
      <xdr:row>6</xdr:row>
      <xdr:rowOff>0</xdr:rowOff>
    </xdr:to>
    <xdr:pic>
      <xdr:nvPicPr>
        <xdr:cNvPr id="13238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666750</xdr:colOff>
      <xdr:row>6</xdr:row>
      <xdr:rowOff>0</xdr:rowOff>
    </xdr:to>
    <xdr:pic>
      <xdr:nvPicPr>
        <xdr:cNvPr id="133407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495300</xdr:colOff>
      <xdr:row>3</xdr:row>
      <xdr:rowOff>200025</xdr:rowOff>
    </xdr:to>
    <xdr:pic>
      <xdr:nvPicPr>
        <xdr:cNvPr id="134431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923925</xdr:colOff>
      <xdr:row>3</xdr:row>
      <xdr:rowOff>200025</xdr:rowOff>
    </xdr:to>
    <xdr:pic>
      <xdr:nvPicPr>
        <xdr:cNvPr id="13545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66675</xdr:colOff>
      <xdr:row>6</xdr:row>
      <xdr:rowOff>0</xdr:rowOff>
    </xdr:to>
    <xdr:pic>
      <xdr:nvPicPr>
        <xdr:cNvPr id="136479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400050</xdr:colOff>
      <xdr:row>6</xdr:row>
      <xdr:rowOff>0</xdr:rowOff>
    </xdr:to>
    <xdr:pic>
      <xdr:nvPicPr>
        <xdr:cNvPr id="13750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447675</xdr:colOff>
      <xdr:row>6</xdr:row>
      <xdr:rowOff>0</xdr:rowOff>
    </xdr:to>
    <xdr:pic>
      <xdr:nvPicPr>
        <xdr:cNvPr id="13852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800100</xdr:colOff>
      <xdr:row>5</xdr:row>
      <xdr:rowOff>152400</xdr:rowOff>
    </xdr:to>
    <xdr:pic>
      <xdr:nvPicPr>
        <xdr:cNvPr id="125218" name="1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323850</xdr:colOff>
      <xdr:row>6</xdr:row>
      <xdr:rowOff>0</xdr:rowOff>
    </xdr:to>
    <xdr:pic>
      <xdr:nvPicPr>
        <xdr:cNvPr id="12726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76200</xdr:colOff>
      <xdr:row>6</xdr:row>
      <xdr:rowOff>0</xdr:rowOff>
    </xdr:to>
    <xdr:pic>
      <xdr:nvPicPr>
        <xdr:cNvPr id="128287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171450</xdr:colOff>
      <xdr:row>6</xdr:row>
      <xdr:rowOff>0</xdr:rowOff>
    </xdr:to>
    <xdr:pic>
      <xdr:nvPicPr>
        <xdr:cNvPr id="129311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133350</xdr:colOff>
      <xdr:row>6</xdr:row>
      <xdr:rowOff>0</xdr:rowOff>
    </xdr:to>
    <xdr:pic>
      <xdr:nvPicPr>
        <xdr:cNvPr id="126240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847725</xdr:colOff>
      <xdr:row>6</xdr:row>
      <xdr:rowOff>0</xdr:rowOff>
    </xdr:to>
    <xdr:pic>
      <xdr:nvPicPr>
        <xdr:cNvPr id="122444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152400</xdr:colOff>
      <xdr:row>6</xdr:row>
      <xdr:rowOff>0</xdr:rowOff>
    </xdr:to>
    <xdr:pic>
      <xdr:nvPicPr>
        <xdr:cNvPr id="130335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809625</xdr:colOff>
      <xdr:row>6</xdr:row>
      <xdr:rowOff>0</xdr:rowOff>
    </xdr:to>
    <xdr:pic>
      <xdr:nvPicPr>
        <xdr:cNvPr id="123178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911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ramose/AppData/Local/Microsoft/Windows/Temporary%20Internet%20Files/Content.Outlook/GLYNKPCW/Users/naramose/AppData/Local/Microsoft/Windows/Temporary%20Internet%20Files/Content.Outlook/GLYNKPCW/Anexo%20estad&#237;stico%20movimiento%20%20Pa&#237;s%20y%20CII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ATALIA/Bolet&#237;n%202015/05.may/Anexos/Anexo%20Estad&#237;stico%20Movimiento_mayo2015D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usecheg/Desktop/Bases%20Definitivas/Anexo%20Estad&#237;stico%20Movimien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I.3"/>
      <sheetName val="Cuadro I.4"/>
      <sheetName val="Cuadro S.4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Cuadro I.1"/>
      <sheetName val="Cuadro I.2"/>
      <sheetName val="Cuadro I.2.1"/>
      <sheetName val="Cuadro I.3"/>
      <sheetName val="Cuadro I.3.1"/>
      <sheetName val="Cuadro I.4"/>
      <sheetName val="Cuadro I.5"/>
      <sheetName val="Cuadro I.6"/>
      <sheetName val="Cuadro S.1"/>
      <sheetName val="Cuadro S.2.1"/>
      <sheetName val="Cuadro S.3"/>
      <sheetName val="Cuadro S.3.1"/>
      <sheetName val="Cuadro S.4"/>
      <sheetName val="Cuadro S.6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IDO"/>
      <sheetName val="Cuadro I.1"/>
      <sheetName val="Cuadro I.2"/>
      <sheetName val="Cuadro I.2.1"/>
      <sheetName val="Cuadro I.3"/>
      <sheetName val="Cuadro I.3.1"/>
      <sheetName val="Cuadro I.4"/>
      <sheetName val="Cuadro I.5"/>
      <sheetName val="Cuadro I.6"/>
      <sheetName val="Cuadro S.1"/>
      <sheetName val="Cuadro S.2"/>
      <sheetName val="Cuadro S.2.1"/>
      <sheetName val="Cuadro S.3"/>
      <sheetName val="Cuadro S.3.1"/>
      <sheetName val="Cuadro S.4"/>
      <sheetName val="Cuadro S.5"/>
      <sheetName val="Cuadro S.6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8" sqref="A28"/>
    </sheetView>
  </sheetViews>
  <sheetFormatPr baseColWidth="10" defaultRowHeight="12.75" x14ac:dyDescent="0.2"/>
  <cols>
    <col min="1" max="1" width="13.7109375" style="44" customWidth="1"/>
    <col min="2" max="2" width="64" style="44" customWidth="1"/>
    <col min="3" max="5" width="11.42578125" style="44"/>
    <col min="6" max="6" width="16.42578125" style="44" bestFit="1" customWidth="1"/>
    <col min="7" max="16384" width="11.42578125" style="44"/>
  </cols>
  <sheetData>
    <row r="1" spans="1:3" ht="15" x14ac:dyDescent="0.2">
      <c r="A1" s="415"/>
      <c r="B1" s="415"/>
      <c r="C1" s="43"/>
    </row>
    <row r="2" spans="1:3" ht="15" x14ac:dyDescent="0.2">
      <c r="A2" s="415"/>
      <c r="B2" s="415"/>
      <c r="C2" s="43"/>
    </row>
    <row r="3" spans="1:3" ht="15" x14ac:dyDescent="0.2">
      <c r="A3" s="415"/>
      <c r="B3" s="415"/>
      <c r="C3" s="43"/>
    </row>
    <row r="4" spans="1:3" ht="15" x14ac:dyDescent="0.2">
      <c r="A4" s="415"/>
      <c r="B4" s="415"/>
      <c r="C4" s="43"/>
    </row>
    <row r="5" spans="1:3" ht="15.75" thickBot="1" x14ac:dyDescent="0.25">
      <c r="A5" s="416"/>
      <c r="B5" s="416"/>
      <c r="C5" s="43"/>
    </row>
    <row r="6" spans="1:3" ht="20.25" x14ac:dyDescent="0.35">
      <c r="A6" s="409" t="s">
        <v>58</v>
      </c>
      <c r="B6" s="410"/>
      <c r="C6" s="43"/>
    </row>
    <row r="7" spans="1:3" ht="20.25" x14ac:dyDescent="0.35">
      <c r="A7" s="411" t="s">
        <v>59</v>
      </c>
      <c r="B7" s="412"/>
      <c r="C7" s="43"/>
    </row>
    <row r="8" spans="1:3" ht="21" thickBot="1" x14ac:dyDescent="0.4">
      <c r="A8" s="413" t="s">
        <v>92</v>
      </c>
      <c r="B8" s="414"/>
      <c r="C8" s="43"/>
    </row>
    <row r="9" spans="1:3" ht="16.5" thickTop="1" x14ac:dyDescent="0.25">
      <c r="A9" s="153"/>
      <c r="B9" s="154"/>
      <c r="C9" s="43"/>
    </row>
    <row r="10" spans="1:3" ht="14.25" x14ac:dyDescent="0.25">
      <c r="A10" s="155" t="s">
        <v>9</v>
      </c>
      <c r="B10" s="151" t="s">
        <v>3</v>
      </c>
      <c r="C10" s="45"/>
    </row>
    <row r="11" spans="1:3" ht="14.25" x14ac:dyDescent="0.25">
      <c r="A11" s="155" t="s">
        <v>45</v>
      </c>
      <c r="B11" s="151" t="s">
        <v>60</v>
      </c>
      <c r="C11" s="45"/>
    </row>
    <row r="12" spans="1:3" ht="14.25" x14ac:dyDescent="0.25">
      <c r="A12" s="155" t="s">
        <v>31</v>
      </c>
      <c r="B12" s="151" t="s">
        <v>61</v>
      </c>
      <c r="C12" s="45"/>
    </row>
    <row r="13" spans="1:3" ht="14.25" x14ac:dyDescent="0.25">
      <c r="A13" s="155" t="s">
        <v>37</v>
      </c>
      <c r="B13" s="151" t="s">
        <v>47</v>
      </c>
      <c r="C13" s="45"/>
    </row>
    <row r="14" spans="1:3" ht="14.25" x14ac:dyDescent="0.25">
      <c r="A14" s="155" t="s">
        <v>66</v>
      </c>
      <c r="B14" s="151" t="s">
        <v>67</v>
      </c>
      <c r="C14" s="45"/>
    </row>
    <row r="15" spans="1:3" ht="14.25" x14ac:dyDescent="0.25">
      <c r="A15" s="155" t="s">
        <v>38</v>
      </c>
      <c r="B15" s="151" t="s">
        <v>10</v>
      </c>
      <c r="C15" s="45"/>
    </row>
    <row r="16" spans="1:3" ht="14.25" x14ac:dyDescent="0.25">
      <c r="A16" s="155" t="s">
        <v>4</v>
      </c>
      <c r="B16" s="151" t="s">
        <v>20</v>
      </c>
      <c r="C16" s="45"/>
    </row>
    <row r="17" spans="1:6" ht="14.25" x14ac:dyDescent="0.25">
      <c r="A17" s="155" t="s">
        <v>19</v>
      </c>
      <c r="B17" s="151" t="s">
        <v>32</v>
      </c>
      <c r="C17" s="45"/>
    </row>
    <row r="18" spans="1:6" ht="14.25" x14ac:dyDescent="0.25">
      <c r="A18" s="155" t="s">
        <v>5</v>
      </c>
      <c r="B18" s="151" t="s">
        <v>6</v>
      </c>
      <c r="C18" s="45"/>
    </row>
    <row r="19" spans="1:6" ht="15" x14ac:dyDescent="0.25">
      <c r="A19" s="155" t="s">
        <v>51</v>
      </c>
      <c r="B19" s="151" t="s">
        <v>8</v>
      </c>
      <c r="C19" s="45"/>
      <c r="F19" s="104"/>
    </row>
    <row r="20" spans="1:6" ht="14.25" x14ac:dyDescent="0.25">
      <c r="A20" s="155" t="s">
        <v>34</v>
      </c>
      <c r="B20" s="151" t="s">
        <v>8</v>
      </c>
      <c r="C20" s="45"/>
      <c r="F20" s="105"/>
    </row>
    <row r="21" spans="1:6" ht="14.25" x14ac:dyDescent="0.25">
      <c r="A21" s="155" t="s">
        <v>39</v>
      </c>
      <c r="B21" s="151" t="s">
        <v>48</v>
      </c>
      <c r="C21" s="45"/>
      <c r="F21" s="106"/>
    </row>
    <row r="22" spans="1:6" ht="14.25" x14ac:dyDescent="0.25">
      <c r="A22" s="155" t="s">
        <v>73</v>
      </c>
      <c r="B22" s="151" t="s">
        <v>74</v>
      </c>
      <c r="C22" s="45"/>
      <c r="F22" s="105"/>
    </row>
    <row r="23" spans="1:6" ht="14.25" x14ac:dyDescent="0.25">
      <c r="A23" s="155" t="s">
        <v>40</v>
      </c>
      <c r="B23" s="151" t="s">
        <v>28</v>
      </c>
      <c r="C23" s="45"/>
    </row>
    <row r="24" spans="1:6" ht="14.25" x14ac:dyDescent="0.25">
      <c r="A24" s="155" t="s">
        <v>26</v>
      </c>
      <c r="B24" s="151" t="s">
        <v>29</v>
      </c>
      <c r="C24" s="45"/>
    </row>
    <row r="25" spans="1:6" ht="15" thickBot="1" x14ac:dyDescent="0.3">
      <c r="A25" s="156" t="s">
        <v>27</v>
      </c>
      <c r="B25" s="152" t="s">
        <v>35</v>
      </c>
      <c r="C25" s="45"/>
    </row>
    <row r="26" spans="1:6" x14ac:dyDescent="0.2">
      <c r="B26" s="45"/>
      <c r="C26" s="45"/>
    </row>
    <row r="27" spans="1:6" x14ac:dyDescent="0.2">
      <c r="A27" s="5" t="s">
        <v>112</v>
      </c>
      <c r="B27" s="45"/>
      <c r="C27" s="45"/>
    </row>
  </sheetData>
  <mergeCells count="4">
    <mergeCell ref="A6:B6"/>
    <mergeCell ref="A7:B7"/>
    <mergeCell ref="A8:B8"/>
    <mergeCell ref="A1:B5"/>
  </mergeCells>
  <hyperlinks>
    <hyperlink ref="B10" location="'Cuadro I.1'!A1" display="Ingresos totales, según  tipo de operación  "/>
    <hyperlink ref="B11" location="'Cuadro I.2'!A1" display="Ingresos totales, según Zonas Francas - Miles de dólares CIF "/>
    <hyperlink ref="B12" location="'Cuadro I.2.1'!A1" display="Ingresos totales, según Zonas Francas  - Toneladas métricas"/>
    <hyperlink ref="B13" location="'Cuadro I.3'!A1" display="Ingresos totales, según sección CIIU Rev 3. "/>
    <hyperlink ref="B15" location="'Cuadro I.4'!A1" display="Ingresos desde el Resto del Mundo,  según país de origen"/>
    <hyperlink ref="B16" location="'Cuadro I.5'!A1" display="Ingresos por zonas francas, según tipo de operación "/>
    <hyperlink ref="B17" location="'Cuadro I.6'!A1" display="Ingresos por tipo de operación, según códigos de operación "/>
    <hyperlink ref="B18" location="'Cuadro S.1'!A1" display="Salidas totales, según  tipo de operación  "/>
    <hyperlink ref="B19" location="'Cuadro S.2'!A1" display="Salidas totales, según Zonas Francas  "/>
    <hyperlink ref="B20" location="'Cuadro S.2.1'!A1" display="Salidas totales, según Zonas Francas  "/>
    <hyperlink ref="B21" location="'Cuadro S.3'!A1" display="Salidas totales, según sección CIIU Rev 3."/>
    <hyperlink ref="B23" location="'Cuadro S.4'!A1" display="Salidas hacia el Resto del Mundo, según país de destino"/>
    <hyperlink ref="B24" location="'Cuadro S.5'!A1" display="Salidas por zonas francas, según tipo de operación "/>
    <hyperlink ref="B25" location="'Cuadro S.6'!A1" display="Salidas por tipo de operación, según códigos de operación "/>
    <hyperlink ref="B14" location="'Cuadro I.3.1'!A1" display="Ingresos totales, según sección CIIU Rev 4 "/>
    <hyperlink ref="B22" location="'Cuadro S.3.1'!A1" display="Salidas totales, según sección CIIU Rev 4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8"/>
  <sheetViews>
    <sheetView workbookViewId="0">
      <selection activeCell="G14" sqref="G14"/>
    </sheetView>
  </sheetViews>
  <sheetFormatPr baseColWidth="10" defaultRowHeight="12.75" x14ac:dyDescent="0.2"/>
  <cols>
    <col min="1" max="1" width="24.7109375" style="2" customWidth="1"/>
    <col min="2" max="2" width="13.85546875" style="2" bestFit="1" customWidth="1"/>
    <col min="3" max="3" width="12.85546875" style="2" bestFit="1" customWidth="1"/>
    <col min="4" max="4" width="10.42578125" style="2" customWidth="1"/>
    <col min="5" max="5" width="12.7109375" style="2" bestFit="1" customWidth="1"/>
    <col min="6" max="6" width="0.5703125" style="2" customWidth="1"/>
    <col min="7" max="8" width="12.85546875" style="2" bestFit="1" customWidth="1"/>
    <col min="9" max="9" width="11.7109375" style="2" customWidth="1"/>
    <col min="10" max="10" width="12.7109375" style="2" bestFit="1" customWidth="1"/>
    <col min="11" max="11" width="1.5703125" style="2" customWidth="1"/>
    <col min="12" max="13" width="13.85546875" style="2" bestFit="1" customWidth="1"/>
    <col min="14" max="14" width="11.28515625" style="2" customWidth="1"/>
    <col min="15" max="15" width="12.7109375" style="2" bestFit="1" customWidth="1"/>
    <col min="16" max="16" width="1.5703125" style="2" customWidth="1"/>
    <col min="17" max="18" width="13.85546875" style="2" bestFit="1" customWidth="1"/>
    <col min="19" max="19" width="10.28515625" style="2" customWidth="1"/>
    <col min="20" max="20" width="12.7109375" style="2" bestFit="1" customWidth="1"/>
    <col min="21" max="16384" width="11.42578125" style="2"/>
  </cols>
  <sheetData>
    <row r="1" spans="1:20" ht="12.75" customHeight="1" x14ac:dyDescent="0.2">
      <c r="O1" s="144"/>
      <c r="P1" s="113"/>
      <c r="Q1" s="113"/>
      <c r="R1" s="113"/>
      <c r="S1" s="113"/>
      <c r="T1" s="113"/>
    </row>
    <row r="2" spans="1:20" x14ac:dyDescent="0.2">
      <c r="O2" s="113"/>
      <c r="P2" s="113"/>
      <c r="Q2" s="113"/>
      <c r="R2" s="113"/>
      <c r="S2" s="113"/>
      <c r="T2" s="113"/>
    </row>
    <row r="3" spans="1:20" x14ac:dyDescent="0.2">
      <c r="O3" s="113"/>
      <c r="P3" s="113"/>
      <c r="Q3" s="113"/>
      <c r="R3" s="113"/>
      <c r="S3" s="113"/>
      <c r="T3" s="113"/>
    </row>
    <row r="4" spans="1:20" x14ac:dyDescent="0.2">
      <c r="O4" s="113"/>
      <c r="P4" s="113"/>
      <c r="Q4" s="113"/>
      <c r="R4" s="113"/>
      <c r="S4" s="113"/>
      <c r="T4" s="113"/>
    </row>
    <row r="5" spans="1:20" x14ac:dyDescent="0.2">
      <c r="O5" s="113"/>
      <c r="P5" s="113"/>
      <c r="Q5" s="113"/>
      <c r="R5" s="113"/>
      <c r="S5" s="113"/>
      <c r="T5" s="113"/>
    </row>
    <row r="6" spans="1:20" x14ac:dyDescent="0.2">
      <c r="O6" s="113"/>
      <c r="P6" s="113"/>
      <c r="Q6" s="113"/>
      <c r="R6" s="113"/>
      <c r="S6" s="113"/>
      <c r="T6" s="113"/>
    </row>
    <row r="7" spans="1:20" ht="14.25" x14ac:dyDescent="0.25">
      <c r="A7" s="418" t="s">
        <v>58</v>
      </c>
      <c r="B7" s="418"/>
      <c r="C7" s="418"/>
      <c r="D7" s="418"/>
      <c r="E7" s="418"/>
      <c r="F7" s="418"/>
      <c r="G7" s="419"/>
      <c r="H7" s="157"/>
      <c r="I7" s="157"/>
      <c r="J7" s="157"/>
      <c r="K7" s="157"/>
      <c r="L7" s="157"/>
      <c r="M7" s="157"/>
      <c r="N7" s="157"/>
      <c r="O7" s="288"/>
      <c r="P7" s="288"/>
      <c r="Q7" s="288"/>
      <c r="R7" s="288"/>
      <c r="S7" s="288"/>
      <c r="T7" s="288"/>
    </row>
    <row r="8" spans="1:20" ht="14.25" x14ac:dyDescent="0.25">
      <c r="A8" s="461"/>
      <c r="B8" s="461"/>
      <c r="C8" s="461"/>
      <c r="D8" s="461"/>
      <c r="E8" s="461"/>
      <c r="F8" s="461"/>
      <c r="G8" s="462"/>
      <c r="H8" s="157"/>
      <c r="I8" s="157"/>
      <c r="J8" s="157"/>
      <c r="K8" s="157"/>
      <c r="L8" s="157"/>
      <c r="M8" s="157"/>
      <c r="N8" s="157"/>
      <c r="O8" s="157"/>
      <c r="P8" s="157"/>
      <c r="Q8" s="157"/>
      <c r="R8" s="157"/>
      <c r="S8" s="157"/>
      <c r="T8" s="157"/>
    </row>
    <row r="9" spans="1:20" x14ac:dyDescent="0.2">
      <c r="A9" s="420" t="s">
        <v>101</v>
      </c>
      <c r="B9" s="420"/>
      <c r="C9" s="420"/>
      <c r="D9" s="420"/>
      <c r="E9" s="420"/>
      <c r="F9" s="420"/>
      <c r="G9" s="421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</row>
    <row r="10" spans="1:20" x14ac:dyDescent="0.2">
      <c r="A10" s="420"/>
      <c r="B10" s="420"/>
      <c r="C10" s="420"/>
      <c r="D10" s="420"/>
      <c r="E10" s="420"/>
      <c r="F10" s="420"/>
      <c r="G10" s="421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</row>
    <row r="11" spans="1:20" x14ac:dyDescent="0.2">
      <c r="A11" s="420"/>
      <c r="B11" s="420"/>
      <c r="C11" s="420"/>
      <c r="D11" s="420"/>
      <c r="E11" s="420"/>
      <c r="F11" s="420"/>
      <c r="G11" s="421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</row>
    <row r="12" spans="1:20" x14ac:dyDescent="0.2">
      <c r="A12" s="420"/>
      <c r="B12" s="420"/>
      <c r="C12" s="420"/>
      <c r="D12" s="420"/>
      <c r="E12" s="420"/>
      <c r="F12" s="420"/>
      <c r="G12" s="421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</row>
    <row r="13" spans="1:20" x14ac:dyDescent="0.2">
      <c r="A13" s="422"/>
      <c r="B13" s="422"/>
      <c r="C13" s="422"/>
      <c r="D13" s="422"/>
      <c r="E13" s="422"/>
      <c r="F13" s="422"/>
      <c r="G13" s="423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</row>
    <row r="14" spans="1:20" x14ac:dyDescent="0.2">
      <c r="A14" s="158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</row>
    <row r="15" spans="1:20" s="1" customFormat="1" ht="13.5" thickBot="1" x14ac:dyDescent="0.25">
      <c r="A15" s="165"/>
      <c r="B15" s="427" t="s">
        <v>92</v>
      </c>
      <c r="C15" s="427"/>
      <c r="D15" s="427"/>
      <c r="E15" s="427"/>
      <c r="F15" s="427"/>
      <c r="G15" s="427"/>
      <c r="H15" s="427"/>
      <c r="I15" s="427"/>
      <c r="J15" s="427"/>
      <c r="K15" s="159"/>
      <c r="L15" s="427" t="s">
        <v>100</v>
      </c>
      <c r="M15" s="427"/>
      <c r="N15" s="427"/>
      <c r="O15" s="427"/>
      <c r="P15" s="427"/>
      <c r="Q15" s="427"/>
      <c r="R15" s="427"/>
      <c r="S15" s="427"/>
      <c r="T15" s="427"/>
    </row>
    <row r="16" spans="1:20" s="1" customFormat="1" ht="13.5" thickBot="1" x14ac:dyDescent="0.25">
      <c r="A16" s="428" t="s">
        <v>41</v>
      </c>
      <c r="B16" s="417" t="s">
        <v>7</v>
      </c>
      <c r="C16" s="417"/>
      <c r="D16" s="417"/>
      <c r="E16" s="417"/>
      <c r="F16" s="460"/>
      <c r="G16" s="417" t="s">
        <v>22</v>
      </c>
      <c r="H16" s="417"/>
      <c r="I16" s="417"/>
      <c r="J16" s="417"/>
      <c r="K16" s="159"/>
      <c r="L16" s="417" t="s">
        <v>7</v>
      </c>
      <c r="M16" s="417"/>
      <c r="N16" s="417"/>
      <c r="O16" s="417"/>
      <c r="P16" s="460"/>
      <c r="Q16" s="417" t="s">
        <v>22</v>
      </c>
      <c r="R16" s="417"/>
      <c r="S16" s="417"/>
      <c r="T16" s="417"/>
    </row>
    <row r="17" spans="1:22" s="1" customFormat="1" ht="24.75" thickBot="1" x14ac:dyDescent="0.25">
      <c r="A17" s="429"/>
      <c r="B17" s="166">
        <v>2018</v>
      </c>
      <c r="C17" s="166">
        <v>2019</v>
      </c>
      <c r="D17" s="289" t="s">
        <v>52</v>
      </c>
      <c r="E17" s="289" t="s">
        <v>53</v>
      </c>
      <c r="F17" s="168"/>
      <c r="G17" s="204">
        <v>2018</v>
      </c>
      <c r="H17" s="204">
        <v>2019</v>
      </c>
      <c r="I17" s="289" t="s">
        <v>52</v>
      </c>
      <c r="J17" s="289" t="s">
        <v>53</v>
      </c>
      <c r="K17" s="159"/>
      <c r="L17" s="204">
        <v>2018</v>
      </c>
      <c r="M17" s="204">
        <v>2019</v>
      </c>
      <c r="N17" s="289" t="s">
        <v>52</v>
      </c>
      <c r="O17" s="289" t="s">
        <v>53</v>
      </c>
      <c r="P17" s="168"/>
      <c r="Q17" s="204">
        <v>2018</v>
      </c>
      <c r="R17" s="204">
        <v>2019</v>
      </c>
      <c r="S17" s="289" t="s">
        <v>52</v>
      </c>
      <c r="T17" s="289" t="s">
        <v>53</v>
      </c>
    </row>
    <row r="18" spans="1:22" s="5" customFormat="1" x14ac:dyDescent="0.2">
      <c r="A18" s="290" t="s">
        <v>1</v>
      </c>
      <c r="B18" s="291">
        <v>2284918.8620719546</v>
      </c>
      <c r="C18" s="291">
        <v>2150807.3649357562</v>
      </c>
      <c r="D18" s="292">
        <v>-5.8694205454011943</v>
      </c>
      <c r="E18" s="292">
        <v>-5.8694205454011836</v>
      </c>
      <c r="F18" s="291"/>
      <c r="G18" s="291">
        <v>1951388.1198229971</v>
      </c>
      <c r="H18" s="291">
        <v>1757442.9294649991</v>
      </c>
      <c r="I18" s="292">
        <v>-9.9388321773522854</v>
      </c>
      <c r="J18" s="292">
        <v>-9.9388321773522978</v>
      </c>
      <c r="K18" s="291"/>
      <c r="L18" s="291">
        <v>17433223.350676645</v>
      </c>
      <c r="M18" s="291">
        <v>19769814.298409782</v>
      </c>
      <c r="N18" s="292">
        <v>13.403091905218133</v>
      </c>
      <c r="O18" s="292">
        <v>13.40309190521814</v>
      </c>
      <c r="P18" s="291"/>
      <c r="Q18" s="291">
        <v>16376195.087013997</v>
      </c>
      <c r="R18" s="291">
        <v>16296415.70134601</v>
      </c>
      <c r="S18" s="292">
        <v>-0.4871668006156793</v>
      </c>
      <c r="T18" s="292">
        <v>-0.48716680061567541</v>
      </c>
    </row>
    <row r="19" spans="1:22" x14ac:dyDescent="0.2">
      <c r="A19" s="293" t="s">
        <v>16</v>
      </c>
      <c r="B19" s="293">
        <v>348459.21810867457</v>
      </c>
      <c r="C19" s="293">
        <v>313478.59690496424</v>
      </c>
      <c r="D19" s="294">
        <v>-10.03865571230228</v>
      </c>
      <c r="E19" s="294">
        <v>-1.5309349397199179</v>
      </c>
      <c r="F19" s="295"/>
      <c r="G19" s="293">
        <v>562633.27776900132</v>
      </c>
      <c r="H19" s="293">
        <v>489830.15369299933</v>
      </c>
      <c r="I19" s="294">
        <v>-12.939711700787914</v>
      </c>
      <c r="J19" s="294">
        <v>-3.7308377219497348</v>
      </c>
      <c r="K19" s="295"/>
      <c r="L19" s="293">
        <v>2542961.5610479638</v>
      </c>
      <c r="M19" s="293">
        <v>2846173.5189803713</v>
      </c>
      <c r="N19" s="294">
        <v>11.923576139603664</v>
      </c>
      <c r="O19" s="294">
        <v>1.7392765057452166</v>
      </c>
      <c r="P19" s="295"/>
      <c r="Q19" s="293">
        <v>3925370.6102910014</v>
      </c>
      <c r="R19" s="293">
        <v>4642289.3118070038</v>
      </c>
      <c r="S19" s="294">
        <v>18.263720109293203</v>
      </c>
      <c r="T19" s="294">
        <v>4.3778099717711916</v>
      </c>
    </row>
    <row r="20" spans="1:22" x14ac:dyDescent="0.2">
      <c r="A20" s="295" t="s">
        <v>64</v>
      </c>
      <c r="B20" s="295">
        <v>1834097.2928185822</v>
      </c>
      <c r="C20" s="295">
        <v>1744438.065159762</v>
      </c>
      <c r="D20" s="296">
        <v>-4.888466277655013</v>
      </c>
      <c r="E20" s="296">
        <v>-3.9239567385564542</v>
      </c>
      <c r="F20" s="295"/>
      <c r="G20" s="295">
        <v>1176724.5624459959</v>
      </c>
      <c r="H20" s="295">
        <v>1103244.9248869999</v>
      </c>
      <c r="I20" s="296">
        <v>-6.2444211588698062</v>
      </c>
      <c r="J20" s="296">
        <v>-3.7655060422147604</v>
      </c>
      <c r="K20" s="295"/>
      <c r="L20" s="295">
        <v>14116427.337474646</v>
      </c>
      <c r="M20" s="295">
        <v>16082904.844082423</v>
      </c>
      <c r="N20" s="296">
        <v>13.93041921724345</v>
      </c>
      <c r="O20" s="296">
        <v>11.280056860692094</v>
      </c>
      <c r="P20" s="295"/>
      <c r="Q20" s="295">
        <v>11044286.241214994</v>
      </c>
      <c r="R20" s="295">
        <v>10293902.548482005</v>
      </c>
      <c r="S20" s="296">
        <v>-6.7943158692565735</v>
      </c>
      <c r="T20" s="296">
        <v>-4.5821614162866799</v>
      </c>
    </row>
    <row r="21" spans="1:22" x14ac:dyDescent="0.2">
      <c r="A21" s="293" t="s">
        <v>13</v>
      </c>
      <c r="B21" s="293">
        <v>40445.753168263996</v>
      </c>
      <c r="C21" s="293">
        <v>30529.051081764999</v>
      </c>
      <c r="D21" s="294">
        <v>-24.518524961676803</v>
      </c>
      <c r="E21" s="294">
        <v>-0.43400674969729874</v>
      </c>
      <c r="F21" s="295"/>
      <c r="G21" s="293">
        <v>30947.465152999997</v>
      </c>
      <c r="H21" s="293">
        <v>38058.621034999989</v>
      </c>
      <c r="I21" s="294">
        <v>22.978152966142517</v>
      </c>
      <c r="J21" s="294">
        <v>0.36441524931724079</v>
      </c>
      <c r="K21" s="295"/>
      <c r="L21" s="293">
        <v>274621.263768034</v>
      </c>
      <c r="M21" s="293">
        <v>241064.20869010402</v>
      </c>
      <c r="N21" s="294">
        <v>-12.219394309639043</v>
      </c>
      <c r="O21" s="294">
        <v>-0.19248910200320188</v>
      </c>
      <c r="P21" s="295"/>
      <c r="Q21" s="293">
        <v>291528.35189100006</v>
      </c>
      <c r="R21" s="293">
        <v>283611.64084299991</v>
      </c>
      <c r="S21" s="294">
        <v>-2.7155887228972109</v>
      </c>
      <c r="T21" s="294">
        <v>-4.8342798836574039E-2</v>
      </c>
    </row>
    <row r="22" spans="1:22" ht="13.5" thickBot="1" x14ac:dyDescent="0.25">
      <c r="A22" s="297" t="s">
        <v>55</v>
      </c>
      <c r="B22" s="297">
        <v>61916.597976434023</v>
      </c>
      <c r="C22" s="297">
        <v>62361.651789265015</v>
      </c>
      <c r="D22" s="298">
        <v>0.71879564991665923</v>
      </c>
      <c r="E22" s="298">
        <v>1.9477882572487459E-2</v>
      </c>
      <c r="F22" s="297"/>
      <c r="G22" s="297">
        <v>181082.81445500001</v>
      </c>
      <c r="H22" s="297">
        <v>126309.22984999999</v>
      </c>
      <c r="I22" s="298">
        <v>-30.247809417945358</v>
      </c>
      <c r="J22" s="298">
        <v>-2.8069036625050439</v>
      </c>
      <c r="K22" s="297"/>
      <c r="L22" s="297">
        <v>499213.18838599994</v>
      </c>
      <c r="M22" s="297">
        <v>599671.72665688512</v>
      </c>
      <c r="N22" s="298">
        <v>20.123374263343585</v>
      </c>
      <c r="O22" s="298">
        <v>0.57624764078403257</v>
      </c>
      <c r="P22" s="297"/>
      <c r="Q22" s="297">
        <v>1115009.883617</v>
      </c>
      <c r="R22" s="297">
        <v>1076612.200214</v>
      </c>
      <c r="S22" s="298">
        <v>-3.4437078959731693</v>
      </c>
      <c r="T22" s="298">
        <v>-0.23447255726361302</v>
      </c>
    </row>
    <row r="23" spans="1:22" s="1" customFormat="1" x14ac:dyDescent="0.2">
      <c r="A23" s="8" t="s">
        <v>81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</row>
    <row r="24" spans="1:22" x14ac:dyDescent="0.2">
      <c r="A24" s="8" t="s">
        <v>83</v>
      </c>
    </row>
    <row r="25" spans="1:22" x14ac:dyDescent="0.2">
      <c r="A25" s="121"/>
      <c r="C25" s="64"/>
      <c r="M25" s="64"/>
    </row>
    <row r="26" spans="1:22" x14ac:dyDescent="0.2">
      <c r="C26" s="64"/>
      <c r="M26" s="64"/>
    </row>
    <row r="27" spans="1:22" x14ac:dyDescent="0.2">
      <c r="C27" s="64"/>
      <c r="M27" s="64"/>
      <c r="Q27" s="65"/>
      <c r="R27" s="65"/>
    </row>
    <row r="28" spans="1:22" x14ac:dyDescent="0.2">
      <c r="C28" s="64"/>
      <c r="M28" s="64"/>
      <c r="Q28" s="65"/>
      <c r="R28" s="65"/>
    </row>
  </sheetData>
  <mergeCells count="9">
    <mergeCell ref="L15:T15"/>
    <mergeCell ref="L16:P16"/>
    <mergeCell ref="Q16:T16"/>
    <mergeCell ref="A7:G8"/>
    <mergeCell ref="A9:G13"/>
    <mergeCell ref="A16:A17"/>
    <mergeCell ref="B16:F16"/>
    <mergeCell ref="G16:J16"/>
    <mergeCell ref="B15:J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2"/>
  <sheetViews>
    <sheetView workbookViewId="0">
      <selection activeCell="B14" sqref="B14"/>
    </sheetView>
  </sheetViews>
  <sheetFormatPr baseColWidth="10" defaultRowHeight="12.75" x14ac:dyDescent="0.2"/>
  <cols>
    <col min="1" max="1" width="39.5703125" style="20" customWidth="1"/>
    <col min="2" max="3" width="14" style="20" bestFit="1" customWidth="1"/>
    <col min="4" max="4" width="11.7109375" style="36" bestFit="1" customWidth="1"/>
    <col min="5" max="5" width="12.85546875" style="20" bestFit="1" customWidth="1"/>
    <col min="6" max="6" width="14.140625" style="20" customWidth="1"/>
    <col min="7" max="7" width="2.140625" style="20" customWidth="1"/>
    <col min="8" max="9" width="15.28515625" style="20" bestFit="1" customWidth="1"/>
    <col min="10" max="10" width="11.7109375" style="36" bestFit="1" customWidth="1"/>
    <col min="11" max="11" width="12.42578125" style="20" customWidth="1"/>
    <col min="12" max="12" width="12.85546875" style="20" customWidth="1"/>
    <col min="13" max="16384" width="11.42578125" style="20"/>
  </cols>
  <sheetData>
    <row r="1" spans="1:12" ht="12.75" customHeight="1" x14ac:dyDescent="0.2">
      <c r="G1" s="146"/>
      <c r="H1" s="147"/>
      <c r="I1" s="147"/>
      <c r="J1" s="147"/>
      <c r="K1" s="147"/>
      <c r="L1" s="147"/>
    </row>
    <row r="2" spans="1:12" x14ac:dyDescent="0.2">
      <c r="E2" s="24"/>
      <c r="F2" s="24"/>
      <c r="G2" s="147"/>
      <c r="H2" s="147"/>
      <c r="I2" s="147"/>
      <c r="J2" s="147"/>
      <c r="K2" s="147"/>
      <c r="L2" s="147"/>
    </row>
    <row r="3" spans="1:12" ht="15" x14ac:dyDescent="0.25">
      <c r="E3" s="24"/>
      <c r="F3" s="74"/>
      <c r="G3" s="147"/>
      <c r="H3" s="147"/>
      <c r="I3" s="147"/>
      <c r="J3" s="147"/>
      <c r="K3" s="147"/>
      <c r="L3" s="147"/>
    </row>
    <row r="4" spans="1:12" x14ac:dyDescent="0.2">
      <c r="E4" s="24"/>
      <c r="F4" s="73"/>
      <c r="G4" s="147"/>
      <c r="H4" s="147"/>
      <c r="I4" s="147"/>
      <c r="J4" s="147"/>
      <c r="K4" s="147"/>
      <c r="L4" s="147"/>
    </row>
    <row r="5" spans="1:12" s="99" customFormat="1" x14ac:dyDescent="0.2">
      <c r="D5" s="36"/>
      <c r="E5" s="100"/>
      <c r="F5" s="73"/>
      <c r="G5" s="147"/>
      <c r="H5" s="147"/>
      <c r="I5" s="147"/>
      <c r="J5" s="147"/>
      <c r="K5" s="147"/>
      <c r="L5" s="147"/>
    </row>
    <row r="6" spans="1:12" s="99" customFormat="1" ht="10.5" customHeight="1" x14ac:dyDescent="0.2">
      <c r="D6" s="36"/>
      <c r="E6" s="100"/>
      <c r="F6" s="73"/>
      <c r="G6" s="147"/>
      <c r="H6" s="147"/>
      <c r="I6" s="147"/>
      <c r="J6" s="147"/>
      <c r="K6" s="147"/>
      <c r="L6" s="147"/>
    </row>
    <row r="7" spans="1:12" ht="20.25" x14ac:dyDescent="0.2">
      <c r="A7" s="418" t="s">
        <v>58</v>
      </c>
      <c r="B7" s="418"/>
      <c r="C7" s="418"/>
      <c r="D7" s="418"/>
      <c r="E7" s="418"/>
      <c r="F7" s="418"/>
      <c r="G7" s="419"/>
      <c r="H7" s="299"/>
      <c r="I7" s="299"/>
      <c r="J7" s="299"/>
      <c r="K7" s="299"/>
      <c r="L7" s="299"/>
    </row>
    <row r="8" spans="1:12" ht="20.25" x14ac:dyDescent="0.35">
      <c r="A8" s="418"/>
      <c r="B8" s="418"/>
      <c r="C8" s="418"/>
      <c r="D8" s="418"/>
      <c r="E8" s="418"/>
      <c r="F8" s="418"/>
      <c r="G8" s="419"/>
      <c r="H8" s="300"/>
      <c r="I8" s="300"/>
      <c r="J8" s="301"/>
      <c r="K8" s="302"/>
      <c r="L8" s="302"/>
    </row>
    <row r="9" spans="1:12" s="99" customFormat="1" x14ac:dyDescent="0.2">
      <c r="A9" s="420" t="s">
        <v>102</v>
      </c>
      <c r="B9" s="420"/>
      <c r="C9" s="420"/>
      <c r="D9" s="420"/>
      <c r="E9" s="420"/>
      <c r="F9" s="420"/>
      <c r="G9" s="421"/>
      <c r="H9" s="223"/>
      <c r="I9" s="223"/>
      <c r="J9" s="263"/>
      <c r="K9" s="220"/>
      <c r="L9" s="220"/>
    </row>
    <row r="10" spans="1:12" s="99" customFormat="1" x14ac:dyDescent="0.2">
      <c r="A10" s="420"/>
      <c r="B10" s="420"/>
      <c r="C10" s="420"/>
      <c r="D10" s="420"/>
      <c r="E10" s="420"/>
      <c r="F10" s="420"/>
      <c r="G10" s="421"/>
      <c r="H10" s="223"/>
      <c r="I10" s="223"/>
      <c r="J10" s="263"/>
      <c r="K10" s="220"/>
      <c r="L10" s="220"/>
    </row>
    <row r="11" spans="1:12" s="99" customFormat="1" x14ac:dyDescent="0.2">
      <c r="A11" s="420"/>
      <c r="B11" s="420"/>
      <c r="C11" s="420"/>
      <c r="D11" s="420"/>
      <c r="E11" s="420"/>
      <c r="F11" s="420"/>
      <c r="G11" s="421"/>
      <c r="H11" s="223"/>
      <c r="I11" s="223"/>
      <c r="J11" s="263"/>
      <c r="K11" s="220"/>
      <c r="L11" s="220"/>
    </row>
    <row r="12" spans="1:12" s="99" customFormat="1" x14ac:dyDescent="0.2">
      <c r="A12" s="420"/>
      <c r="B12" s="420"/>
      <c r="C12" s="420"/>
      <c r="D12" s="420"/>
      <c r="E12" s="420"/>
      <c r="F12" s="420"/>
      <c r="G12" s="421"/>
      <c r="H12" s="223"/>
      <c r="I12" s="223"/>
      <c r="J12" s="263"/>
      <c r="K12" s="220"/>
      <c r="L12" s="220"/>
    </row>
    <row r="13" spans="1:12" s="99" customFormat="1" x14ac:dyDescent="0.2">
      <c r="A13" s="422"/>
      <c r="B13" s="422"/>
      <c r="C13" s="422"/>
      <c r="D13" s="422"/>
      <c r="E13" s="422"/>
      <c r="F13" s="422"/>
      <c r="G13" s="423"/>
      <c r="H13" s="223"/>
      <c r="I13" s="223"/>
      <c r="J13" s="263"/>
      <c r="K13" s="220"/>
      <c r="L13" s="220"/>
    </row>
    <row r="14" spans="1:12" ht="13.5" thickBot="1" x14ac:dyDescent="0.25">
      <c r="A14" s="223"/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</row>
    <row r="15" spans="1:12" ht="13.5" thickBot="1" x14ac:dyDescent="0.25">
      <c r="A15" s="304"/>
      <c r="B15" s="443" t="s">
        <v>92</v>
      </c>
      <c r="C15" s="443"/>
      <c r="D15" s="443"/>
      <c r="E15" s="443"/>
      <c r="F15" s="443"/>
      <c r="G15" s="220"/>
      <c r="H15" s="443" t="s">
        <v>100</v>
      </c>
      <c r="I15" s="443"/>
      <c r="J15" s="443"/>
      <c r="K15" s="443"/>
      <c r="L15" s="443"/>
    </row>
    <row r="16" spans="1:12" ht="13.5" customHeight="1" thickBot="1" x14ac:dyDescent="0.25">
      <c r="A16" s="465" t="s">
        <v>44</v>
      </c>
      <c r="B16" s="447" t="s">
        <v>7</v>
      </c>
      <c r="C16" s="447"/>
      <c r="D16" s="447"/>
      <c r="E16" s="447"/>
      <c r="F16" s="463" t="s">
        <v>90</v>
      </c>
      <c r="G16" s="220"/>
      <c r="H16" s="447" t="s">
        <v>7</v>
      </c>
      <c r="I16" s="447"/>
      <c r="J16" s="447"/>
      <c r="K16" s="447"/>
      <c r="L16" s="463" t="s">
        <v>90</v>
      </c>
    </row>
    <row r="17" spans="1:16" ht="24.75" thickBot="1" x14ac:dyDescent="0.25">
      <c r="A17" s="466"/>
      <c r="B17" s="305">
        <v>2018</v>
      </c>
      <c r="C17" s="305">
        <v>2019</v>
      </c>
      <c r="D17" s="306" t="s">
        <v>52</v>
      </c>
      <c r="E17" s="167" t="s">
        <v>53</v>
      </c>
      <c r="F17" s="464"/>
      <c r="G17" s="220"/>
      <c r="H17" s="305">
        <v>2018</v>
      </c>
      <c r="I17" s="305">
        <v>2019</v>
      </c>
      <c r="J17" s="306" t="s">
        <v>52</v>
      </c>
      <c r="K17" s="167" t="s">
        <v>53</v>
      </c>
      <c r="L17" s="464"/>
    </row>
    <row r="18" spans="1:16" s="26" customFormat="1" x14ac:dyDescent="0.2">
      <c r="A18" s="169" t="s">
        <v>1</v>
      </c>
      <c r="B18" s="307">
        <v>2284918.862071956</v>
      </c>
      <c r="C18" s="307">
        <v>2150807.3649357599</v>
      </c>
      <c r="D18" s="308">
        <v>-5.8694205454010824</v>
      </c>
      <c r="E18" s="308">
        <v>-5.8694205454011188</v>
      </c>
      <c r="F18" s="308">
        <v>99.999999999999972</v>
      </c>
      <c r="G18" s="309"/>
      <c r="H18" s="307">
        <v>17433223.350676648</v>
      </c>
      <c r="I18" s="307">
        <v>19769814.29840979</v>
      </c>
      <c r="J18" s="310">
        <v>13.403091905218156</v>
      </c>
      <c r="K18" s="310">
        <v>13.403091905218155</v>
      </c>
      <c r="L18" s="310">
        <v>100</v>
      </c>
    </row>
    <row r="19" spans="1:16" s="26" customFormat="1" ht="14.25" x14ac:dyDescent="0.2">
      <c r="A19" s="207" t="s">
        <v>87</v>
      </c>
      <c r="B19" s="311">
        <v>692222.13036424539</v>
      </c>
      <c r="C19" s="311">
        <v>788928.27136263147</v>
      </c>
      <c r="D19" s="312">
        <v>13.970391404201354</v>
      </c>
      <c r="E19" s="312">
        <v>4.232366523102411</v>
      </c>
      <c r="F19" s="312">
        <v>36.680563969809313</v>
      </c>
      <c r="G19" s="309"/>
      <c r="H19" s="311">
        <v>5428497.8677853728</v>
      </c>
      <c r="I19" s="311">
        <v>6730343.2684848653</v>
      </c>
      <c r="J19" s="313">
        <v>23.981687612425961</v>
      </c>
      <c r="K19" s="313">
        <v>7.4676115513024914</v>
      </c>
      <c r="L19" s="313">
        <v>34.043533069636517</v>
      </c>
      <c r="O19" s="99"/>
    </row>
    <row r="20" spans="1:16" s="26" customFormat="1" ht="14.25" x14ac:dyDescent="0.2">
      <c r="A20" s="210" t="s">
        <v>88</v>
      </c>
      <c r="B20" s="307">
        <v>1592696.7317077108</v>
      </c>
      <c r="C20" s="307">
        <v>1361879.0935731288</v>
      </c>
      <c r="D20" s="308">
        <v>-14.49225289029734</v>
      </c>
      <c r="E20" s="308">
        <v>-10.10178706850353</v>
      </c>
      <c r="F20" s="308">
        <v>63.319436030190666</v>
      </c>
      <c r="G20" s="309"/>
      <c r="H20" s="307">
        <v>12004725.482891273</v>
      </c>
      <c r="I20" s="307">
        <v>13039471.029924927</v>
      </c>
      <c r="J20" s="310">
        <v>8.6194852894248886</v>
      </c>
      <c r="K20" s="310">
        <v>5.9354803539156622</v>
      </c>
      <c r="L20" s="310">
        <v>65.956466930363476</v>
      </c>
    </row>
    <row r="21" spans="1:16" s="26" customFormat="1" x14ac:dyDescent="0.2">
      <c r="A21" s="314" t="s">
        <v>116</v>
      </c>
      <c r="B21" s="315">
        <v>546917.36182999972</v>
      </c>
      <c r="C21" s="315">
        <v>365551.25204000028</v>
      </c>
      <c r="D21" s="316">
        <v>-33.161519901863002</v>
      </c>
      <c r="E21" s="316">
        <v>-7.9375295464775188</v>
      </c>
      <c r="F21" s="316">
        <v>16.99600150155328</v>
      </c>
      <c r="G21" s="309"/>
      <c r="H21" s="315">
        <v>3405593.1307199984</v>
      </c>
      <c r="I21" s="315">
        <v>4043412.1376800011</v>
      </c>
      <c r="J21" s="317">
        <v>18.728573334453415</v>
      </c>
      <c r="K21" s="317">
        <v>3.6586407122194462</v>
      </c>
      <c r="L21" s="317">
        <v>20.452453809873358</v>
      </c>
    </row>
    <row r="22" spans="1:16" s="79" customFormat="1" x14ac:dyDescent="0.2">
      <c r="A22" s="223" t="s">
        <v>119</v>
      </c>
      <c r="B22" s="309">
        <v>49019.965069999991</v>
      </c>
      <c r="C22" s="309">
        <v>19988.511089999996</v>
      </c>
      <c r="D22" s="318">
        <v>-59.223734530498717</v>
      </c>
      <c r="E22" s="318">
        <v>-1.270568266641835</v>
      </c>
      <c r="F22" s="318">
        <v>0.92934920234462781</v>
      </c>
      <c r="G22" s="309"/>
      <c r="H22" s="309">
        <v>452223.53538999986</v>
      </c>
      <c r="I22" s="309">
        <v>292509.24316999997</v>
      </c>
      <c r="J22" s="319">
        <v>-35.317554200769649</v>
      </c>
      <c r="K22" s="319">
        <v>-0.91614894737065833</v>
      </c>
      <c r="L22" s="319">
        <v>1.4795750670937171</v>
      </c>
      <c r="O22" s="99"/>
      <c r="P22" s="99"/>
    </row>
    <row r="23" spans="1:16" s="79" customFormat="1" x14ac:dyDescent="0.2">
      <c r="A23" s="314" t="s">
        <v>148</v>
      </c>
      <c r="B23" s="315">
        <v>133869.78843000002</v>
      </c>
      <c r="C23" s="315">
        <v>108011.15711999992</v>
      </c>
      <c r="D23" s="316">
        <v>-19.316256201840098</v>
      </c>
      <c r="E23" s="316">
        <v>-1.1317089520873216</v>
      </c>
      <c r="F23" s="316">
        <v>5.02188893719108</v>
      </c>
      <c r="G23" s="309"/>
      <c r="H23" s="315">
        <v>977361.33443000005</v>
      </c>
      <c r="I23" s="315">
        <v>1018141.2820900001</v>
      </c>
      <c r="J23" s="317">
        <v>4.1724535464443324</v>
      </c>
      <c r="K23" s="317">
        <v>0.23392086959304212</v>
      </c>
      <c r="L23" s="317">
        <v>5.1499789867621351</v>
      </c>
    </row>
    <row r="24" spans="1:16" s="79" customFormat="1" x14ac:dyDescent="0.2">
      <c r="A24" s="223" t="s">
        <v>118</v>
      </c>
      <c r="B24" s="309">
        <v>56220.842355596993</v>
      </c>
      <c r="C24" s="309">
        <v>39995.534374789015</v>
      </c>
      <c r="D24" s="318">
        <v>-28.859951756295033</v>
      </c>
      <c r="E24" s="318">
        <v>-0.71010433893897329</v>
      </c>
      <c r="F24" s="318">
        <v>1.8595591137927685</v>
      </c>
      <c r="G24" s="309"/>
      <c r="H24" s="309">
        <v>365320.59869191801</v>
      </c>
      <c r="I24" s="309">
        <v>331183.69772262411</v>
      </c>
      <c r="J24" s="319">
        <v>-9.3443679583154911</v>
      </c>
      <c r="K24" s="319">
        <v>-0.19581519884542131</v>
      </c>
      <c r="L24" s="319">
        <v>1.6751988295067763</v>
      </c>
      <c r="M24" s="99"/>
      <c r="N24" s="99"/>
      <c r="O24" s="99"/>
    </row>
    <row r="25" spans="1:16" s="79" customFormat="1" x14ac:dyDescent="0.2">
      <c r="A25" s="314" t="s">
        <v>120</v>
      </c>
      <c r="B25" s="315">
        <v>22789.493379999996</v>
      </c>
      <c r="C25" s="315">
        <v>7608.1154400000005</v>
      </c>
      <c r="D25" s="316">
        <v>-66.615688584473475</v>
      </c>
      <c r="E25" s="316">
        <v>-0.66441650038433198</v>
      </c>
      <c r="F25" s="316">
        <v>0.35373300110617945</v>
      </c>
      <c r="G25" s="309"/>
      <c r="H25" s="315">
        <v>170014.72201</v>
      </c>
      <c r="I25" s="315">
        <v>119110.48502000001</v>
      </c>
      <c r="J25" s="317">
        <v>-29.941075918711245</v>
      </c>
      <c r="K25" s="317">
        <v>-0.29199555335258298</v>
      </c>
      <c r="L25" s="317">
        <v>0.6024866153122177</v>
      </c>
      <c r="O25" s="99"/>
    </row>
    <row r="26" spans="1:16" s="79" customFormat="1" x14ac:dyDescent="0.2">
      <c r="A26" s="223" t="s">
        <v>133</v>
      </c>
      <c r="B26" s="309">
        <v>9965.7396599999975</v>
      </c>
      <c r="C26" s="309">
        <v>350.37186999999994</v>
      </c>
      <c r="D26" s="318">
        <v>-96.484236173594766</v>
      </c>
      <c r="E26" s="318">
        <v>-0.42081878484213736</v>
      </c>
      <c r="F26" s="318">
        <v>1.6290248755516271E-2</v>
      </c>
      <c r="G26" s="309"/>
      <c r="H26" s="309">
        <v>23843.88667</v>
      </c>
      <c r="I26" s="309">
        <v>4094.5194999999999</v>
      </c>
      <c r="J26" s="319">
        <v>-82.827801705870129</v>
      </c>
      <c r="K26" s="319">
        <v>-0.11328580362181531</v>
      </c>
      <c r="L26" s="319">
        <v>2.0710965910941043E-2</v>
      </c>
      <c r="O26" s="99"/>
    </row>
    <row r="27" spans="1:16" s="79" customFormat="1" x14ac:dyDescent="0.2">
      <c r="A27" s="314" t="s">
        <v>122</v>
      </c>
      <c r="B27" s="315">
        <v>86450.265069999994</v>
      </c>
      <c r="C27" s="315">
        <v>78643.112200000003</v>
      </c>
      <c r="D27" s="316">
        <v>-9.0308026975723266</v>
      </c>
      <c r="E27" s="316">
        <v>-0.34168184260689644</v>
      </c>
      <c r="F27" s="316">
        <v>3.6564461086615681</v>
      </c>
      <c r="G27" s="309"/>
      <c r="H27" s="315">
        <v>687107.96910999995</v>
      </c>
      <c r="I27" s="315">
        <v>653331.61526999995</v>
      </c>
      <c r="J27" s="317">
        <v>-4.9157272740920082</v>
      </c>
      <c r="K27" s="317">
        <v>-0.1937470378287153</v>
      </c>
      <c r="L27" s="317">
        <v>3.304692727045754</v>
      </c>
    </row>
    <row r="28" spans="1:16" s="79" customFormat="1" x14ac:dyDescent="0.2">
      <c r="A28" s="223" t="s">
        <v>117</v>
      </c>
      <c r="B28" s="309">
        <v>44169.507040000011</v>
      </c>
      <c r="C28" s="309">
        <v>36961.077129999998</v>
      </c>
      <c r="D28" s="318">
        <v>-16.319923841287263</v>
      </c>
      <c r="E28" s="318">
        <v>-0.31547859443303999</v>
      </c>
      <c r="F28" s="318">
        <v>1.7184745473988061</v>
      </c>
      <c r="G28" s="309"/>
      <c r="H28" s="309">
        <v>309227.26906000002</v>
      </c>
      <c r="I28" s="309">
        <v>390099.95875000005</v>
      </c>
      <c r="J28" s="319">
        <v>26.153155876530466</v>
      </c>
      <c r="K28" s="319">
        <v>0.46389980821797416</v>
      </c>
      <c r="L28" s="319">
        <v>1.973210030512923</v>
      </c>
    </row>
    <row r="29" spans="1:16" s="79" customFormat="1" x14ac:dyDescent="0.2">
      <c r="A29" s="314" t="s">
        <v>130</v>
      </c>
      <c r="B29" s="315">
        <v>41977.614820000032</v>
      </c>
      <c r="C29" s="315">
        <v>37789.579959999995</v>
      </c>
      <c r="D29" s="316">
        <v>-9.9768290265140784</v>
      </c>
      <c r="E29" s="316">
        <v>-0.18329030975753519</v>
      </c>
      <c r="F29" s="316">
        <v>1.7569950975655453</v>
      </c>
      <c r="G29" s="309"/>
      <c r="H29" s="315">
        <v>310576.31131999998</v>
      </c>
      <c r="I29" s="315">
        <v>315505.81675</v>
      </c>
      <c r="J29" s="317">
        <v>1.58721230510106</v>
      </c>
      <c r="K29" s="317">
        <v>2.8276500167759712E-2</v>
      </c>
      <c r="L29" s="317">
        <v>1.5958967139887505</v>
      </c>
      <c r="N29" s="99"/>
      <c r="P29" s="99"/>
    </row>
    <row r="30" spans="1:16" s="79" customFormat="1" x14ac:dyDescent="0.2">
      <c r="A30" s="223" t="s">
        <v>131</v>
      </c>
      <c r="B30" s="309">
        <v>5828.8708099999994</v>
      </c>
      <c r="C30" s="309">
        <v>3318.8219300000001</v>
      </c>
      <c r="D30" s="318">
        <v>-43.062352243143977</v>
      </c>
      <c r="E30" s="318">
        <v>-0.10985286706084155</v>
      </c>
      <c r="F30" s="318">
        <v>0.15430586597880311</v>
      </c>
      <c r="G30" s="309"/>
      <c r="H30" s="309">
        <v>59586.430150000007</v>
      </c>
      <c r="I30" s="309">
        <v>44538.425910000005</v>
      </c>
      <c r="J30" s="319">
        <v>-25.254079162183206</v>
      </c>
      <c r="K30" s="319">
        <v>-8.6317968497867797E-2</v>
      </c>
      <c r="L30" s="319">
        <v>0.22528499882562128</v>
      </c>
    </row>
    <row r="31" spans="1:16" s="79" customFormat="1" x14ac:dyDescent="0.2">
      <c r="A31" s="314" t="s">
        <v>128</v>
      </c>
      <c r="B31" s="315">
        <v>2678.1606799999995</v>
      </c>
      <c r="C31" s="315">
        <v>799.53824999999983</v>
      </c>
      <c r="D31" s="316">
        <v>-70.14599400361594</v>
      </c>
      <c r="E31" s="316">
        <v>-8.2218343118602974E-2</v>
      </c>
      <c r="F31" s="316">
        <v>3.7173866104177132E-2</v>
      </c>
      <c r="G31" s="309"/>
      <c r="H31" s="315">
        <v>18194.332439999998</v>
      </c>
      <c r="I31" s="315">
        <v>6628.7247500000003</v>
      </c>
      <c r="J31" s="317">
        <v>-63.567090071263962</v>
      </c>
      <c r="K31" s="317">
        <v>-6.6342336453522777E-2</v>
      </c>
      <c r="L31" s="317">
        <v>3.3529524607285713E-2</v>
      </c>
    </row>
    <row r="32" spans="1:16" s="79" customFormat="1" x14ac:dyDescent="0.2">
      <c r="A32" s="223" t="s">
        <v>124</v>
      </c>
      <c r="B32" s="309">
        <v>20349.133710000006</v>
      </c>
      <c r="C32" s="309">
        <v>18724.75734</v>
      </c>
      <c r="D32" s="318">
        <v>-7.9825332770885993</v>
      </c>
      <c r="E32" s="318">
        <v>-7.1091205773802665E-2</v>
      </c>
      <c r="F32" s="318">
        <v>0.87059202257098789</v>
      </c>
      <c r="G32" s="309"/>
      <c r="H32" s="309">
        <v>221058.42038999998</v>
      </c>
      <c r="I32" s="309">
        <v>217428.17498000001</v>
      </c>
      <c r="J32" s="319">
        <v>-1.6422108705903771</v>
      </c>
      <c r="K32" s="319">
        <v>-2.0823718809631745E-2</v>
      </c>
      <c r="L32" s="319">
        <v>1.0997987725028309</v>
      </c>
    </row>
    <row r="33" spans="1:12" s="79" customFormat="1" x14ac:dyDescent="0.2">
      <c r="A33" s="314" t="s">
        <v>150</v>
      </c>
      <c r="B33" s="315">
        <v>100441.25450211603</v>
      </c>
      <c r="C33" s="315">
        <v>98912.010518342126</v>
      </c>
      <c r="D33" s="316">
        <v>-1.5225257702667361</v>
      </c>
      <c r="E33" s="316">
        <v>-6.692771499059727E-2</v>
      </c>
      <c r="F33" s="316">
        <v>4.5988316820412418</v>
      </c>
      <c r="G33" s="309"/>
      <c r="H33" s="315">
        <v>862005.13743935316</v>
      </c>
      <c r="I33" s="315">
        <v>918882.2014423043</v>
      </c>
      <c r="J33" s="317">
        <v>6.5982279609038574</v>
      </c>
      <c r="K33" s="317">
        <v>0.32625672750727153</v>
      </c>
      <c r="L33" s="317">
        <v>4.647905071704268</v>
      </c>
    </row>
    <row r="34" spans="1:12" s="79" customFormat="1" x14ac:dyDescent="0.2">
      <c r="A34" s="223" t="s">
        <v>140</v>
      </c>
      <c r="B34" s="309">
        <v>8254.1666200000018</v>
      </c>
      <c r="C34" s="309">
        <v>6839.9420699999973</v>
      </c>
      <c r="D34" s="318">
        <v>-17.133462590557723</v>
      </c>
      <c r="E34" s="318">
        <v>-6.1893862993348911E-2</v>
      </c>
      <c r="F34" s="318">
        <v>0.31801741901717412</v>
      </c>
      <c r="G34" s="309"/>
      <c r="H34" s="309">
        <v>52561.605730000003</v>
      </c>
      <c r="I34" s="309">
        <v>48155.950810000002</v>
      </c>
      <c r="J34" s="319">
        <v>-8.3818879937403334</v>
      </c>
      <c r="K34" s="319">
        <v>-2.5271602568144702E-2</v>
      </c>
      <c r="L34" s="319">
        <v>0.24358322280181197</v>
      </c>
    </row>
    <row r="35" spans="1:12" s="79" customFormat="1" x14ac:dyDescent="0.2">
      <c r="A35" s="314" t="s">
        <v>126</v>
      </c>
      <c r="B35" s="315">
        <v>5953.2463599999983</v>
      </c>
      <c r="C35" s="315">
        <v>4921.9775800000016</v>
      </c>
      <c r="D35" s="316">
        <v>-17.322796968879295</v>
      </c>
      <c r="E35" s="316">
        <v>-4.5133715560684975E-2</v>
      </c>
      <c r="F35" s="316">
        <v>0.22884325487452528</v>
      </c>
      <c r="G35" s="309"/>
      <c r="H35" s="315">
        <v>41213.772330000007</v>
      </c>
      <c r="I35" s="315">
        <v>72794.514479999969</v>
      </c>
      <c r="J35" s="317">
        <v>76.626672019081269</v>
      </c>
      <c r="K35" s="317">
        <v>0.18115262745586405</v>
      </c>
      <c r="L35" s="317">
        <v>0.36821041098931967</v>
      </c>
    </row>
    <row r="36" spans="1:12" s="79" customFormat="1" x14ac:dyDescent="0.2">
      <c r="A36" s="223" t="s">
        <v>139</v>
      </c>
      <c r="B36" s="309">
        <v>269.42259999999999</v>
      </c>
      <c r="C36" s="309">
        <v>76.945920000000015</v>
      </c>
      <c r="D36" s="318">
        <v>-71.440435954519032</v>
      </c>
      <c r="E36" s="318">
        <v>-8.4237862094351489E-3</v>
      </c>
      <c r="F36" s="318">
        <v>3.5775365685665771E-3</v>
      </c>
      <c r="G36" s="309"/>
      <c r="H36" s="309">
        <v>1369.27358</v>
      </c>
      <c r="I36" s="309">
        <v>672.73419999999999</v>
      </c>
      <c r="J36" s="319">
        <v>-50.869263102264782</v>
      </c>
      <c r="K36" s="319">
        <v>-3.9954709808324969E-3</v>
      </c>
      <c r="L36" s="319">
        <v>3.4028352003999964E-3</v>
      </c>
    </row>
    <row r="37" spans="1:12" s="79" customFormat="1" x14ac:dyDescent="0.2">
      <c r="A37" s="314" t="s">
        <v>143</v>
      </c>
      <c r="B37" s="315">
        <v>5959.8007999999991</v>
      </c>
      <c r="C37" s="315">
        <v>5862.0315899999987</v>
      </c>
      <c r="D37" s="316">
        <v>-1.640477815969954</v>
      </c>
      <c r="E37" s="316">
        <v>-4.2788919826826236E-3</v>
      </c>
      <c r="F37" s="316">
        <v>0.27255028439867207</v>
      </c>
      <c r="G37" s="309"/>
      <c r="H37" s="315">
        <v>81264.475209999975</v>
      </c>
      <c r="I37" s="315">
        <v>130192.02984000003</v>
      </c>
      <c r="J37" s="317">
        <v>60.207802368210331</v>
      </c>
      <c r="K37" s="317">
        <v>0.28065695967866439</v>
      </c>
      <c r="L37" s="317">
        <v>0.65853946766951765</v>
      </c>
    </row>
    <row r="38" spans="1:12" s="79" customFormat="1" x14ac:dyDescent="0.2">
      <c r="A38" s="223" t="s">
        <v>134</v>
      </c>
      <c r="B38" s="309">
        <v>0.49944</v>
      </c>
      <c r="C38" s="309">
        <v>0</v>
      </c>
      <c r="D38" s="318">
        <v>-100</v>
      </c>
      <c r="E38" s="318">
        <v>-2.1858106573951148E-5</v>
      </c>
      <c r="F38" s="318">
        <v>0</v>
      </c>
      <c r="G38" s="309"/>
      <c r="H38" s="309">
        <v>125.63128</v>
      </c>
      <c r="I38" s="309">
        <v>12221.3109</v>
      </c>
      <c r="J38" s="319" t="s">
        <v>136</v>
      </c>
      <c r="K38" s="319">
        <v>6.9382921199885414E-2</v>
      </c>
      <c r="L38" s="319">
        <v>6.1818035898207897E-2</v>
      </c>
    </row>
    <row r="39" spans="1:12" s="79" customFormat="1" x14ac:dyDescent="0.2">
      <c r="A39" s="314" t="s">
        <v>137</v>
      </c>
      <c r="B39" s="315">
        <v>0</v>
      </c>
      <c r="C39" s="315">
        <v>0</v>
      </c>
      <c r="D39" s="316" t="s">
        <v>138</v>
      </c>
      <c r="E39" s="316">
        <v>0</v>
      </c>
      <c r="F39" s="316">
        <v>0</v>
      </c>
      <c r="G39" s="309"/>
      <c r="H39" s="315">
        <v>6.1513800000000005</v>
      </c>
      <c r="I39" s="315">
        <v>0</v>
      </c>
      <c r="J39" s="317">
        <v>-100</v>
      </c>
      <c r="K39" s="317">
        <v>-3.5285385130806822E-5</v>
      </c>
      <c r="L39" s="317">
        <v>0</v>
      </c>
    </row>
    <row r="40" spans="1:12" s="80" customFormat="1" ht="12" x14ac:dyDescent="0.2">
      <c r="A40" s="223" t="s">
        <v>121</v>
      </c>
      <c r="B40" s="309">
        <v>27533.677560000015</v>
      </c>
      <c r="C40" s="309">
        <v>27558.473829999999</v>
      </c>
      <c r="D40" s="318">
        <v>9.0057966088807895E-2</v>
      </c>
      <c r="E40" s="318">
        <v>1.0852144647928324E-3</v>
      </c>
      <c r="F40" s="318">
        <v>1.2813083253889226</v>
      </c>
      <c r="G40" s="309"/>
      <c r="H40" s="309">
        <v>297504.49964000005</v>
      </c>
      <c r="I40" s="309">
        <v>252940.75971000004</v>
      </c>
      <c r="J40" s="319">
        <v>-14.979181822098509</v>
      </c>
      <c r="K40" s="319">
        <v>-0.25562535988658874</v>
      </c>
      <c r="L40" s="319">
        <v>1.2794291129499666</v>
      </c>
    </row>
    <row r="41" spans="1:12" s="80" customFormat="1" ht="12" x14ac:dyDescent="0.2">
      <c r="A41" s="314" t="s">
        <v>146</v>
      </c>
      <c r="B41" s="315">
        <v>2956.6039500000002</v>
      </c>
      <c r="C41" s="315">
        <v>3136.9322099999995</v>
      </c>
      <c r="D41" s="316">
        <v>6.0991686086328656</v>
      </c>
      <c r="E41" s="316">
        <v>7.8921078114991914E-3</v>
      </c>
      <c r="F41" s="316">
        <v>0.1458490546917805</v>
      </c>
      <c r="G41" s="309"/>
      <c r="H41" s="315">
        <v>19963.40324</v>
      </c>
      <c r="I41" s="315">
        <v>31573.941930000001</v>
      </c>
      <c r="J41" s="317">
        <v>58.159115209055926</v>
      </c>
      <c r="K41" s="317">
        <v>6.6600068481021069E-2</v>
      </c>
      <c r="L41" s="317">
        <v>0.15970783262511318</v>
      </c>
    </row>
    <row r="42" spans="1:12" s="80" customFormat="1" ht="12" x14ac:dyDescent="0.2">
      <c r="A42" s="223" t="s">
        <v>132</v>
      </c>
      <c r="B42" s="309">
        <v>1568.4606099999994</v>
      </c>
      <c r="C42" s="309">
        <v>1766.6301899999994</v>
      </c>
      <c r="D42" s="318">
        <v>12.634654561073111</v>
      </c>
      <c r="E42" s="318">
        <v>8.6729372884733688E-3</v>
      </c>
      <c r="F42" s="318">
        <v>8.2138001701178145E-2</v>
      </c>
      <c r="G42" s="309"/>
      <c r="H42" s="309">
        <v>19984.496870000003</v>
      </c>
      <c r="I42" s="309">
        <v>21853.256280000001</v>
      </c>
      <c r="J42" s="319">
        <v>9.3510455737582987</v>
      </c>
      <c r="K42" s="319">
        <v>1.0719528869728309E-2</v>
      </c>
      <c r="L42" s="319">
        <v>0.11053850051468514</v>
      </c>
    </row>
    <row r="43" spans="1:12" s="80" customFormat="1" ht="12" x14ac:dyDescent="0.2">
      <c r="A43" s="314" t="s">
        <v>129</v>
      </c>
      <c r="B43" s="315">
        <v>2697.6920199999995</v>
      </c>
      <c r="C43" s="315">
        <v>3379.4684600000001</v>
      </c>
      <c r="D43" s="316">
        <v>25.272582449941794</v>
      </c>
      <c r="E43" s="316">
        <v>2.9838102845444938E-2</v>
      </c>
      <c r="F43" s="316">
        <v>0.15712557596253804</v>
      </c>
      <c r="G43" s="309"/>
      <c r="H43" s="315">
        <v>38666.457060000001</v>
      </c>
      <c r="I43" s="315">
        <v>29396.557949999999</v>
      </c>
      <c r="J43" s="316">
        <v>-23.974006968405714</v>
      </c>
      <c r="K43" s="317">
        <v>-5.3173752917243529E-2</v>
      </c>
      <c r="L43" s="317">
        <v>0.14869415314823947</v>
      </c>
    </row>
    <row r="44" spans="1:12" s="80" customFormat="1" ht="12" x14ac:dyDescent="0.2">
      <c r="A44" s="223" t="s">
        <v>141</v>
      </c>
      <c r="B44" s="309">
        <v>17793.141150000021</v>
      </c>
      <c r="C44" s="309">
        <v>19415.982869999993</v>
      </c>
      <c r="D44" s="318">
        <v>9.1206027441645521</v>
      </c>
      <c r="E44" s="318">
        <v>7.1024041463266047E-2</v>
      </c>
      <c r="F44" s="318">
        <v>0.90272997882262263</v>
      </c>
      <c r="G44" s="309"/>
      <c r="H44" s="309">
        <v>193716.0545</v>
      </c>
      <c r="I44" s="309">
        <v>217054.67211999997</v>
      </c>
      <c r="J44" s="319">
        <v>12.04784894067723</v>
      </c>
      <c r="K44" s="319">
        <v>0.13387436821369078</v>
      </c>
      <c r="L44" s="319">
        <v>1.0979095141903232</v>
      </c>
    </row>
    <row r="45" spans="1:12" s="80" customFormat="1" ht="12" x14ac:dyDescent="0.2">
      <c r="A45" s="314" t="s">
        <v>142</v>
      </c>
      <c r="B45" s="315">
        <v>2727.5579400000011</v>
      </c>
      <c r="C45" s="315">
        <v>4393.5984500000004</v>
      </c>
      <c r="D45" s="316">
        <v>61.081764224594217</v>
      </c>
      <c r="E45" s="316">
        <v>7.2914646452226312E-2</v>
      </c>
      <c r="F45" s="316">
        <v>0.20427670658135522</v>
      </c>
      <c r="G45" s="309"/>
      <c r="H45" s="315">
        <v>32499.064440000002</v>
      </c>
      <c r="I45" s="315">
        <v>45967.865760000008</v>
      </c>
      <c r="J45" s="317">
        <v>41.443658616284786</v>
      </c>
      <c r="K45" s="317">
        <v>7.7259385995747207E-2</v>
      </c>
      <c r="L45" s="317">
        <v>0.23251541499657633</v>
      </c>
    </row>
    <row r="46" spans="1:12" s="80" customFormat="1" ht="12" x14ac:dyDescent="0.2">
      <c r="A46" s="223" t="s">
        <v>125</v>
      </c>
      <c r="B46" s="309">
        <v>56699.579189999989</v>
      </c>
      <c r="C46" s="309">
        <v>59567.726999999992</v>
      </c>
      <c r="D46" s="318">
        <v>5.0584992886611335</v>
      </c>
      <c r="E46" s="318">
        <v>0.12552514916871824</v>
      </c>
      <c r="F46" s="318">
        <v>2.7695519352928732</v>
      </c>
      <c r="G46" s="309"/>
      <c r="H46" s="309">
        <v>446165.09238000005</v>
      </c>
      <c r="I46" s="309">
        <v>423150.57596999989</v>
      </c>
      <c r="J46" s="319">
        <v>-5.1582960664252493</v>
      </c>
      <c r="K46" s="319">
        <v>-0.13201526732637697</v>
      </c>
      <c r="L46" s="319">
        <v>2.140387206388866</v>
      </c>
    </row>
    <row r="47" spans="1:12" s="80" customFormat="1" ht="12" x14ac:dyDescent="0.2">
      <c r="A47" s="314" t="s">
        <v>123</v>
      </c>
      <c r="B47" s="315">
        <v>21556.937420000006</v>
      </c>
      <c r="C47" s="315">
        <v>24515.139650000012</v>
      </c>
      <c r="D47" s="316">
        <v>13.722738867606775</v>
      </c>
      <c r="E47" s="316">
        <v>0.12946640159106224</v>
      </c>
      <c r="F47" s="316">
        <v>1.1398110332736482</v>
      </c>
      <c r="G47" s="309"/>
      <c r="H47" s="315">
        <v>176988.47808999999</v>
      </c>
      <c r="I47" s="315">
        <v>220700.57962</v>
      </c>
      <c r="J47" s="317">
        <v>24.697710270027894</v>
      </c>
      <c r="K47" s="317">
        <v>0.25074021396222962</v>
      </c>
      <c r="L47" s="317">
        <v>1.1163513035008747</v>
      </c>
    </row>
    <row r="48" spans="1:12" s="80" customFormat="1" ht="12" x14ac:dyDescent="0.2">
      <c r="A48" s="223" t="s">
        <v>127</v>
      </c>
      <c r="B48" s="309">
        <v>62343.350659999996</v>
      </c>
      <c r="C48" s="309">
        <v>66253.354790000027</v>
      </c>
      <c r="D48" s="318">
        <v>6.2717259958064986</v>
      </c>
      <c r="E48" s="318">
        <v>0.17112223085481676</v>
      </c>
      <c r="F48" s="318">
        <v>3.0803946401763813</v>
      </c>
      <c r="G48" s="309"/>
      <c r="H48" s="309">
        <v>523108.57662999985</v>
      </c>
      <c r="I48" s="309">
        <v>628770.96587999992</v>
      </c>
      <c r="J48" s="319">
        <v>20.198940329119488</v>
      </c>
      <c r="K48" s="319">
        <v>0.6060978347179774</v>
      </c>
      <c r="L48" s="319">
        <v>3.1804596461514354</v>
      </c>
    </row>
    <row r="49" spans="1:13" s="80" customFormat="1" ht="12" x14ac:dyDescent="0.2">
      <c r="A49" s="314" t="s">
        <v>145</v>
      </c>
      <c r="B49" s="315">
        <v>4578.5212000000001</v>
      </c>
      <c r="C49" s="315">
        <v>9265.3635299999951</v>
      </c>
      <c r="D49" s="316">
        <v>102.36585406659242</v>
      </c>
      <c r="E49" s="316">
        <v>0.20512073351042248</v>
      </c>
      <c r="F49" s="316">
        <v>0.43078537302092285</v>
      </c>
      <c r="G49" s="309"/>
      <c r="H49" s="315">
        <v>34302.24657000001</v>
      </c>
      <c r="I49" s="315">
        <v>60439.91739000001</v>
      </c>
      <c r="J49" s="317">
        <v>76.198131124331184</v>
      </c>
      <c r="K49" s="317">
        <v>0.14993022399948489</v>
      </c>
      <c r="L49" s="317">
        <v>0.30571818469160622</v>
      </c>
    </row>
    <row r="50" spans="1:13" s="80" customFormat="1" ht="12" x14ac:dyDescent="0.2">
      <c r="A50" s="223" t="s">
        <v>144</v>
      </c>
      <c r="B50" s="309">
        <v>39801.996349999972</v>
      </c>
      <c r="C50" s="309">
        <v>44945.50894</v>
      </c>
      <c r="D50" s="318">
        <v>12.922750268027784</v>
      </c>
      <c r="E50" s="318">
        <v>0.22510701256743562</v>
      </c>
      <c r="F50" s="318">
        <v>2.0897040652147116</v>
      </c>
      <c r="G50" s="309"/>
      <c r="H50" s="309">
        <v>393865.93712000002</v>
      </c>
      <c r="I50" s="309">
        <v>398038.82344999997</v>
      </c>
      <c r="J50" s="319">
        <v>1.0594687015873072</v>
      </c>
      <c r="K50" s="319">
        <v>2.39364014678216E-2</v>
      </c>
      <c r="L50" s="319">
        <v>2.0133665265738827</v>
      </c>
    </row>
    <row r="51" spans="1:13" s="80" customFormat="1" ht="12" x14ac:dyDescent="0.2">
      <c r="A51" s="314" t="s">
        <v>135</v>
      </c>
      <c r="B51" s="315">
        <v>0</v>
      </c>
      <c r="C51" s="315">
        <v>8222.8099099999999</v>
      </c>
      <c r="D51" s="316" t="s">
        <v>138</v>
      </c>
      <c r="E51" s="316">
        <v>0.35987316864913033</v>
      </c>
      <c r="F51" s="316">
        <v>0.38231270935998485</v>
      </c>
      <c r="G51" s="309"/>
      <c r="H51" s="315">
        <v>270.18767000000003</v>
      </c>
      <c r="I51" s="315">
        <v>9778.2381600000008</v>
      </c>
      <c r="J51" s="317" t="s">
        <v>136</v>
      </c>
      <c r="K51" s="317">
        <v>5.4539830636833771E-2</v>
      </c>
      <c r="L51" s="317">
        <v>4.9460445163546758E-2</v>
      </c>
    </row>
    <row r="52" spans="1:13" s="80" customFormat="1" ht="12" x14ac:dyDescent="0.2">
      <c r="A52" s="223" t="s">
        <v>147</v>
      </c>
      <c r="B52" s="309">
        <v>11050.396720000001</v>
      </c>
      <c r="C52" s="309">
        <v>22615.983269999972</v>
      </c>
      <c r="D52" s="318">
        <v>104.66218401976039</v>
      </c>
      <c r="E52" s="318">
        <v>0.5061705578250747</v>
      </c>
      <c r="F52" s="318">
        <v>1.0515113365661859</v>
      </c>
      <c r="G52" s="309"/>
      <c r="H52" s="309">
        <v>86214.122560000003</v>
      </c>
      <c r="I52" s="309">
        <v>127636.58525999995</v>
      </c>
      <c r="J52" s="319">
        <v>48.046029432326854</v>
      </c>
      <c r="K52" s="319">
        <v>0.237606447567209</v>
      </c>
      <c r="L52" s="319">
        <v>0.64561347584466966</v>
      </c>
    </row>
    <row r="53" spans="1:13" s="80" customFormat="1" ht="12" x14ac:dyDescent="0.2">
      <c r="A53" s="314" t="s">
        <v>149</v>
      </c>
      <c r="B53" s="315">
        <v>135647.87621000002</v>
      </c>
      <c r="C53" s="315">
        <v>148006.02118000016</v>
      </c>
      <c r="D53" s="316">
        <v>9.1104596070993296</v>
      </c>
      <c r="E53" s="316">
        <v>0.54085705952787422</v>
      </c>
      <c r="F53" s="316">
        <v>6.8814168852551232</v>
      </c>
      <c r="G53" s="309"/>
      <c r="H53" s="315">
        <v>1038318.89936</v>
      </c>
      <c r="I53" s="315">
        <v>1214541.1190799999</v>
      </c>
      <c r="J53" s="317">
        <v>16.971878276377318</v>
      </c>
      <c r="K53" s="317">
        <v>1.0108412895034704</v>
      </c>
      <c r="L53" s="317">
        <v>6.1434118740189341</v>
      </c>
    </row>
    <row r="54" spans="1:13" s="80" customFormat="1" ht="12" x14ac:dyDescent="0.2">
      <c r="A54" s="223" t="s">
        <v>151</v>
      </c>
      <c r="B54" s="309">
        <v>64587.99857000004</v>
      </c>
      <c r="C54" s="309">
        <v>79606.91918000007</v>
      </c>
      <c r="D54" s="318">
        <v>23.253423147525808</v>
      </c>
      <c r="E54" s="318">
        <v>0.65730651793827488</v>
      </c>
      <c r="F54" s="318">
        <v>3.7012575127748715</v>
      </c>
      <c r="G54" s="309"/>
      <c r="H54" s="309">
        <v>663855.15697999997</v>
      </c>
      <c r="I54" s="309">
        <v>700333.80576000002</v>
      </c>
      <c r="J54" s="319">
        <v>5.4949710635597171</v>
      </c>
      <c r="K54" s="319">
        <v>0.20924787141320084</v>
      </c>
      <c r="L54" s="319">
        <v>3.5424399804116131</v>
      </c>
    </row>
    <row r="55" spans="1:13" s="80" customFormat="1" thickBot="1" x14ac:dyDescent="0.25">
      <c r="A55" s="320" t="s">
        <v>152</v>
      </c>
      <c r="B55" s="321">
        <v>37.808979998350146</v>
      </c>
      <c r="C55" s="321">
        <v>4874.4436899967195</v>
      </c>
      <c r="D55" s="322" t="s">
        <v>136</v>
      </c>
      <c r="E55" s="322">
        <v>0.21167643150411591</v>
      </c>
      <c r="F55" s="322">
        <v>0.22663320618405586</v>
      </c>
      <c r="G55" s="323"/>
      <c r="H55" s="321">
        <v>648.8224500045776</v>
      </c>
      <c r="I55" s="321">
        <v>38390.542339994434</v>
      </c>
      <c r="J55" s="322" t="s">
        <v>136</v>
      </c>
      <c r="K55" s="324">
        <v>0.21649306689187206</v>
      </c>
      <c r="L55" s="324">
        <v>0.19418767298730985</v>
      </c>
    </row>
    <row r="56" spans="1:13" s="80" customFormat="1" x14ac:dyDescent="0.2">
      <c r="A56" s="100"/>
      <c r="B56" s="75"/>
      <c r="C56" s="75"/>
      <c r="D56" s="149"/>
      <c r="E56" s="149"/>
      <c r="F56" s="149"/>
      <c r="G56" s="57"/>
      <c r="H56" s="75"/>
      <c r="I56" s="75"/>
      <c r="J56" s="150"/>
      <c r="K56" s="150"/>
      <c r="L56" s="150"/>
    </row>
    <row r="57" spans="1:13" s="80" customFormat="1" x14ac:dyDescent="0.2">
      <c r="A57" s="8" t="s">
        <v>81</v>
      </c>
      <c r="B57" s="75"/>
      <c r="C57" s="75"/>
      <c r="D57" s="130"/>
      <c r="E57" s="75"/>
      <c r="F57" s="75"/>
      <c r="G57" s="75"/>
      <c r="H57" s="75"/>
      <c r="I57" s="75"/>
      <c r="J57" s="130"/>
      <c r="K57" s="75"/>
      <c r="L57" s="75"/>
      <c r="M57" s="75"/>
    </row>
    <row r="58" spans="1:13" s="70" customFormat="1" x14ac:dyDescent="0.2">
      <c r="A58" s="8" t="s">
        <v>83</v>
      </c>
      <c r="B58" s="72"/>
      <c r="C58" s="72"/>
      <c r="D58" s="131"/>
      <c r="E58" s="72"/>
      <c r="F58" s="72"/>
      <c r="G58" s="72"/>
      <c r="H58" s="72"/>
      <c r="I58" s="72"/>
      <c r="J58" s="131"/>
      <c r="K58" s="72"/>
      <c r="L58" s="72"/>
    </row>
    <row r="59" spans="1:13" s="70" customFormat="1" x14ac:dyDescent="0.2">
      <c r="A59" s="27" t="s">
        <v>42</v>
      </c>
      <c r="B59" s="71"/>
      <c r="C59" s="71"/>
      <c r="D59" s="76"/>
      <c r="E59" s="71"/>
      <c r="F59" s="71"/>
      <c r="J59" s="132"/>
    </row>
    <row r="60" spans="1:13" s="70" customFormat="1" x14ac:dyDescent="0.2">
      <c r="A60" s="27" t="s">
        <v>43</v>
      </c>
      <c r="B60" s="71"/>
      <c r="C60" s="71"/>
      <c r="D60" s="76"/>
      <c r="E60" s="71"/>
      <c r="F60" s="71"/>
      <c r="J60" s="132"/>
    </row>
    <row r="61" spans="1:13" s="70" customFormat="1" x14ac:dyDescent="0.2">
      <c r="A61" s="27" t="s">
        <v>80</v>
      </c>
      <c r="B61" s="71"/>
      <c r="C61" s="71"/>
      <c r="D61" s="76"/>
      <c r="E61" s="71"/>
      <c r="F61" s="71"/>
      <c r="J61" s="132"/>
    </row>
    <row r="62" spans="1:13" x14ac:dyDescent="0.2">
      <c r="A62" s="27" t="s">
        <v>76</v>
      </c>
    </row>
  </sheetData>
  <mergeCells count="9">
    <mergeCell ref="H15:L15"/>
    <mergeCell ref="H16:K16"/>
    <mergeCell ref="L16:L17"/>
    <mergeCell ref="A7:G8"/>
    <mergeCell ref="A9:G13"/>
    <mergeCell ref="A16:A17"/>
    <mergeCell ref="B15:F15"/>
    <mergeCell ref="B16:E16"/>
    <mergeCell ref="F16:F17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activeCell="B1" sqref="B1"/>
    </sheetView>
  </sheetViews>
  <sheetFormatPr baseColWidth="10" defaultRowHeight="12.75" x14ac:dyDescent="0.2"/>
  <cols>
    <col min="1" max="1" width="40.42578125" style="2" customWidth="1"/>
    <col min="2" max="3" width="13.7109375" style="2" bestFit="1" customWidth="1"/>
    <col min="4" max="4" width="11.7109375" style="2" bestFit="1" customWidth="1"/>
    <col min="5" max="5" width="15" style="2" customWidth="1"/>
    <col min="6" max="6" width="14" style="2" customWidth="1"/>
    <col min="7" max="7" width="1.140625" style="2" customWidth="1"/>
    <col min="8" max="9" width="15.28515625" style="2" bestFit="1" customWidth="1"/>
    <col min="10" max="10" width="10.5703125" style="2" customWidth="1"/>
    <col min="11" max="11" width="14.7109375" style="2" bestFit="1" customWidth="1"/>
    <col min="12" max="12" width="13.28515625" style="2" customWidth="1"/>
    <col min="13" max="16384" width="11.42578125" style="2"/>
  </cols>
  <sheetData>
    <row r="1" spans="1:12" ht="12.75" customHeight="1" x14ac:dyDescent="0.2">
      <c r="G1" s="144"/>
      <c r="H1" s="113"/>
      <c r="I1" s="113"/>
      <c r="J1" s="113"/>
      <c r="K1" s="113"/>
      <c r="L1" s="113"/>
    </row>
    <row r="2" spans="1:12" x14ac:dyDescent="0.2">
      <c r="G2" s="113"/>
      <c r="H2" s="113"/>
      <c r="I2" s="113"/>
      <c r="J2" s="113"/>
      <c r="K2" s="113"/>
      <c r="L2" s="113"/>
    </row>
    <row r="3" spans="1:12" x14ac:dyDescent="0.2">
      <c r="G3" s="113"/>
      <c r="H3" s="113"/>
      <c r="I3" s="113"/>
      <c r="J3" s="113"/>
      <c r="K3" s="113"/>
      <c r="L3" s="113"/>
    </row>
    <row r="4" spans="1:12" x14ac:dyDescent="0.2">
      <c r="G4" s="113"/>
      <c r="H4" s="113"/>
      <c r="I4" s="113"/>
      <c r="J4" s="113"/>
      <c r="K4" s="113"/>
      <c r="L4" s="113"/>
    </row>
    <row r="5" spans="1:12" x14ac:dyDescent="0.2">
      <c r="G5" s="113"/>
      <c r="H5" s="113"/>
      <c r="I5" s="113"/>
      <c r="J5" s="113"/>
      <c r="K5" s="113"/>
      <c r="L5" s="113"/>
    </row>
    <row r="6" spans="1:12" x14ac:dyDescent="0.2">
      <c r="G6" s="113"/>
      <c r="H6" s="113"/>
      <c r="I6" s="113"/>
      <c r="J6" s="113"/>
      <c r="K6" s="113"/>
      <c r="L6" s="113"/>
    </row>
    <row r="7" spans="1:12" ht="20.25" x14ac:dyDescent="0.2">
      <c r="A7" s="418" t="s">
        <v>58</v>
      </c>
      <c r="B7" s="418"/>
      <c r="C7" s="418"/>
      <c r="D7" s="418"/>
      <c r="E7" s="418"/>
      <c r="F7" s="418"/>
      <c r="G7" s="419"/>
      <c r="H7" s="325"/>
      <c r="I7" s="325"/>
      <c r="J7" s="325"/>
      <c r="K7" s="325"/>
      <c r="L7" s="325"/>
    </row>
    <row r="8" spans="1:12" ht="20.25" x14ac:dyDescent="0.35">
      <c r="A8" s="418"/>
      <c r="B8" s="418"/>
      <c r="C8" s="418"/>
      <c r="D8" s="418"/>
      <c r="E8" s="418"/>
      <c r="F8" s="418"/>
      <c r="G8" s="419"/>
      <c r="H8" s="326"/>
      <c r="I8" s="326"/>
      <c r="J8" s="326"/>
      <c r="K8" s="326"/>
      <c r="L8" s="326"/>
    </row>
    <row r="9" spans="1:12" x14ac:dyDescent="0.2">
      <c r="A9" s="420" t="s">
        <v>103</v>
      </c>
      <c r="B9" s="420"/>
      <c r="C9" s="420"/>
      <c r="D9" s="420"/>
      <c r="E9" s="420"/>
      <c r="F9" s="420"/>
      <c r="G9" s="421"/>
      <c r="H9" s="158"/>
      <c r="I9" s="158"/>
      <c r="J9" s="158"/>
      <c r="K9" s="158"/>
      <c r="L9" s="158"/>
    </row>
    <row r="10" spans="1:12" x14ac:dyDescent="0.2">
      <c r="A10" s="420"/>
      <c r="B10" s="420"/>
      <c r="C10" s="420"/>
      <c r="D10" s="420"/>
      <c r="E10" s="420"/>
      <c r="F10" s="420"/>
      <c r="G10" s="421"/>
      <c r="H10" s="158"/>
      <c r="I10" s="158"/>
      <c r="J10" s="158"/>
      <c r="K10" s="158"/>
      <c r="L10" s="158"/>
    </row>
    <row r="11" spans="1:12" x14ac:dyDescent="0.2">
      <c r="A11" s="420"/>
      <c r="B11" s="420"/>
      <c r="C11" s="420"/>
      <c r="D11" s="420"/>
      <c r="E11" s="420"/>
      <c r="F11" s="420"/>
      <c r="G11" s="421"/>
      <c r="H11" s="158"/>
      <c r="I11" s="158"/>
      <c r="J11" s="158"/>
      <c r="K11" s="158"/>
      <c r="L11" s="158"/>
    </row>
    <row r="12" spans="1:12" x14ac:dyDescent="0.2">
      <c r="A12" s="420"/>
      <c r="B12" s="420"/>
      <c r="C12" s="420"/>
      <c r="D12" s="420"/>
      <c r="E12" s="420"/>
      <c r="F12" s="420"/>
      <c r="G12" s="421"/>
      <c r="H12" s="158"/>
      <c r="I12" s="158"/>
      <c r="J12" s="158"/>
      <c r="K12" s="158"/>
      <c r="L12" s="158"/>
    </row>
    <row r="13" spans="1:12" x14ac:dyDescent="0.2">
      <c r="A13" s="422"/>
      <c r="B13" s="422"/>
      <c r="C13" s="422"/>
      <c r="D13" s="422"/>
      <c r="E13" s="422"/>
      <c r="F13" s="422"/>
      <c r="G13" s="423"/>
      <c r="H13" s="158"/>
      <c r="I13" s="158"/>
      <c r="J13" s="158"/>
      <c r="K13" s="158"/>
      <c r="L13" s="158"/>
    </row>
    <row r="14" spans="1:12" ht="13.5" thickBot="1" x14ac:dyDescent="0.25">
      <c r="A14" s="246"/>
      <c r="B14" s="328"/>
      <c r="C14" s="328"/>
      <c r="D14" s="328"/>
      <c r="E14" s="328"/>
      <c r="F14" s="328"/>
      <c r="G14" s="328"/>
      <c r="H14" s="328"/>
      <c r="I14" s="328"/>
      <c r="J14" s="328"/>
      <c r="K14" s="328"/>
      <c r="L14" s="328"/>
    </row>
    <row r="15" spans="1:12" ht="13.5" thickBot="1" x14ac:dyDescent="0.25">
      <c r="A15" s="165"/>
      <c r="B15" s="427" t="s">
        <v>92</v>
      </c>
      <c r="C15" s="427"/>
      <c r="D15" s="427"/>
      <c r="E15" s="427"/>
      <c r="F15" s="329"/>
      <c r="G15" s="158"/>
      <c r="H15" s="427" t="s">
        <v>91</v>
      </c>
      <c r="I15" s="427"/>
      <c r="J15" s="427"/>
      <c r="K15" s="427"/>
      <c r="L15" s="329"/>
    </row>
    <row r="16" spans="1:12" ht="13.5" thickBot="1" x14ac:dyDescent="0.25">
      <c r="A16" s="467" t="s">
        <v>44</v>
      </c>
      <c r="B16" s="417" t="s">
        <v>22</v>
      </c>
      <c r="C16" s="417"/>
      <c r="D16" s="417"/>
      <c r="E16" s="417"/>
      <c r="F16" s="437" t="s">
        <v>90</v>
      </c>
      <c r="G16" s="158"/>
      <c r="H16" s="417" t="s">
        <v>22</v>
      </c>
      <c r="I16" s="417"/>
      <c r="J16" s="417"/>
      <c r="K16" s="417"/>
      <c r="L16" s="437" t="s">
        <v>90</v>
      </c>
    </row>
    <row r="17" spans="1:13" s="5" customFormat="1" ht="24.75" thickBot="1" x14ac:dyDescent="0.25">
      <c r="A17" s="468"/>
      <c r="B17" s="305">
        <v>2018</v>
      </c>
      <c r="C17" s="305">
        <v>2019</v>
      </c>
      <c r="D17" s="289" t="s">
        <v>52</v>
      </c>
      <c r="E17" s="289" t="s">
        <v>53</v>
      </c>
      <c r="F17" s="438"/>
      <c r="G17" s="330"/>
      <c r="H17" s="305">
        <v>2018</v>
      </c>
      <c r="I17" s="305">
        <v>2019</v>
      </c>
      <c r="J17" s="289" t="s">
        <v>52</v>
      </c>
      <c r="K17" s="289" t="s">
        <v>53</v>
      </c>
      <c r="L17" s="438"/>
    </row>
    <row r="18" spans="1:13" s="5" customFormat="1" x14ac:dyDescent="0.2">
      <c r="A18" s="290" t="s">
        <v>1</v>
      </c>
      <c r="B18" s="291">
        <v>1951388.1198230011</v>
      </c>
      <c r="C18" s="291">
        <v>1757442.9294650012</v>
      </c>
      <c r="D18" s="292">
        <v>-9.9388321773523742</v>
      </c>
      <c r="E18" s="292">
        <v>-9.9388321773523778</v>
      </c>
      <c r="F18" s="292">
        <v>100</v>
      </c>
      <c r="G18" s="291">
        <v>0</v>
      </c>
      <c r="H18" s="291">
        <v>16376195.087013993</v>
      </c>
      <c r="I18" s="291">
        <v>16296415.701346004</v>
      </c>
      <c r="J18" s="292">
        <v>-0.4871668006156904</v>
      </c>
      <c r="K18" s="292">
        <v>-0.48716680061569484</v>
      </c>
      <c r="L18" s="292">
        <v>100</v>
      </c>
      <c r="M18" s="16"/>
    </row>
    <row r="19" spans="1:13" s="5" customFormat="1" ht="14.25" x14ac:dyDescent="0.2">
      <c r="A19" s="207" t="s">
        <v>87</v>
      </c>
      <c r="B19" s="331">
        <v>1246129.6894430006</v>
      </c>
      <c r="C19" s="331">
        <v>1046101.3213380007</v>
      </c>
      <c r="D19" s="332">
        <v>-16.051970336603517</v>
      </c>
      <c r="E19" s="332">
        <v>-10.250568099345776</v>
      </c>
      <c r="F19" s="332">
        <v>59.52405644583029</v>
      </c>
      <c r="G19" s="291">
        <v>0</v>
      </c>
      <c r="H19" s="331">
        <v>10595065.206098</v>
      </c>
      <c r="I19" s="331">
        <v>10097414.728957003</v>
      </c>
      <c r="J19" s="332">
        <v>-4.6970024956011986</v>
      </c>
      <c r="K19" s="332">
        <v>-3.0388650995958404</v>
      </c>
      <c r="L19" s="332">
        <v>61.960954568206091</v>
      </c>
      <c r="M19" s="16"/>
    </row>
    <row r="20" spans="1:13" s="5" customFormat="1" ht="14.25" x14ac:dyDescent="0.2">
      <c r="A20" s="210" t="s">
        <v>88</v>
      </c>
      <c r="B20" s="291">
        <v>705258.43038000062</v>
      </c>
      <c r="C20" s="291">
        <v>711341.60812700051</v>
      </c>
      <c r="D20" s="292">
        <v>0.86254591011725168</v>
      </c>
      <c r="E20" s="292">
        <v>0.31173592199339767</v>
      </c>
      <c r="F20" s="292">
        <v>40.47594355416971</v>
      </c>
      <c r="G20" s="291">
        <v>0</v>
      </c>
      <c r="H20" s="291">
        <v>5781129.8809159948</v>
      </c>
      <c r="I20" s="291">
        <v>6199000.9723890005</v>
      </c>
      <c r="J20" s="292">
        <v>7.2281906838390642</v>
      </c>
      <c r="K20" s="292">
        <v>2.5516982989801456</v>
      </c>
      <c r="L20" s="292">
        <v>38.039045431793902</v>
      </c>
    </row>
    <row r="21" spans="1:13" x14ac:dyDescent="0.2">
      <c r="A21" s="172" t="s">
        <v>151</v>
      </c>
      <c r="B21" s="293">
        <v>58220.941139999988</v>
      </c>
      <c r="C21" s="293">
        <v>119926.57900000001</v>
      </c>
      <c r="D21" s="294">
        <v>105.98529781856433</v>
      </c>
      <c r="E21" s="294">
        <v>3.1621406952911539</v>
      </c>
      <c r="F21" s="294">
        <v>6.8239245206390828</v>
      </c>
      <c r="G21" s="295">
        <v>0</v>
      </c>
      <c r="H21" s="293">
        <v>654520.58191999991</v>
      </c>
      <c r="I21" s="293">
        <v>803452.47223999992</v>
      </c>
      <c r="J21" s="294">
        <v>22.754347905014161</v>
      </c>
      <c r="K21" s="294">
        <v>0.90944135392048453</v>
      </c>
      <c r="L21" s="294">
        <v>4.9302404096971983</v>
      </c>
      <c r="M21" s="5"/>
    </row>
    <row r="22" spans="1:13" x14ac:dyDescent="0.2">
      <c r="A22" s="159" t="s">
        <v>135</v>
      </c>
      <c r="B22" s="295">
        <v>0</v>
      </c>
      <c r="C22" s="295">
        <v>40309.750999999997</v>
      </c>
      <c r="D22" s="296" t="s">
        <v>138</v>
      </c>
      <c r="E22" s="296">
        <v>2.0656962390268245</v>
      </c>
      <c r="F22" s="296">
        <v>2.2936591751671305</v>
      </c>
      <c r="G22" s="295">
        <v>0</v>
      </c>
      <c r="H22" s="295">
        <v>3063.98416</v>
      </c>
      <c r="I22" s="295">
        <v>47342.466</v>
      </c>
      <c r="J22" s="405" t="s">
        <v>136</v>
      </c>
      <c r="K22" s="296">
        <v>0.27038320931528215</v>
      </c>
      <c r="L22" s="296">
        <v>0.29050845822550869</v>
      </c>
      <c r="M22" s="5"/>
    </row>
    <row r="23" spans="1:13" x14ac:dyDescent="0.2">
      <c r="A23" s="172" t="s">
        <v>127</v>
      </c>
      <c r="B23" s="293">
        <v>41115.295270000039</v>
      </c>
      <c r="C23" s="293">
        <v>50451.055620000036</v>
      </c>
      <c r="D23" s="294">
        <v>22.70629528182393</v>
      </c>
      <c r="E23" s="294">
        <v>0.47841637730411035</v>
      </c>
      <c r="F23" s="294">
        <v>2.870708048275473</v>
      </c>
      <c r="G23" s="295">
        <v>0</v>
      </c>
      <c r="H23" s="293">
        <v>287441.50447000004</v>
      </c>
      <c r="I23" s="293">
        <v>432476.65677000012</v>
      </c>
      <c r="J23" s="401">
        <v>50.457275669852763</v>
      </c>
      <c r="K23" s="294">
        <v>0.88564621714240643</v>
      </c>
      <c r="L23" s="294">
        <v>2.6538145853402577</v>
      </c>
      <c r="M23" s="5"/>
    </row>
    <row r="24" spans="1:13" x14ac:dyDescent="0.2">
      <c r="A24" s="159" t="s">
        <v>147</v>
      </c>
      <c r="B24" s="295">
        <v>14785.972159999994</v>
      </c>
      <c r="C24" s="295">
        <v>23547.175500000023</v>
      </c>
      <c r="D24" s="296">
        <v>59.253481916470975</v>
      </c>
      <c r="E24" s="296">
        <v>0.44897287479615816</v>
      </c>
      <c r="F24" s="296">
        <v>1.3398543477692462</v>
      </c>
      <c r="G24" s="295">
        <v>0</v>
      </c>
      <c r="H24" s="295">
        <v>159798.0246</v>
      </c>
      <c r="I24" s="295">
        <v>158534.06822000002</v>
      </c>
      <c r="J24" s="405">
        <v>-0.7909712170496741</v>
      </c>
      <c r="K24" s="296">
        <v>-7.7182542909632187E-3</v>
      </c>
      <c r="L24" s="296">
        <v>0.97281556340579789</v>
      </c>
      <c r="M24" s="5"/>
    </row>
    <row r="25" spans="1:13" x14ac:dyDescent="0.2">
      <c r="A25" s="172" t="s">
        <v>124</v>
      </c>
      <c r="B25" s="293">
        <v>22367.17541</v>
      </c>
      <c r="C25" s="293">
        <v>29467.091820000005</v>
      </c>
      <c r="D25" s="294">
        <v>31.742570440189532</v>
      </c>
      <c r="E25" s="294">
        <v>0.36383927614789391</v>
      </c>
      <c r="F25" s="294">
        <v>1.6767026300518528</v>
      </c>
      <c r="G25" s="295">
        <v>0</v>
      </c>
      <c r="H25" s="293">
        <v>210623.34180999998</v>
      </c>
      <c r="I25" s="293">
        <v>280304.71643000003</v>
      </c>
      <c r="J25" s="401">
        <v>33.083405676308431</v>
      </c>
      <c r="K25" s="294">
        <v>0.42550405787029255</v>
      </c>
      <c r="L25" s="294">
        <v>1.7200390660557845</v>
      </c>
      <c r="M25" s="5"/>
    </row>
    <row r="26" spans="1:13" x14ac:dyDescent="0.2">
      <c r="A26" s="159" t="s">
        <v>144</v>
      </c>
      <c r="B26" s="295">
        <v>17447.454969999999</v>
      </c>
      <c r="C26" s="295">
        <v>23891.20507</v>
      </c>
      <c r="D26" s="296">
        <v>36.932321138410714</v>
      </c>
      <c r="E26" s="296">
        <v>0.33021365839741179</v>
      </c>
      <c r="F26" s="296">
        <v>1.3594299234099703</v>
      </c>
      <c r="G26" s="295">
        <v>0</v>
      </c>
      <c r="H26" s="295">
        <v>177821.03732</v>
      </c>
      <c r="I26" s="295">
        <v>198056.38230999999</v>
      </c>
      <c r="J26" s="405">
        <v>11.379612499720837</v>
      </c>
      <c r="K26" s="296">
        <v>0.12356560777690183</v>
      </c>
      <c r="L26" s="296">
        <v>1.2153370774264274</v>
      </c>
      <c r="M26" s="5"/>
    </row>
    <row r="27" spans="1:13" x14ac:dyDescent="0.2">
      <c r="A27" s="172" t="s">
        <v>123</v>
      </c>
      <c r="B27" s="293">
        <v>27308.473429999991</v>
      </c>
      <c r="C27" s="293">
        <v>32073.229619999991</v>
      </c>
      <c r="D27" s="294">
        <v>17.447903861098403</v>
      </c>
      <c r="E27" s="294">
        <v>0.24417265543423419</v>
      </c>
      <c r="F27" s="294">
        <v>1.8249940912598333</v>
      </c>
      <c r="G27" s="295">
        <v>0</v>
      </c>
      <c r="H27" s="293">
        <v>269128.42784000008</v>
      </c>
      <c r="I27" s="293">
        <v>310427.14199999993</v>
      </c>
      <c r="J27" s="401">
        <v>15.345355558110118</v>
      </c>
      <c r="K27" s="294">
        <v>0.25218748274896241</v>
      </c>
      <c r="L27" s="294">
        <v>1.9048798686103727</v>
      </c>
      <c r="M27" s="5"/>
    </row>
    <row r="28" spans="1:13" x14ac:dyDescent="0.2">
      <c r="A28" s="159" t="s">
        <v>148</v>
      </c>
      <c r="B28" s="295">
        <v>11531.958659999997</v>
      </c>
      <c r="C28" s="295">
        <v>15065.841299999991</v>
      </c>
      <c r="D28" s="296">
        <v>30.644253454165572</v>
      </c>
      <c r="E28" s="296">
        <v>0.18109583655354694</v>
      </c>
      <c r="F28" s="296">
        <v>0.8572592058273163</v>
      </c>
      <c r="G28" s="295">
        <v>0</v>
      </c>
      <c r="H28" s="295">
        <v>97715.653320000012</v>
      </c>
      <c r="I28" s="295">
        <v>134049.89762</v>
      </c>
      <c r="J28" s="405">
        <v>37.183647722246029</v>
      </c>
      <c r="K28" s="296">
        <v>0.22187232203170534</v>
      </c>
      <c r="L28" s="296">
        <v>0.82257289011673973</v>
      </c>
      <c r="M28" s="5"/>
    </row>
    <row r="29" spans="1:13" x14ac:dyDescent="0.2">
      <c r="A29" s="172" t="s">
        <v>117</v>
      </c>
      <c r="B29" s="293">
        <v>8009.4831299999978</v>
      </c>
      <c r="C29" s="293">
        <v>10559.680869999997</v>
      </c>
      <c r="D29" s="294">
        <v>31.839729213587841</v>
      </c>
      <c r="E29" s="294">
        <v>0.13068634138406626</v>
      </c>
      <c r="F29" s="294">
        <v>0.60085483818325547</v>
      </c>
      <c r="G29" s="295">
        <v>0</v>
      </c>
      <c r="H29" s="293">
        <v>88626.143819999998</v>
      </c>
      <c r="I29" s="293">
        <v>94598.068499999994</v>
      </c>
      <c r="J29" s="401">
        <v>6.7383329823409666</v>
      </c>
      <c r="K29" s="294">
        <v>3.6467107580659124E-2</v>
      </c>
      <c r="L29" s="294">
        <v>0.58048389433381142</v>
      </c>
      <c r="M29" s="5"/>
    </row>
    <row r="30" spans="1:13" x14ac:dyDescent="0.2">
      <c r="A30" s="159" t="s">
        <v>130</v>
      </c>
      <c r="B30" s="295">
        <v>13504.374119999993</v>
      </c>
      <c r="C30" s="295">
        <v>14683.123299999988</v>
      </c>
      <c r="D30" s="296">
        <v>8.7286472481109989</v>
      </c>
      <c r="E30" s="296">
        <v>6.0405675735430403E-2</v>
      </c>
      <c r="F30" s="296">
        <v>0.83548222555766338</v>
      </c>
      <c r="G30" s="295">
        <v>0</v>
      </c>
      <c r="H30" s="295">
        <v>104100.47343000001</v>
      </c>
      <c r="I30" s="295">
        <v>119762.17831999996</v>
      </c>
      <c r="J30" s="405">
        <v>15.044796986952536</v>
      </c>
      <c r="K30" s="296">
        <v>9.5637019507781668E-2</v>
      </c>
      <c r="L30" s="296">
        <v>0.73489889135626429</v>
      </c>
      <c r="M30" s="5"/>
    </row>
    <row r="31" spans="1:13" x14ac:dyDescent="0.2">
      <c r="A31" s="172" t="s">
        <v>145</v>
      </c>
      <c r="B31" s="293">
        <v>1321.2518900000005</v>
      </c>
      <c r="C31" s="293">
        <v>1783.8928400000009</v>
      </c>
      <c r="D31" s="294">
        <v>35.015348208886962</v>
      </c>
      <c r="E31" s="294">
        <v>2.3708300019883478E-2</v>
      </c>
      <c r="F31" s="294">
        <v>0.10150502244434484</v>
      </c>
      <c r="G31" s="295">
        <v>0</v>
      </c>
      <c r="H31" s="293">
        <v>9149.6216600000007</v>
      </c>
      <c r="I31" s="293">
        <v>12891.574770000003</v>
      </c>
      <c r="J31" s="401">
        <v>40.897353454066241</v>
      </c>
      <c r="K31" s="294">
        <v>2.2849954400990861E-2</v>
      </c>
      <c r="L31" s="294">
        <v>7.9106811008357023E-2</v>
      </c>
      <c r="M31" s="5"/>
    </row>
    <row r="32" spans="1:13" x14ac:dyDescent="0.2">
      <c r="A32" s="159" t="s">
        <v>126</v>
      </c>
      <c r="B32" s="295">
        <v>1821.5077099999994</v>
      </c>
      <c r="C32" s="295">
        <v>2273.2909199999999</v>
      </c>
      <c r="D32" s="296">
        <v>24.802706434879738</v>
      </c>
      <c r="E32" s="296">
        <v>2.315188892515032E-2</v>
      </c>
      <c r="F32" s="296">
        <v>0.12935219015572999</v>
      </c>
      <c r="G32" s="295">
        <v>0</v>
      </c>
      <c r="H32" s="295">
        <v>17676.482529999997</v>
      </c>
      <c r="I32" s="295">
        <v>24366.714590000003</v>
      </c>
      <c r="J32" s="405">
        <v>37.848209046373029</v>
      </c>
      <c r="K32" s="296">
        <v>4.0853397412841219E-2</v>
      </c>
      <c r="L32" s="296">
        <v>0.14952192578143078</v>
      </c>
      <c r="M32" s="5"/>
    </row>
    <row r="33" spans="1:13" x14ac:dyDescent="0.2">
      <c r="A33" s="172" t="s">
        <v>141</v>
      </c>
      <c r="B33" s="293">
        <v>3447.1424999999999</v>
      </c>
      <c r="C33" s="293">
        <v>3644.5102099999995</v>
      </c>
      <c r="D33" s="294">
        <v>5.7255454336453848</v>
      </c>
      <c r="E33" s="294">
        <v>1.0114221153396257E-2</v>
      </c>
      <c r="F33" s="294">
        <v>0.2073757360137696</v>
      </c>
      <c r="G33" s="295">
        <v>0</v>
      </c>
      <c r="H33" s="293">
        <v>33385.078459999982</v>
      </c>
      <c r="I33" s="293">
        <v>37922.069640000009</v>
      </c>
      <c r="J33" s="401">
        <v>13.589877242421267</v>
      </c>
      <c r="K33" s="294">
        <v>2.7704794403663205E-2</v>
      </c>
      <c r="L33" s="294">
        <v>0.23270190411789649</v>
      </c>
      <c r="M33" s="5"/>
    </row>
    <row r="34" spans="1:13" x14ac:dyDescent="0.2">
      <c r="A34" s="159" t="s">
        <v>125</v>
      </c>
      <c r="B34" s="295">
        <v>9136.4228900000107</v>
      </c>
      <c r="C34" s="295">
        <v>9328.193350000005</v>
      </c>
      <c r="D34" s="296">
        <v>2.0989665464138163</v>
      </c>
      <c r="E34" s="296">
        <v>9.8273868766501279E-3</v>
      </c>
      <c r="F34" s="296">
        <v>0.53078214908746335</v>
      </c>
      <c r="G34" s="295">
        <v>0</v>
      </c>
      <c r="H34" s="295">
        <v>69752.995849999978</v>
      </c>
      <c r="I34" s="295">
        <v>65193.274110000028</v>
      </c>
      <c r="J34" s="405">
        <v>-6.536954699129172</v>
      </c>
      <c r="K34" s="296">
        <v>-2.78435968536777E-2</v>
      </c>
      <c r="L34" s="296">
        <v>0.40004670539065457</v>
      </c>
      <c r="M34" s="5"/>
    </row>
    <row r="35" spans="1:13" x14ac:dyDescent="0.2">
      <c r="A35" s="172" t="s">
        <v>142</v>
      </c>
      <c r="B35" s="293">
        <v>588.0578999999999</v>
      </c>
      <c r="C35" s="293">
        <v>651.05534000000011</v>
      </c>
      <c r="D35" s="401">
        <v>10.712795457726209</v>
      </c>
      <c r="E35" s="294">
        <v>3.2283398346052402E-3</v>
      </c>
      <c r="F35" s="294">
        <v>3.7045603534801193E-2</v>
      </c>
      <c r="G35" s="295">
        <v>0</v>
      </c>
      <c r="H35" s="293">
        <v>5665.7865099999999</v>
      </c>
      <c r="I35" s="293">
        <v>44984.116769999979</v>
      </c>
      <c r="J35" s="401">
        <v>693.96067413771971</v>
      </c>
      <c r="K35" s="294">
        <v>0.24009441784910499</v>
      </c>
      <c r="L35" s="294">
        <v>0.27603687580382791</v>
      </c>
      <c r="M35" s="5"/>
    </row>
    <row r="36" spans="1:13" x14ac:dyDescent="0.2">
      <c r="A36" s="159" t="s">
        <v>140</v>
      </c>
      <c r="B36" s="295">
        <v>3892.3632699999989</v>
      </c>
      <c r="C36" s="295">
        <v>3938.5985199999986</v>
      </c>
      <c r="D36" s="296">
        <v>1.187845193082393</v>
      </c>
      <c r="E36" s="296">
        <v>2.3693518234698106E-3</v>
      </c>
      <c r="F36" s="296">
        <v>0.22410961141133512</v>
      </c>
      <c r="G36" s="295">
        <v>0</v>
      </c>
      <c r="H36" s="295">
        <v>26653.779249999996</v>
      </c>
      <c r="I36" s="295">
        <v>24740.246719999999</v>
      </c>
      <c r="J36" s="405">
        <v>-7.1792165458112178</v>
      </c>
      <c r="K36" s="296">
        <v>-1.1684842051725383E-2</v>
      </c>
      <c r="L36" s="296">
        <v>0.15181403796637671</v>
      </c>
      <c r="M36" s="5"/>
    </row>
    <row r="37" spans="1:13" x14ac:dyDescent="0.2">
      <c r="A37" s="172" t="s">
        <v>137</v>
      </c>
      <c r="B37" s="293">
        <v>0</v>
      </c>
      <c r="C37" s="293">
        <v>0</v>
      </c>
      <c r="D37" s="401" t="s">
        <v>138</v>
      </c>
      <c r="E37" s="294">
        <v>0</v>
      </c>
      <c r="F37" s="294">
        <v>0</v>
      </c>
      <c r="G37" s="295">
        <v>0</v>
      </c>
      <c r="H37" s="293">
        <v>0.128</v>
      </c>
      <c r="I37" s="293">
        <v>0</v>
      </c>
      <c r="J37" s="401">
        <v>-100</v>
      </c>
      <c r="K37" s="294">
        <v>-7.8162234462815795E-7</v>
      </c>
      <c r="L37" s="294">
        <v>0</v>
      </c>
      <c r="M37" s="5"/>
    </row>
    <row r="38" spans="1:13" x14ac:dyDescent="0.2">
      <c r="A38" s="159" t="s">
        <v>134</v>
      </c>
      <c r="B38" s="295">
        <v>0.54</v>
      </c>
      <c r="C38" s="295">
        <v>0</v>
      </c>
      <c r="D38" s="296">
        <v>-100</v>
      </c>
      <c r="E38" s="296">
        <v>-2.767260877087743E-5</v>
      </c>
      <c r="F38" s="296">
        <v>0</v>
      </c>
      <c r="G38" s="295">
        <v>0</v>
      </c>
      <c r="H38" s="295">
        <v>14.415029999999998</v>
      </c>
      <c r="I38" s="295">
        <v>35379.82935</v>
      </c>
      <c r="J38" s="405" t="s">
        <v>136</v>
      </c>
      <c r="K38" s="296">
        <v>0.21595623484019244</v>
      </c>
      <c r="L38" s="296">
        <v>0.21710190755061431</v>
      </c>
      <c r="M38" s="5"/>
    </row>
    <row r="39" spans="1:13" x14ac:dyDescent="0.2">
      <c r="A39" s="172" t="s">
        <v>139</v>
      </c>
      <c r="B39" s="293">
        <v>298.15823000000012</v>
      </c>
      <c r="C39" s="293">
        <v>293.70378999999997</v>
      </c>
      <c r="D39" s="294">
        <v>-1.4939852574252677</v>
      </c>
      <c r="E39" s="294">
        <v>-2.2827032483953806E-4</v>
      </c>
      <c r="F39" s="294">
        <v>1.6711995881960671E-2</v>
      </c>
      <c r="G39" s="295">
        <v>0</v>
      </c>
      <c r="H39" s="293">
        <v>2222.8163599999998</v>
      </c>
      <c r="I39" s="293">
        <v>2489.05915</v>
      </c>
      <c r="J39" s="401">
        <v>11.977723161979959</v>
      </c>
      <c r="K39" s="294">
        <v>1.6257915137511121E-3</v>
      </c>
      <c r="L39" s="294">
        <v>1.5273660144754503E-2</v>
      </c>
      <c r="M39" s="5"/>
    </row>
    <row r="40" spans="1:13" x14ac:dyDescent="0.2">
      <c r="A40" s="159" t="s">
        <v>132</v>
      </c>
      <c r="B40" s="295">
        <v>140.32674799999998</v>
      </c>
      <c r="C40" s="295">
        <v>111.53521000000003</v>
      </c>
      <c r="D40" s="296">
        <v>-20.517498203549877</v>
      </c>
      <c r="E40" s="296">
        <v>-1.4754388277515736E-3</v>
      </c>
      <c r="F40" s="296">
        <v>6.3464484752260757E-3</v>
      </c>
      <c r="G40" s="295">
        <v>0</v>
      </c>
      <c r="H40" s="295">
        <v>1563.6355529999998</v>
      </c>
      <c r="I40" s="295">
        <v>2050.0850099999998</v>
      </c>
      <c r="J40" s="405">
        <v>31.110155820305806</v>
      </c>
      <c r="K40" s="296">
        <v>2.9704669150268318E-3</v>
      </c>
      <c r="L40" s="296">
        <v>1.2579974931730986E-2</v>
      </c>
      <c r="M40" s="5"/>
    </row>
    <row r="41" spans="1:13" x14ac:dyDescent="0.2">
      <c r="A41" s="172" t="s">
        <v>143</v>
      </c>
      <c r="B41" s="293">
        <v>817.43013999999982</v>
      </c>
      <c r="C41" s="293">
        <v>717.31004000000007</v>
      </c>
      <c r="D41" s="294">
        <v>-12.248153707667274</v>
      </c>
      <c r="E41" s="294">
        <v>-5.1307117729650336E-3</v>
      </c>
      <c r="F41" s="294">
        <v>4.0815552412752476E-2</v>
      </c>
      <c r="G41" s="295">
        <v>0</v>
      </c>
      <c r="H41" s="293">
        <v>10779.989510000001</v>
      </c>
      <c r="I41" s="293">
        <v>12562.39041</v>
      </c>
      <c r="J41" s="401">
        <v>16.534347258376858</v>
      </c>
      <c r="K41" s="294">
        <v>1.0884096644729202E-2</v>
      </c>
      <c r="L41" s="294">
        <v>7.7086830872646478E-2</v>
      </c>
      <c r="M41" s="5"/>
    </row>
    <row r="42" spans="1:13" x14ac:dyDescent="0.2">
      <c r="A42" s="159" t="s">
        <v>150</v>
      </c>
      <c r="B42" s="295">
        <v>19979.607300999993</v>
      </c>
      <c r="C42" s="295">
        <v>19794.118630000004</v>
      </c>
      <c r="D42" s="296">
        <v>-0.92838997386452959</v>
      </c>
      <c r="E42" s="296">
        <v>-9.5054730074309104E-3</v>
      </c>
      <c r="F42" s="296">
        <v>1.1263022143214463</v>
      </c>
      <c r="G42" s="295">
        <v>0</v>
      </c>
      <c r="H42" s="295">
        <v>173189.31283499993</v>
      </c>
      <c r="I42" s="295">
        <v>174946.57138199999</v>
      </c>
      <c r="J42" s="405">
        <v>1.0146460646069055</v>
      </c>
      <c r="K42" s="296">
        <v>1.0730566762688071E-2</v>
      </c>
      <c r="L42" s="296">
        <v>1.0735279130585154</v>
      </c>
      <c r="M42" s="5"/>
    </row>
    <row r="43" spans="1:13" x14ac:dyDescent="0.2">
      <c r="A43" s="172" t="s">
        <v>121</v>
      </c>
      <c r="B43" s="293">
        <v>9555.8001720000011</v>
      </c>
      <c r="C43" s="293">
        <v>9356.1691630000023</v>
      </c>
      <c r="D43" s="294">
        <v>-2.0891082421851781</v>
      </c>
      <c r="E43" s="294">
        <v>-1.0230205204800832E-2</v>
      </c>
      <c r="F43" s="294">
        <v>0.53237399668211116</v>
      </c>
      <c r="G43" s="295">
        <v>0</v>
      </c>
      <c r="H43" s="293">
        <v>121786.93706900004</v>
      </c>
      <c r="I43" s="293">
        <v>108683.47944100003</v>
      </c>
      <c r="J43" s="401">
        <v>-10.759329320004218</v>
      </c>
      <c r="K43" s="294">
        <v>-8.0015275577602241E-2</v>
      </c>
      <c r="L43" s="294">
        <v>0.66691646453289299</v>
      </c>
      <c r="M43" s="5"/>
    </row>
    <row r="44" spans="1:13" x14ac:dyDescent="0.2">
      <c r="A44" s="159" t="s">
        <v>133</v>
      </c>
      <c r="B44" s="295">
        <v>613.39622999999995</v>
      </c>
      <c r="C44" s="295">
        <v>129.36483000000001</v>
      </c>
      <c r="D44" s="296">
        <v>-78.910070901479116</v>
      </c>
      <c r="E44" s="296">
        <v>-2.48044658611483E-2</v>
      </c>
      <c r="F44" s="296">
        <v>7.360969043778913E-3</v>
      </c>
      <c r="G44" s="295">
        <v>0</v>
      </c>
      <c r="H44" s="295">
        <v>1825.6618799999999</v>
      </c>
      <c r="I44" s="295">
        <v>2068.84213</v>
      </c>
      <c r="J44" s="405">
        <v>13.320114346693824</v>
      </c>
      <c r="K44" s="296">
        <v>1.4849618529082951E-3</v>
      </c>
      <c r="L44" s="296">
        <v>1.2695074597471909E-2</v>
      </c>
      <c r="M44" s="5"/>
    </row>
    <row r="45" spans="1:13" x14ac:dyDescent="0.2">
      <c r="A45" s="172" t="s">
        <v>118</v>
      </c>
      <c r="B45" s="293">
        <v>4003.3723089999985</v>
      </c>
      <c r="C45" s="293">
        <v>3380.9134940000004</v>
      </c>
      <c r="D45" s="294">
        <v>-15.548361904803254</v>
      </c>
      <c r="E45" s="294">
        <v>-3.1898257895331329E-2</v>
      </c>
      <c r="F45" s="294">
        <v>0.19237685829315748</v>
      </c>
      <c r="G45" s="295">
        <v>0</v>
      </c>
      <c r="H45" s="293">
        <v>52524.429739000014</v>
      </c>
      <c r="I45" s="293">
        <v>26913.386855999986</v>
      </c>
      <c r="J45" s="401">
        <v>-48.760249297830114</v>
      </c>
      <c r="K45" s="294">
        <v>-0.15639190145767798</v>
      </c>
      <c r="L45" s="294">
        <v>0.16514911836580773</v>
      </c>
      <c r="M45" s="5"/>
    </row>
    <row r="46" spans="1:13" x14ac:dyDescent="0.2">
      <c r="A46" s="159" t="s">
        <v>128</v>
      </c>
      <c r="B46" s="295">
        <v>1344.35553</v>
      </c>
      <c r="C46" s="295">
        <v>160.96351999999993</v>
      </c>
      <c r="D46" s="296">
        <v>-88.026714927114554</v>
      </c>
      <c r="E46" s="296">
        <v>-6.0643600213541239E-2</v>
      </c>
      <c r="F46" s="296">
        <v>9.1589614263605287E-3</v>
      </c>
      <c r="G46" s="295">
        <v>0</v>
      </c>
      <c r="H46" s="295">
        <v>18359.883529999999</v>
      </c>
      <c r="I46" s="295">
        <v>1847.7511000000002</v>
      </c>
      <c r="J46" s="405">
        <v>-89.935932344119834</v>
      </c>
      <c r="K46" s="296">
        <v>-0.10083009113083784</v>
      </c>
      <c r="L46" s="296">
        <v>1.1338389581258565E-2</v>
      </c>
      <c r="M46" s="5"/>
    </row>
    <row r="47" spans="1:13" x14ac:dyDescent="0.2">
      <c r="A47" s="172" t="s">
        <v>122</v>
      </c>
      <c r="B47" s="293">
        <v>9875.2970699999951</v>
      </c>
      <c r="C47" s="293">
        <v>8069.6537000000035</v>
      </c>
      <c r="D47" s="294">
        <v>-18.284446100212271</v>
      </c>
      <c r="E47" s="294">
        <v>-9.2531226958774873E-2</v>
      </c>
      <c r="F47" s="294">
        <v>0.45917017074668587</v>
      </c>
      <c r="G47" s="295">
        <v>0</v>
      </c>
      <c r="H47" s="293">
        <v>86172.973969999963</v>
      </c>
      <c r="I47" s="293">
        <v>102802.16487999997</v>
      </c>
      <c r="J47" s="401">
        <v>19.297455041750379</v>
      </c>
      <c r="K47" s="294">
        <v>0.1015448999089332</v>
      </c>
      <c r="L47" s="294">
        <v>0.63082684416002599</v>
      </c>
      <c r="M47" s="5"/>
    </row>
    <row r="48" spans="1:13" x14ac:dyDescent="0.2">
      <c r="A48" s="159" t="s">
        <v>131</v>
      </c>
      <c r="B48" s="295">
        <v>5503.7282200000009</v>
      </c>
      <c r="C48" s="295">
        <v>3311.5041700000011</v>
      </c>
      <c r="D48" s="296">
        <v>-39.831618902141194</v>
      </c>
      <c r="E48" s="296">
        <v>-0.1123417749514045</v>
      </c>
      <c r="F48" s="296">
        <v>0.1884274086219167</v>
      </c>
      <c r="G48" s="295">
        <v>0</v>
      </c>
      <c r="H48" s="295">
        <v>126484.29481000001</v>
      </c>
      <c r="I48" s="295">
        <v>76407.963509999987</v>
      </c>
      <c r="J48" s="405">
        <v>-39.590947931696029</v>
      </c>
      <c r="K48" s="296">
        <v>-0.30578733969595639</v>
      </c>
      <c r="L48" s="296">
        <v>0.46886361338763016</v>
      </c>
      <c r="M48" s="5"/>
    </row>
    <row r="49" spans="1:13" x14ac:dyDescent="0.2">
      <c r="A49" s="172" t="s">
        <v>116</v>
      </c>
      <c r="B49" s="293">
        <v>21339.519480000003</v>
      </c>
      <c r="C49" s="293">
        <v>18754.002299999986</v>
      </c>
      <c r="D49" s="294">
        <v>-12.116098408041653</v>
      </c>
      <c r="E49" s="294">
        <v>-0.1324963062824496</v>
      </c>
      <c r="F49" s="294">
        <v>1.067118708981865</v>
      </c>
      <c r="G49" s="295">
        <v>0</v>
      </c>
      <c r="H49" s="293">
        <v>169923.64278000002</v>
      </c>
      <c r="I49" s="293">
        <v>174999.30732999995</v>
      </c>
      <c r="J49" s="401">
        <v>2.9870266826679259</v>
      </c>
      <c r="K49" s="294">
        <v>3.0994162704038781E-2</v>
      </c>
      <c r="L49" s="294">
        <v>1.0738515176410592</v>
      </c>
      <c r="M49" s="5"/>
    </row>
    <row r="50" spans="1:13" x14ac:dyDescent="0.2">
      <c r="A50" s="159" t="s">
        <v>149</v>
      </c>
      <c r="B50" s="295">
        <v>79053.286239999899</v>
      </c>
      <c r="C50" s="295">
        <v>73511.325749999989</v>
      </c>
      <c r="D50" s="296">
        <v>-7.0104112726888328</v>
      </c>
      <c r="E50" s="296">
        <v>-0.28400093419153327</v>
      </c>
      <c r="F50" s="296">
        <v>4.1828570656560791</v>
      </c>
      <c r="G50" s="295">
        <v>0</v>
      </c>
      <c r="H50" s="295">
        <v>538065.07583999983</v>
      </c>
      <c r="I50" s="295">
        <v>637841.11252999981</v>
      </c>
      <c r="J50" s="405">
        <v>18.543488728428393</v>
      </c>
      <c r="K50" s="296">
        <v>0.6092748416823669</v>
      </c>
      <c r="L50" s="296">
        <v>3.9139963303545167</v>
      </c>
      <c r="M50" s="5"/>
    </row>
    <row r="51" spans="1:13" x14ac:dyDescent="0.2">
      <c r="A51" s="172" t="s">
        <v>146</v>
      </c>
      <c r="B51" s="293">
        <v>11245.290949999995</v>
      </c>
      <c r="C51" s="293">
        <v>5414.8564599999982</v>
      </c>
      <c r="D51" s="294">
        <v>-51.847786917420756</v>
      </c>
      <c r="E51" s="294">
        <v>-0.29878394927037077</v>
      </c>
      <c r="F51" s="294">
        <v>0.30810994594563496</v>
      </c>
      <c r="G51" s="295">
        <v>0</v>
      </c>
      <c r="H51" s="293">
        <v>105113.16647</v>
      </c>
      <c r="I51" s="293">
        <v>127776.11022999999</v>
      </c>
      <c r="J51" s="401">
        <v>21.56051855451253</v>
      </c>
      <c r="K51" s="294">
        <v>0.13838955654583809</v>
      </c>
      <c r="L51" s="294">
        <v>0.78407493139394013</v>
      </c>
      <c r="M51" s="5"/>
    </row>
    <row r="52" spans="1:13" x14ac:dyDescent="0.2">
      <c r="A52" s="159" t="s">
        <v>120</v>
      </c>
      <c r="B52" s="295">
        <v>29158.717200000003</v>
      </c>
      <c r="C52" s="295">
        <v>15923.339739999994</v>
      </c>
      <c r="D52" s="296">
        <v>-45.390808413204155</v>
      </c>
      <c r="E52" s="296">
        <v>-0.67825448589901793</v>
      </c>
      <c r="F52" s="296">
        <v>0.90605159763835741</v>
      </c>
      <c r="G52" s="295">
        <v>0</v>
      </c>
      <c r="H52" s="295">
        <v>188867.40692000001</v>
      </c>
      <c r="I52" s="295">
        <v>217651.31500999999</v>
      </c>
      <c r="J52" s="405">
        <v>15.240272823882318</v>
      </c>
      <c r="K52" s="296">
        <v>0.17576676350677486</v>
      </c>
      <c r="L52" s="296">
        <v>1.3355778288843176</v>
      </c>
      <c r="M52" s="5"/>
    </row>
    <row r="53" spans="1:13" x14ac:dyDescent="0.2">
      <c r="A53" s="172" t="s">
        <v>119</v>
      </c>
      <c r="B53" s="293">
        <v>202607.99113000001</v>
      </c>
      <c r="C53" s="293">
        <v>147614.14287999997</v>
      </c>
      <c r="D53" s="294">
        <v>-27.142980858397713</v>
      </c>
      <c r="E53" s="294">
        <v>-2.818191198939358</v>
      </c>
      <c r="F53" s="294">
        <v>8.3993704947754129</v>
      </c>
      <c r="G53" s="295">
        <v>0</v>
      </c>
      <c r="H53" s="293">
        <v>1779703.5619899998</v>
      </c>
      <c r="I53" s="293">
        <v>1548133.8842399991</v>
      </c>
      <c r="J53" s="401">
        <v>-13.011699402965061</v>
      </c>
      <c r="K53" s="294">
        <v>-1.4140627692792387</v>
      </c>
      <c r="L53" s="294">
        <v>9.4998428649075919</v>
      </c>
      <c r="M53" s="5"/>
    </row>
    <row r="54" spans="1:13" x14ac:dyDescent="0.2">
      <c r="A54" s="159" t="s">
        <v>129</v>
      </c>
      <c r="B54" s="295">
        <v>75218.846509999988</v>
      </c>
      <c r="C54" s="295">
        <v>9527.6647900000007</v>
      </c>
      <c r="D54" s="296">
        <v>-87.333407474238072</v>
      </c>
      <c r="E54" s="296">
        <v>-3.366382169322546</v>
      </c>
      <c r="F54" s="296">
        <v>0.5421322439699594</v>
      </c>
      <c r="G54" s="295">
        <v>0</v>
      </c>
      <c r="H54" s="295">
        <v>189268.89671999996</v>
      </c>
      <c r="I54" s="295">
        <v>73760.162890000007</v>
      </c>
      <c r="J54" s="405">
        <v>-61.028904290006466</v>
      </c>
      <c r="K54" s="296">
        <v>-0.70534537000964381</v>
      </c>
      <c r="L54" s="296">
        <v>0.45261586499605416</v>
      </c>
      <c r="M54" s="5"/>
    </row>
    <row r="55" spans="1:13" ht="13.5" thickBot="1" x14ac:dyDescent="0.25">
      <c r="A55" s="216" t="s">
        <v>152</v>
      </c>
      <c r="B55" s="333">
        <v>4.8924700007438657</v>
      </c>
      <c r="C55" s="333">
        <v>13676.765380000472</v>
      </c>
      <c r="D55" s="402" t="s">
        <v>136</v>
      </c>
      <c r="E55" s="334">
        <v>0.70062294482144449</v>
      </c>
      <c r="F55" s="334">
        <v>0.77821960250873912</v>
      </c>
      <c r="G55" s="297">
        <v>0</v>
      </c>
      <c r="H55" s="333">
        <v>140.73495999431611</v>
      </c>
      <c r="I55" s="333">
        <v>83585.51193000222</v>
      </c>
      <c r="J55" s="402" t="s">
        <v>136</v>
      </c>
      <c r="K55" s="334">
        <v>0.5095492361114945</v>
      </c>
      <c r="L55" s="334">
        <v>0.51290733779636255</v>
      </c>
      <c r="M55" s="5"/>
    </row>
    <row r="56" spans="1:13" s="12" customFormat="1" x14ac:dyDescent="0.2">
      <c r="A56" s="8" t="s">
        <v>81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5"/>
    </row>
    <row r="57" spans="1:13" s="12" customFormat="1" x14ac:dyDescent="0.2">
      <c r="A57" s="8" t="s">
        <v>83</v>
      </c>
      <c r="B57" s="120"/>
      <c r="C57" s="120"/>
      <c r="D57" s="120"/>
      <c r="E57" s="120"/>
      <c r="F57" s="120"/>
      <c r="G57" s="120"/>
      <c r="H57" s="120"/>
      <c r="I57" s="120"/>
      <c r="J57" s="120"/>
      <c r="K57" s="120"/>
      <c r="L57" s="120"/>
      <c r="M57" s="5"/>
    </row>
    <row r="58" spans="1:13" x14ac:dyDescent="0.2">
      <c r="A58" s="8" t="s">
        <v>42</v>
      </c>
      <c r="B58" s="10"/>
      <c r="C58" s="10"/>
      <c r="M58" s="5"/>
    </row>
    <row r="59" spans="1:13" x14ac:dyDescent="0.2">
      <c r="A59" s="8" t="s">
        <v>43</v>
      </c>
      <c r="M59" s="5"/>
    </row>
    <row r="60" spans="1:13" x14ac:dyDescent="0.2">
      <c r="A60" s="27" t="s">
        <v>80</v>
      </c>
    </row>
    <row r="61" spans="1:13" x14ac:dyDescent="0.2">
      <c r="A61" s="27" t="s">
        <v>76</v>
      </c>
    </row>
  </sheetData>
  <mergeCells count="9">
    <mergeCell ref="A7:G8"/>
    <mergeCell ref="A9:G13"/>
    <mergeCell ref="L16:L17"/>
    <mergeCell ref="A16:A17"/>
    <mergeCell ref="B15:E15"/>
    <mergeCell ref="F16:F17"/>
    <mergeCell ref="B16:E16"/>
    <mergeCell ref="H15:K15"/>
    <mergeCell ref="H16:K16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38"/>
  <sheetViews>
    <sheetView workbookViewId="0">
      <selection activeCell="F14" sqref="F14"/>
    </sheetView>
  </sheetViews>
  <sheetFormatPr baseColWidth="10" defaultRowHeight="12.75" x14ac:dyDescent="0.2"/>
  <cols>
    <col min="1" max="1" width="7.85546875" style="20" customWidth="1"/>
    <col min="2" max="2" width="47.42578125" style="24" bestFit="1" customWidth="1"/>
    <col min="3" max="4" width="15.140625" style="20" bestFit="1" customWidth="1"/>
    <col min="5" max="5" width="9.85546875" style="20" customWidth="1"/>
    <col min="6" max="6" width="12.5703125" style="20" customWidth="1"/>
    <col min="7" max="7" width="1.7109375" style="20" customWidth="1"/>
    <col min="8" max="9" width="15.140625" style="20" bestFit="1" customWidth="1"/>
    <col min="10" max="10" width="11.140625" style="20" customWidth="1"/>
    <col min="11" max="11" width="12.28515625" style="20" customWidth="1"/>
    <col min="12" max="12" width="1.7109375" style="20" customWidth="1"/>
    <col min="13" max="14" width="16.85546875" style="20" bestFit="1" customWidth="1"/>
    <col min="15" max="15" width="10.5703125" style="20" customWidth="1"/>
    <col min="16" max="16" width="12.85546875" style="20" customWidth="1"/>
    <col min="17" max="17" width="1.7109375" style="20" customWidth="1"/>
    <col min="18" max="19" width="16.85546875" style="20" bestFit="1" customWidth="1"/>
    <col min="20" max="20" width="9.7109375" style="20" customWidth="1"/>
    <col min="21" max="21" width="12.85546875" style="20" customWidth="1"/>
    <col min="22" max="16384" width="11.42578125" style="20"/>
  </cols>
  <sheetData>
    <row r="1" spans="1:53" ht="20.25" x14ac:dyDescent="0.35">
      <c r="A1" s="302"/>
      <c r="B1" s="300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470"/>
      <c r="Q1" s="471"/>
      <c r="R1" s="471"/>
      <c r="S1" s="471"/>
      <c r="T1" s="471"/>
      <c r="U1" s="471"/>
    </row>
    <row r="2" spans="1:53" ht="20.25" x14ac:dyDescent="0.35">
      <c r="A2" s="302"/>
      <c r="B2" s="300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471"/>
      <c r="Q2" s="471"/>
      <c r="R2" s="471"/>
      <c r="S2" s="471"/>
      <c r="T2" s="471"/>
      <c r="U2" s="471"/>
    </row>
    <row r="3" spans="1:53" ht="20.25" x14ac:dyDescent="0.35">
      <c r="A3" s="302"/>
      <c r="B3" s="300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471"/>
      <c r="Q3" s="471"/>
      <c r="R3" s="471"/>
      <c r="S3" s="471"/>
      <c r="T3" s="471"/>
      <c r="U3" s="471"/>
    </row>
    <row r="4" spans="1:53" ht="20.25" x14ac:dyDescent="0.35">
      <c r="A4" s="302"/>
      <c r="B4" s="300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471"/>
      <c r="Q4" s="471"/>
      <c r="R4" s="471"/>
      <c r="S4" s="471"/>
      <c r="T4" s="471"/>
      <c r="U4" s="471"/>
    </row>
    <row r="5" spans="1:53" s="99" customFormat="1" ht="20.25" x14ac:dyDescent="0.35">
      <c r="A5" s="302"/>
      <c r="B5" s="300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471"/>
      <c r="Q5" s="471"/>
      <c r="R5" s="471"/>
      <c r="S5" s="471"/>
      <c r="T5" s="471"/>
      <c r="U5" s="471"/>
    </row>
    <row r="6" spans="1:53" s="99" customFormat="1" ht="20.25" x14ac:dyDescent="0.35">
      <c r="A6" s="302"/>
      <c r="B6" s="300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471"/>
      <c r="Q6" s="471"/>
      <c r="R6" s="471"/>
      <c r="S6" s="471"/>
      <c r="T6" s="471"/>
      <c r="U6" s="471"/>
    </row>
    <row r="7" spans="1:53" ht="20.25" x14ac:dyDescent="0.35">
      <c r="A7" s="418" t="s">
        <v>58</v>
      </c>
      <c r="B7" s="418"/>
      <c r="C7" s="418"/>
      <c r="D7" s="418"/>
      <c r="E7" s="418"/>
      <c r="F7" s="418"/>
      <c r="G7" s="419"/>
      <c r="H7" s="302"/>
      <c r="I7" s="302"/>
      <c r="J7" s="302"/>
      <c r="K7" s="302"/>
      <c r="L7" s="302"/>
      <c r="M7" s="302"/>
      <c r="N7" s="302"/>
      <c r="O7" s="302"/>
      <c r="P7" s="471"/>
      <c r="Q7" s="471"/>
      <c r="R7" s="471"/>
      <c r="S7" s="471"/>
      <c r="T7" s="471"/>
      <c r="U7" s="471"/>
    </row>
    <row r="8" spans="1:53" ht="20.25" x14ac:dyDescent="0.35">
      <c r="A8" s="418"/>
      <c r="B8" s="418"/>
      <c r="C8" s="418"/>
      <c r="D8" s="418"/>
      <c r="E8" s="418"/>
      <c r="F8" s="418"/>
      <c r="G8" s="419"/>
      <c r="H8" s="302"/>
      <c r="I8" s="302"/>
      <c r="J8" s="302"/>
      <c r="K8" s="302"/>
      <c r="L8" s="302"/>
      <c r="M8" s="302"/>
      <c r="N8" s="302"/>
      <c r="O8" s="302"/>
      <c r="P8" s="302"/>
      <c r="Q8" s="302"/>
      <c r="R8" s="335"/>
      <c r="S8" s="335"/>
      <c r="T8" s="302"/>
      <c r="U8" s="302"/>
    </row>
    <row r="9" spans="1:53" s="70" customFormat="1" ht="12" x14ac:dyDescent="0.2">
      <c r="A9" s="420" t="s">
        <v>104</v>
      </c>
      <c r="B9" s="420"/>
      <c r="C9" s="420"/>
      <c r="D9" s="420"/>
      <c r="E9" s="420"/>
      <c r="F9" s="420"/>
      <c r="G9" s="421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338"/>
      <c r="S9" s="338"/>
      <c r="T9" s="220"/>
      <c r="U9" s="220"/>
    </row>
    <row r="10" spans="1:53" s="70" customFormat="1" ht="12" x14ac:dyDescent="0.2">
      <c r="A10" s="420"/>
      <c r="B10" s="420"/>
      <c r="C10" s="420"/>
      <c r="D10" s="420"/>
      <c r="E10" s="420"/>
      <c r="F10" s="420"/>
      <c r="G10" s="421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338"/>
      <c r="S10" s="338"/>
      <c r="T10" s="220"/>
      <c r="U10" s="220"/>
    </row>
    <row r="11" spans="1:53" s="70" customFormat="1" ht="12" x14ac:dyDescent="0.2">
      <c r="A11" s="420"/>
      <c r="B11" s="420"/>
      <c r="C11" s="420"/>
      <c r="D11" s="420"/>
      <c r="E11" s="420"/>
      <c r="F11" s="420"/>
      <c r="G11" s="421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338"/>
      <c r="S11" s="338"/>
      <c r="T11" s="220"/>
      <c r="U11" s="220"/>
    </row>
    <row r="12" spans="1:53" s="70" customFormat="1" ht="12" x14ac:dyDescent="0.2">
      <c r="A12" s="420"/>
      <c r="B12" s="420"/>
      <c r="C12" s="420"/>
      <c r="D12" s="420"/>
      <c r="E12" s="420"/>
      <c r="F12" s="420"/>
      <c r="G12" s="421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338"/>
      <c r="S12" s="338"/>
      <c r="T12" s="220"/>
      <c r="U12" s="220"/>
    </row>
    <row r="13" spans="1:53" s="70" customFormat="1" ht="12" x14ac:dyDescent="0.2">
      <c r="A13" s="422"/>
      <c r="B13" s="422"/>
      <c r="C13" s="422"/>
      <c r="D13" s="422"/>
      <c r="E13" s="422"/>
      <c r="F13" s="422"/>
      <c r="G13" s="423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338"/>
      <c r="S13" s="338"/>
      <c r="T13" s="220"/>
      <c r="U13" s="220"/>
    </row>
    <row r="14" spans="1:53" s="70" customFormat="1" thickBot="1" x14ac:dyDescent="0.25">
      <c r="A14" s="246"/>
      <c r="B14" s="246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</row>
    <row r="15" spans="1:53" s="103" customFormat="1" thickBot="1" x14ac:dyDescent="0.25">
      <c r="A15" s="223"/>
      <c r="B15" s="223"/>
      <c r="C15" s="447" t="s">
        <v>92</v>
      </c>
      <c r="D15" s="447"/>
      <c r="E15" s="447"/>
      <c r="F15" s="447"/>
      <c r="G15" s="447"/>
      <c r="H15" s="447"/>
      <c r="I15" s="447"/>
      <c r="J15" s="447"/>
      <c r="K15" s="447"/>
      <c r="L15" s="223"/>
      <c r="M15" s="447" t="s">
        <v>91</v>
      </c>
      <c r="N15" s="447"/>
      <c r="O15" s="447"/>
      <c r="P15" s="447"/>
      <c r="Q15" s="447"/>
      <c r="R15" s="447"/>
      <c r="S15" s="447"/>
      <c r="T15" s="447"/>
      <c r="U15" s="447"/>
    </row>
    <row r="16" spans="1:53" s="70" customFormat="1" thickBot="1" x14ac:dyDescent="0.25">
      <c r="A16" s="441" t="s">
        <v>2</v>
      </c>
      <c r="B16" s="441" t="s">
        <v>15</v>
      </c>
      <c r="C16" s="447" t="s">
        <v>7</v>
      </c>
      <c r="D16" s="447"/>
      <c r="E16" s="447"/>
      <c r="F16" s="447"/>
      <c r="G16" s="447"/>
      <c r="H16" s="443" t="s">
        <v>22</v>
      </c>
      <c r="I16" s="443"/>
      <c r="J16" s="443"/>
      <c r="K16" s="443"/>
      <c r="L16" s="223"/>
      <c r="M16" s="447" t="s">
        <v>7</v>
      </c>
      <c r="N16" s="447"/>
      <c r="O16" s="447"/>
      <c r="P16" s="447"/>
      <c r="Q16" s="447"/>
      <c r="R16" s="443" t="s">
        <v>22</v>
      </c>
      <c r="S16" s="443"/>
      <c r="T16" s="443"/>
      <c r="U16" s="44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</row>
    <row r="17" spans="1:58" s="70" customFormat="1" ht="24.75" thickBot="1" x14ac:dyDescent="0.25">
      <c r="A17" s="442"/>
      <c r="B17" s="442"/>
      <c r="C17" s="305">
        <v>2018</v>
      </c>
      <c r="D17" s="305">
        <v>2019</v>
      </c>
      <c r="E17" s="167" t="s">
        <v>52</v>
      </c>
      <c r="F17" s="167" t="s">
        <v>53</v>
      </c>
      <c r="G17" s="224"/>
      <c r="H17" s="305">
        <v>2018</v>
      </c>
      <c r="I17" s="305">
        <v>2019</v>
      </c>
      <c r="J17" s="167" t="s">
        <v>52</v>
      </c>
      <c r="K17" s="167" t="s">
        <v>53</v>
      </c>
      <c r="L17" s="223"/>
      <c r="M17" s="305">
        <v>2018</v>
      </c>
      <c r="N17" s="305">
        <v>2019</v>
      </c>
      <c r="O17" s="167" t="s">
        <v>52</v>
      </c>
      <c r="P17" s="167" t="s">
        <v>53</v>
      </c>
      <c r="Q17" s="224"/>
      <c r="R17" s="305">
        <v>2018</v>
      </c>
      <c r="S17" s="305">
        <v>2019</v>
      </c>
      <c r="T17" s="167" t="s">
        <v>52</v>
      </c>
      <c r="U17" s="167" t="s">
        <v>53</v>
      </c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</row>
    <row r="18" spans="1:58" s="25" customFormat="1" ht="12" x14ac:dyDescent="0.2">
      <c r="A18" s="469" t="s">
        <v>1</v>
      </c>
      <c r="B18" s="469"/>
      <c r="C18" s="170">
        <v>2284918.8620000002</v>
      </c>
      <c r="D18" s="170">
        <v>2150807.3650000002</v>
      </c>
      <c r="E18" s="171">
        <v>-5.8694205396252697</v>
      </c>
      <c r="F18" s="171">
        <v>-5.8694205396252688</v>
      </c>
      <c r="G18" s="170"/>
      <c r="H18" s="170">
        <v>1951388.1189999999</v>
      </c>
      <c r="I18" s="170">
        <v>1757442.929</v>
      </c>
      <c r="J18" s="171">
        <v>-9.9388321631981746</v>
      </c>
      <c r="K18" s="171">
        <v>-9.9388321631981853</v>
      </c>
      <c r="L18" s="170"/>
      <c r="M18" s="170">
        <v>17433223.349999998</v>
      </c>
      <c r="N18" s="170">
        <v>19769814.299000002</v>
      </c>
      <c r="O18" s="171">
        <v>13.403091913005326</v>
      </c>
      <c r="P18" s="171">
        <v>13.403091913005301</v>
      </c>
      <c r="Q18" s="170"/>
      <c r="R18" s="170">
        <v>16376195.084000001</v>
      </c>
      <c r="S18" s="170">
        <v>16296415.700000003</v>
      </c>
      <c r="T18" s="171">
        <v>-0.48716679051988843</v>
      </c>
      <c r="U18" s="171">
        <v>-0.48716679051987899</v>
      </c>
      <c r="V18" s="46"/>
      <c r="W18" s="11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</row>
    <row r="19" spans="1:58" s="25" customFormat="1" ht="12" x14ac:dyDescent="0.2">
      <c r="A19" s="340" t="s">
        <v>24</v>
      </c>
      <c r="B19" s="239" t="s">
        <v>25</v>
      </c>
      <c r="C19" s="173">
        <v>1632981.997</v>
      </c>
      <c r="D19" s="173">
        <v>1676635.2150000001</v>
      </c>
      <c r="E19" s="174">
        <v>2.673221020206995</v>
      </c>
      <c r="F19" s="174">
        <v>1.9104931350512044</v>
      </c>
      <c r="G19" s="175"/>
      <c r="H19" s="173">
        <v>1795789.719</v>
      </c>
      <c r="I19" s="173">
        <v>1596316.423</v>
      </c>
      <c r="J19" s="174">
        <v>-11.107831495498166</v>
      </c>
      <c r="K19" s="174">
        <v>-10.222123116247184</v>
      </c>
      <c r="L19" s="175"/>
      <c r="M19" s="173">
        <v>13420577.798999999</v>
      </c>
      <c r="N19" s="173">
        <v>14990295.926000001</v>
      </c>
      <c r="O19" s="174">
        <v>11.696352798736932</v>
      </c>
      <c r="P19" s="174">
        <v>9.0041760808393612</v>
      </c>
      <c r="Q19" s="175"/>
      <c r="R19" s="173">
        <v>15520158.039000001</v>
      </c>
      <c r="S19" s="173">
        <v>15388811.534000004</v>
      </c>
      <c r="T19" s="174">
        <v>-0.84629618248693861</v>
      </c>
      <c r="U19" s="174">
        <v>-0.80205752512270867</v>
      </c>
      <c r="V19" s="103"/>
      <c r="W19" s="115"/>
      <c r="X19" s="103"/>
      <c r="Y19" s="103"/>
    </row>
    <row r="20" spans="1:58" s="70" customFormat="1" ht="12" x14ac:dyDescent="0.2">
      <c r="A20" s="240" t="s">
        <v>62</v>
      </c>
      <c r="B20" s="241" t="s">
        <v>65</v>
      </c>
      <c r="C20" s="175">
        <v>2139.2640000000001</v>
      </c>
      <c r="D20" s="175">
        <v>9007.4480000000003</v>
      </c>
      <c r="E20" s="176">
        <v>321.05359600311135</v>
      </c>
      <c r="F20" s="176">
        <v>0.30058765386479613</v>
      </c>
      <c r="G20" s="175"/>
      <c r="H20" s="175">
        <v>8297.4130000000005</v>
      </c>
      <c r="I20" s="175">
        <v>42443.892</v>
      </c>
      <c r="J20" s="176">
        <v>411.5316304009454</v>
      </c>
      <c r="K20" s="176">
        <v>1.7498558419787118</v>
      </c>
      <c r="L20" s="175"/>
      <c r="M20" s="175">
        <v>45924.242000000006</v>
      </c>
      <c r="N20" s="175">
        <v>48754.579000000012</v>
      </c>
      <c r="O20" s="176">
        <v>6.1630565399424686</v>
      </c>
      <c r="P20" s="176">
        <v>1.6235305102082612E-2</v>
      </c>
      <c r="Q20" s="175"/>
      <c r="R20" s="175">
        <v>169864.79800000001</v>
      </c>
      <c r="S20" s="175">
        <v>160638.16999999998</v>
      </c>
      <c r="T20" s="176">
        <v>-5.4317481365385838</v>
      </c>
      <c r="U20" s="176">
        <v>-5.6341707903899474E-2</v>
      </c>
      <c r="V20" s="103"/>
      <c r="W20" s="115"/>
      <c r="X20" s="103"/>
      <c r="Y20" s="103"/>
    </row>
    <row r="21" spans="1:58" s="70" customFormat="1" ht="12" x14ac:dyDescent="0.2">
      <c r="A21" s="340" t="s">
        <v>23</v>
      </c>
      <c r="B21" s="239" t="s">
        <v>57</v>
      </c>
      <c r="C21" s="173">
        <v>1584.9649999999999</v>
      </c>
      <c r="D21" s="173">
        <v>15019.627</v>
      </c>
      <c r="E21" s="174">
        <v>847.63146189348038</v>
      </c>
      <c r="F21" s="174">
        <v>0.58797107518472569</v>
      </c>
      <c r="G21" s="175"/>
      <c r="H21" s="173">
        <v>112714.442</v>
      </c>
      <c r="I21" s="173">
        <v>86826.854000000007</v>
      </c>
      <c r="J21" s="174">
        <v>-22.967409979281971</v>
      </c>
      <c r="K21" s="174">
        <v>-1.3266242500885079</v>
      </c>
      <c r="L21" s="175"/>
      <c r="M21" s="173">
        <v>56919.907999999996</v>
      </c>
      <c r="N21" s="173">
        <v>51631.227999999996</v>
      </c>
      <c r="O21" s="174">
        <v>-9.2914415813883604</v>
      </c>
      <c r="P21" s="174">
        <v>-3.0336787946905995E-2</v>
      </c>
      <c r="Q21" s="175"/>
      <c r="R21" s="173">
        <v>440091.56699999998</v>
      </c>
      <c r="S21" s="173">
        <v>390023.65400000004</v>
      </c>
      <c r="T21" s="174">
        <v>-11.376703566782941</v>
      </c>
      <c r="U21" s="174">
        <v>-0.30573593403829008</v>
      </c>
      <c r="V21" s="103"/>
      <c r="W21" s="115"/>
      <c r="X21" s="103"/>
      <c r="Y21" s="103"/>
    </row>
    <row r="22" spans="1:58" s="70" customFormat="1" thickBot="1" x14ac:dyDescent="0.25">
      <c r="A22" s="445" t="s">
        <v>50</v>
      </c>
      <c r="B22" s="445"/>
      <c r="C22" s="177">
        <v>648212.63600000006</v>
      </c>
      <c r="D22" s="177">
        <v>450145.07500000001</v>
      </c>
      <c r="E22" s="178">
        <v>-30.555954944389583</v>
      </c>
      <c r="F22" s="178">
        <v>-8.6684724037259944</v>
      </c>
      <c r="G22" s="177"/>
      <c r="H22" s="177">
        <v>34586.544999999998</v>
      </c>
      <c r="I22" s="177">
        <v>31855.759999999998</v>
      </c>
      <c r="J22" s="178">
        <v>-7.895512546858896</v>
      </c>
      <c r="K22" s="178">
        <v>-0.13994063884120636</v>
      </c>
      <c r="L22" s="177"/>
      <c r="M22" s="177">
        <v>3909801.4010000001</v>
      </c>
      <c r="N22" s="177">
        <v>4679132.5659999996</v>
      </c>
      <c r="O22" s="178">
        <v>19.676988319745092</v>
      </c>
      <c r="P22" s="178">
        <v>4.4130173150107641</v>
      </c>
      <c r="Q22" s="177"/>
      <c r="R22" s="177">
        <v>246080.68</v>
      </c>
      <c r="S22" s="177">
        <v>356942.34200000006</v>
      </c>
      <c r="T22" s="178">
        <v>45.050941016580445</v>
      </c>
      <c r="U22" s="178">
        <v>0.67696837654501929</v>
      </c>
      <c r="V22" s="103"/>
      <c r="W22" s="115"/>
      <c r="X22" s="103"/>
      <c r="Y22" s="103"/>
    </row>
    <row r="23" spans="1:58" x14ac:dyDescent="0.2">
      <c r="A23" s="8" t="s">
        <v>81</v>
      </c>
      <c r="B23" s="21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</row>
    <row r="24" spans="1:58" x14ac:dyDescent="0.2">
      <c r="A24" s="8" t="s">
        <v>83</v>
      </c>
      <c r="B24" s="20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spans="1:58" x14ac:dyDescent="0.2">
      <c r="A25" s="12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</row>
    <row r="26" spans="1:58" x14ac:dyDescent="0.2">
      <c r="A26" s="9"/>
    </row>
    <row r="27" spans="1:58" x14ac:dyDescent="0.2">
      <c r="C27" s="15"/>
      <c r="D27" s="51"/>
      <c r="E27" s="51"/>
      <c r="F27" s="51"/>
      <c r="G27" s="51"/>
      <c r="H27" s="51"/>
      <c r="I27" s="51"/>
      <c r="J27" s="51"/>
      <c r="K27" s="51"/>
    </row>
    <row r="28" spans="1:58" x14ac:dyDescent="0.2">
      <c r="C28" s="35"/>
      <c r="D28" s="99"/>
      <c r="E28" s="99"/>
      <c r="F28" s="99"/>
      <c r="G28" s="99"/>
      <c r="H28" s="99"/>
      <c r="I28" s="99"/>
      <c r="J28" s="99"/>
      <c r="K28" s="99"/>
    </row>
    <row r="29" spans="1:58" x14ac:dyDescent="0.2">
      <c r="C29" s="35"/>
      <c r="D29" s="51"/>
      <c r="E29" s="51"/>
      <c r="F29" s="51"/>
      <c r="G29" s="51"/>
      <c r="H29" s="51"/>
      <c r="I29" s="51"/>
      <c r="J29" s="51"/>
      <c r="K29" s="51"/>
    </row>
    <row r="30" spans="1:58" x14ac:dyDescent="0.2">
      <c r="C30" s="35"/>
      <c r="D30" s="99"/>
      <c r="E30" s="99"/>
      <c r="F30" s="99"/>
      <c r="G30" s="99"/>
      <c r="H30" s="99"/>
      <c r="I30" s="99"/>
      <c r="J30" s="99"/>
      <c r="K30" s="99"/>
    </row>
    <row r="31" spans="1:58" x14ac:dyDescent="0.2">
      <c r="C31" s="35"/>
      <c r="D31" s="51"/>
      <c r="E31" s="51"/>
      <c r="F31" s="51"/>
      <c r="G31" s="51"/>
      <c r="H31" s="51"/>
      <c r="I31" s="51"/>
      <c r="J31" s="51"/>
      <c r="K31" s="51"/>
    </row>
    <row r="32" spans="1:58" x14ac:dyDescent="0.2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</row>
    <row r="33" spans="3:21" x14ac:dyDescent="0.2"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</row>
    <row r="34" spans="3:21" x14ac:dyDescent="0.2">
      <c r="D34" s="99"/>
      <c r="E34" s="99"/>
      <c r="F34" s="99"/>
      <c r="G34" s="99"/>
      <c r="H34" s="99"/>
      <c r="I34" s="99"/>
      <c r="J34" s="99"/>
      <c r="K34" s="99"/>
    </row>
    <row r="35" spans="3:21" x14ac:dyDescent="0.2">
      <c r="D35" s="51"/>
      <c r="E35" s="51"/>
      <c r="F35" s="51"/>
      <c r="G35" s="51"/>
      <c r="H35" s="51"/>
      <c r="I35" s="51"/>
      <c r="J35" s="51"/>
      <c r="K35" s="51"/>
    </row>
    <row r="36" spans="3:21" x14ac:dyDescent="0.2">
      <c r="D36" s="99"/>
      <c r="E36" s="99"/>
      <c r="F36" s="99"/>
      <c r="G36" s="99"/>
      <c r="H36" s="99"/>
      <c r="I36" s="99"/>
      <c r="J36" s="99"/>
      <c r="K36" s="99"/>
    </row>
    <row r="37" spans="3:21" x14ac:dyDescent="0.2">
      <c r="D37" s="51"/>
      <c r="E37" s="51"/>
      <c r="F37" s="51"/>
      <c r="G37" s="51"/>
      <c r="H37" s="51"/>
      <c r="I37" s="51"/>
      <c r="J37" s="51"/>
      <c r="K37" s="51"/>
    </row>
    <row r="38" spans="3:21" x14ac:dyDescent="0.2">
      <c r="D38" s="99"/>
      <c r="E38" s="99"/>
      <c r="F38" s="99"/>
      <c r="G38" s="99"/>
      <c r="H38" s="99"/>
      <c r="I38" s="99"/>
      <c r="J38" s="99"/>
      <c r="K38" s="99"/>
    </row>
  </sheetData>
  <mergeCells count="13">
    <mergeCell ref="A22:B22"/>
    <mergeCell ref="A16:A17"/>
    <mergeCell ref="B16:B17"/>
    <mergeCell ref="C16:G16"/>
    <mergeCell ref="M15:U15"/>
    <mergeCell ref="M16:Q16"/>
    <mergeCell ref="R16:U16"/>
    <mergeCell ref="C15:K15"/>
    <mergeCell ref="A18:B18"/>
    <mergeCell ref="P1:U7"/>
    <mergeCell ref="H16:K16"/>
    <mergeCell ref="A7:G8"/>
    <mergeCell ref="A9:G13"/>
  </mergeCells>
  <printOptions horizontalCentered="1"/>
  <pageMargins left="0.59055118110236227" right="0.59055118110236227" top="0.59055118110236227" bottom="1.36" header="0" footer="0"/>
  <pageSetup scale="42" fitToHeight="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7"/>
  <sheetViews>
    <sheetView workbookViewId="0">
      <selection activeCell="F13" sqref="F13"/>
    </sheetView>
  </sheetViews>
  <sheetFormatPr baseColWidth="10" defaultRowHeight="12.75" x14ac:dyDescent="0.2"/>
  <cols>
    <col min="1" max="1" width="22.140625" style="20" customWidth="1"/>
    <col min="2" max="2" width="41.85546875" style="24" bestFit="1" customWidth="1"/>
    <col min="3" max="4" width="15.140625" style="20" bestFit="1" customWidth="1"/>
    <col min="5" max="5" width="9.7109375" style="20" customWidth="1"/>
    <col min="6" max="6" width="12.85546875" style="20" bestFit="1" customWidth="1"/>
    <col min="7" max="7" width="2.28515625" style="99" customWidth="1"/>
    <col min="8" max="9" width="15.140625" style="20" bestFit="1" customWidth="1"/>
    <col min="10" max="10" width="11.7109375" style="20" bestFit="1" customWidth="1"/>
    <col min="11" max="11" width="12.7109375" style="20" customWidth="1"/>
    <col min="12" max="12" width="1.7109375" style="20" customWidth="1"/>
    <col min="13" max="14" width="16.85546875" style="20" bestFit="1" customWidth="1"/>
    <col min="15" max="15" width="10.5703125" style="20" customWidth="1"/>
    <col min="16" max="16" width="12.42578125" style="20" customWidth="1"/>
    <col min="17" max="17" width="1.85546875" style="20" customWidth="1"/>
    <col min="18" max="19" width="16.85546875" style="20" bestFit="1" customWidth="1"/>
    <col min="20" max="20" width="10.7109375" style="20" customWidth="1"/>
    <col min="21" max="21" width="13" style="20" bestFit="1" customWidth="1"/>
    <col min="22" max="16384" width="11.42578125" style="20"/>
  </cols>
  <sheetData>
    <row r="1" spans="1:52" ht="20.25" x14ac:dyDescent="0.35">
      <c r="A1" s="302"/>
      <c r="B1" s="300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470"/>
      <c r="Q1" s="471"/>
      <c r="R1" s="471"/>
      <c r="S1" s="471"/>
      <c r="T1" s="471"/>
      <c r="U1" s="471"/>
    </row>
    <row r="2" spans="1:52" ht="20.25" x14ac:dyDescent="0.35">
      <c r="A2" s="302"/>
      <c r="B2" s="300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471"/>
      <c r="Q2" s="471"/>
      <c r="R2" s="471"/>
      <c r="S2" s="471"/>
      <c r="T2" s="471"/>
      <c r="U2" s="471"/>
    </row>
    <row r="3" spans="1:52" ht="20.25" x14ac:dyDescent="0.35">
      <c r="A3" s="302"/>
      <c r="B3" s="300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471"/>
      <c r="Q3" s="471"/>
      <c r="R3" s="471"/>
      <c r="S3" s="471"/>
      <c r="T3" s="471"/>
      <c r="U3" s="471"/>
    </row>
    <row r="4" spans="1:52" ht="20.25" x14ac:dyDescent="0.35">
      <c r="A4" s="302"/>
      <c r="B4" s="300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302"/>
      <c r="P4" s="471"/>
      <c r="Q4" s="471"/>
      <c r="R4" s="471"/>
      <c r="S4" s="471"/>
      <c r="T4" s="471"/>
      <c r="U4" s="471"/>
    </row>
    <row r="5" spans="1:52" s="99" customFormat="1" ht="20.25" x14ac:dyDescent="0.35">
      <c r="A5" s="302"/>
      <c r="B5" s="300"/>
      <c r="C5" s="302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302"/>
      <c r="P5" s="471"/>
      <c r="Q5" s="471"/>
      <c r="R5" s="471"/>
      <c r="S5" s="471"/>
      <c r="T5" s="471"/>
      <c r="U5" s="471"/>
    </row>
    <row r="6" spans="1:52" s="99" customFormat="1" ht="20.25" x14ac:dyDescent="0.35">
      <c r="A6" s="302"/>
      <c r="B6" s="300"/>
      <c r="C6" s="302"/>
      <c r="D6" s="302"/>
      <c r="E6" s="302"/>
      <c r="F6" s="302"/>
      <c r="G6" s="302"/>
      <c r="H6" s="302"/>
      <c r="I6" s="302"/>
      <c r="J6" s="302"/>
      <c r="K6" s="302"/>
      <c r="L6" s="302"/>
      <c r="M6" s="302"/>
      <c r="N6" s="302"/>
      <c r="O6" s="302"/>
      <c r="P6" s="471"/>
      <c r="Q6" s="471"/>
      <c r="R6" s="471"/>
      <c r="S6" s="471"/>
      <c r="T6" s="471"/>
      <c r="U6" s="471"/>
    </row>
    <row r="7" spans="1:52" s="99" customFormat="1" ht="20.25" x14ac:dyDescent="0.35">
      <c r="A7" s="418" t="s">
        <v>58</v>
      </c>
      <c r="B7" s="418"/>
      <c r="C7" s="418"/>
      <c r="D7" s="418"/>
      <c r="E7" s="418"/>
      <c r="F7" s="418"/>
      <c r="G7" s="419"/>
      <c r="H7" s="302"/>
      <c r="I7" s="302"/>
      <c r="J7" s="302"/>
      <c r="K7" s="302"/>
      <c r="L7" s="302"/>
      <c r="M7" s="302"/>
      <c r="N7" s="302"/>
      <c r="O7" s="302"/>
      <c r="P7" s="471"/>
      <c r="Q7" s="471"/>
      <c r="R7" s="471"/>
      <c r="S7" s="471"/>
      <c r="T7" s="471"/>
      <c r="U7" s="471"/>
    </row>
    <row r="8" spans="1:52" s="99" customFormat="1" ht="20.25" x14ac:dyDescent="0.35">
      <c r="A8" s="418"/>
      <c r="B8" s="418"/>
      <c r="C8" s="418"/>
      <c r="D8" s="418"/>
      <c r="E8" s="418"/>
      <c r="F8" s="418"/>
      <c r="G8" s="419"/>
      <c r="H8" s="302"/>
      <c r="I8" s="302"/>
      <c r="J8" s="302"/>
      <c r="K8" s="302"/>
      <c r="L8" s="302"/>
      <c r="M8" s="302"/>
      <c r="N8" s="302"/>
      <c r="O8" s="302"/>
      <c r="P8" s="471"/>
      <c r="Q8" s="471"/>
      <c r="R8" s="471"/>
      <c r="S8" s="471"/>
      <c r="T8" s="471"/>
      <c r="U8" s="471"/>
    </row>
    <row r="9" spans="1:52" s="99" customFormat="1" ht="20.25" x14ac:dyDescent="0.35">
      <c r="A9" s="420" t="s">
        <v>106</v>
      </c>
      <c r="B9" s="420"/>
      <c r="C9" s="420"/>
      <c r="D9" s="420"/>
      <c r="E9" s="420"/>
      <c r="F9" s="420"/>
      <c r="G9" s="421"/>
      <c r="H9" s="302"/>
      <c r="I9" s="302"/>
      <c r="J9" s="302"/>
      <c r="K9" s="302"/>
      <c r="L9" s="302"/>
      <c r="M9" s="302"/>
      <c r="N9" s="302"/>
      <c r="O9" s="302"/>
      <c r="P9" s="471"/>
      <c r="Q9" s="471"/>
      <c r="R9" s="471"/>
      <c r="S9" s="471"/>
      <c r="T9" s="471"/>
      <c r="U9" s="471"/>
    </row>
    <row r="10" spans="1:52" ht="20.25" x14ac:dyDescent="0.35">
      <c r="A10" s="420"/>
      <c r="B10" s="420"/>
      <c r="C10" s="420"/>
      <c r="D10" s="420"/>
      <c r="E10" s="420"/>
      <c r="F10" s="420"/>
      <c r="G10" s="421"/>
      <c r="H10" s="302"/>
      <c r="I10" s="302"/>
      <c r="J10" s="302"/>
      <c r="K10" s="302"/>
      <c r="L10" s="302"/>
      <c r="M10" s="302"/>
      <c r="N10" s="302"/>
      <c r="O10" s="302"/>
      <c r="P10" s="471"/>
      <c r="Q10" s="471"/>
      <c r="R10" s="471"/>
      <c r="S10" s="471"/>
      <c r="T10" s="471"/>
      <c r="U10" s="471"/>
    </row>
    <row r="11" spans="1:52" ht="18" customHeight="1" x14ac:dyDescent="0.35">
      <c r="A11" s="420"/>
      <c r="B11" s="420"/>
      <c r="C11" s="420"/>
      <c r="D11" s="420"/>
      <c r="E11" s="420"/>
      <c r="F11" s="420"/>
      <c r="G11" s="421"/>
      <c r="H11" s="302"/>
      <c r="I11" s="302"/>
      <c r="J11" s="302"/>
      <c r="K11" s="302"/>
      <c r="L11" s="302"/>
      <c r="M11" s="302"/>
      <c r="N11" s="302"/>
      <c r="O11" s="302"/>
      <c r="P11" s="302"/>
      <c r="Q11" s="302"/>
      <c r="R11" s="302"/>
      <c r="S11" s="302"/>
      <c r="T11" s="302"/>
      <c r="U11" s="302"/>
    </row>
    <row r="12" spans="1:52" s="22" customFormat="1" ht="10.5" customHeight="1" x14ac:dyDescent="0.35">
      <c r="A12" s="422"/>
      <c r="B12" s="422"/>
      <c r="C12" s="422"/>
      <c r="D12" s="422"/>
      <c r="E12" s="422"/>
      <c r="F12" s="422"/>
      <c r="G12" s="423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</row>
    <row r="13" spans="1:52" s="22" customFormat="1" ht="9.75" customHeight="1" thickBot="1" x14ac:dyDescent="0.4">
      <c r="A13" s="327"/>
      <c r="B13" s="327"/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36"/>
      <c r="N13" s="336"/>
      <c r="O13" s="336"/>
      <c r="P13" s="336"/>
      <c r="Q13" s="336"/>
      <c r="R13" s="336"/>
      <c r="S13" s="336"/>
      <c r="T13" s="336"/>
      <c r="U13" s="336"/>
    </row>
    <row r="14" spans="1:52" s="24" customFormat="1" ht="13.5" thickBot="1" x14ac:dyDescent="0.25">
      <c r="A14" s="223"/>
      <c r="B14" s="223"/>
      <c r="C14" s="447" t="s">
        <v>92</v>
      </c>
      <c r="D14" s="447"/>
      <c r="E14" s="447"/>
      <c r="F14" s="447"/>
      <c r="G14" s="447"/>
      <c r="H14" s="447"/>
      <c r="I14" s="447"/>
      <c r="J14" s="447"/>
      <c r="K14" s="443"/>
      <c r="L14" s="223"/>
      <c r="M14" s="447" t="s">
        <v>105</v>
      </c>
      <c r="N14" s="447"/>
      <c r="O14" s="447"/>
      <c r="P14" s="447"/>
      <c r="Q14" s="447"/>
      <c r="R14" s="447"/>
      <c r="S14" s="447"/>
      <c r="T14" s="447"/>
      <c r="U14" s="447"/>
    </row>
    <row r="15" spans="1:52" ht="13.5" thickBot="1" x14ac:dyDescent="0.25">
      <c r="A15" s="441" t="s">
        <v>2</v>
      </c>
      <c r="B15" s="441" t="s">
        <v>15</v>
      </c>
      <c r="C15" s="447" t="s">
        <v>7</v>
      </c>
      <c r="D15" s="447"/>
      <c r="E15" s="447"/>
      <c r="F15" s="447"/>
      <c r="G15" s="249"/>
      <c r="H15" s="443" t="s">
        <v>22</v>
      </c>
      <c r="I15" s="443"/>
      <c r="J15" s="443"/>
      <c r="K15" s="443"/>
      <c r="L15" s="223"/>
      <c r="M15" s="447" t="s">
        <v>7</v>
      </c>
      <c r="N15" s="447"/>
      <c r="O15" s="447"/>
      <c r="P15" s="447"/>
      <c r="Q15" s="447"/>
      <c r="R15" s="443" t="s">
        <v>22</v>
      </c>
      <c r="S15" s="443"/>
      <c r="T15" s="443"/>
      <c r="U15" s="443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52" ht="24.75" thickBot="1" x14ac:dyDescent="0.25">
      <c r="A16" s="442"/>
      <c r="B16" s="442"/>
      <c r="C16" s="305">
        <v>2018</v>
      </c>
      <c r="D16" s="305">
        <v>2019</v>
      </c>
      <c r="E16" s="167" t="s">
        <v>52</v>
      </c>
      <c r="F16" s="167" t="s">
        <v>53</v>
      </c>
      <c r="G16" s="167"/>
      <c r="H16" s="305">
        <v>2018</v>
      </c>
      <c r="I16" s="305">
        <v>2019</v>
      </c>
      <c r="J16" s="167" t="s">
        <v>52</v>
      </c>
      <c r="K16" s="167" t="s">
        <v>53</v>
      </c>
      <c r="L16" s="223"/>
      <c r="M16" s="305">
        <v>2018</v>
      </c>
      <c r="N16" s="305">
        <v>2019</v>
      </c>
      <c r="O16" s="167" t="s">
        <v>52</v>
      </c>
      <c r="P16" s="167" t="s">
        <v>53</v>
      </c>
      <c r="Q16" s="224"/>
      <c r="R16" s="305">
        <v>2018</v>
      </c>
      <c r="S16" s="305">
        <v>2019</v>
      </c>
      <c r="T16" s="167" t="s">
        <v>52</v>
      </c>
      <c r="U16" s="167" t="s">
        <v>53</v>
      </c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57" s="26" customFormat="1" x14ac:dyDescent="0.2">
      <c r="A17" s="342" t="s">
        <v>49</v>
      </c>
      <c r="B17" s="226"/>
      <c r="C17" s="170">
        <v>2284918.8619999997</v>
      </c>
      <c r="D17" s="170">
        <v>2150807.3650000002</v>
      </c>
      <c r="E17" s="171">
        <v>-5.8694205396252475</v>
      </c>
      <c r="F17" s="171">
        <v>-5.8694205396252741</v>
      </c>
      <c r="G17" s="170"/>
      <c r="H17" s="170">
        <v>1951388.1199999999</v>
      </c>
      <c r="I17" s="170">
        <v>1757442.929</v>
      </c>
      <c r="J17" s="171">
        <v>-9.9388322093505348</v>
      </c>
      <c r="K17" s="171">
        <v>-9.9388322093505383</v>
      </c>
      <c r="L17" s="170"/>
      <c r="M17" s="170">
        <v>17433223.351000004</v>
      </c>
      <c r="N17" s="170">
        <v>19769814.296999998</v>
      </c>
      <c r="O17" s="171">
        <v>13.403091895027908</v>
      </c>
      <c r="P17" s="171">
        <v>13.403091895027931</v>
      </c>
      <c r="Q17" s="170"/>
      <c r="R17" s="170">
        <v>16376195.088</v>
      </c>
      <c r="S17" s="170">
        <v>16296415.697000001</v>
      </c>
      <c r="T17" s="171">
        <v>-0.48716683314586895</v>
      </c>
      <c r="U17" s="171">
        <v>-0.48716683314586251</v>
      </c>
      <c r="V17" s="46"/>
      <c r="W17" s="116"/>
      <c r="X17" s="46"/>
      <c r="Y17" s="46"/>
      <c r="Z17" s="4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96"/>
      <c r="AU17" s="96"/>
      <c r="AV17" s="96"/>
      <c r="AW17" s="96"/>
      <c r="AX17" s="96"/>
      <c r="AY17" s="96"/>
      <c r="AZ17" s="96"/>
      <c r="BA17" s="96"/>
      <c r="BB17" s="96"/>
      <c r="BC17" s="96"/>
      <c r="BD17" s="96"/>
      <c r="BE17" s="96"/>
    </row>
    <row r="18" spans="1:57" s="26" customFormat="1" x14ac:dyDescent="0.2">
      <c r="A18" s="229" t="s">
        <v>23</v>
      </c>
      <c r="B18" s="239" t="s">
        <v>68</v>
      </c>
      <c r="C18" s="173">
        <v>1630726.6470000001</v>
      </c>
      <c r="D18" s="173">
        <v>1670629.692</v>
      </c>
      <c r="E18" s="174">
        <v>2.4469487313161009</v>
      </c>
      <c r="F18" s="174">
        <v>1.7463659503897049</v>
      </c>
      <c r="G18" s="175"/>
      <c r="H18" s="173">
        <v>1801761.3289999999</v>
      </c>
      <c r="I18" s="173">
        <v>1592082.568</v>
      </c>
      <c r="J18" s="174">
        <v>-11.637432640225121</v>
      </c>
      <c r="K18" s="174">
        <v>-10.745108000350026</v>
      </c>
      <c r="L18" s="175"/>
      <c r="M18" s="173">
        <v>13402426.981000001</v>
      </c>
      <c r="N18" s="173">
        <v>14969201.755999999</v>
      </c>
      <c r="O18" s="174">
        <v>11.690231755943481</v>
      </c>
      <c r="P18" s="174">
        <v>8.9872925015334317</v>
      </c>
      <c r="Q18" s="175"/>
      <c r="R18" s="173">
        <v>15573159.530999999</v>
      </c>
      <c r="S18" s="173">
        <v>15430636.487000002</v>
      </c>
      <c r="T18" s="174">
        <v>-0.91518386950503183</v>
      </c>
      <c r="U18" s="174">
        <v>-0.8703062172508842</v>
      </c>
      <c r="V18" s="103"/>
      <c r="W18" s="115"/>
      <c r="X18" s="103"/>
      <c r="Y18" s="103"/>
      <c r="Z18" s="25"/>
    </row>
    <row r="19" spans="1:57" x14ac:dyDescent="0.2">
      <c r="A19" s="240" t="s">
        <v>69</v>
      </c>
      <c r="B19" s="241" t="s">
        <v>70</v>
      </c>
      <c r="C19" s="175">
        <v>2293.4769999999999</v>
      </c>
      <c r="D19" s="175">
        <v>9076.8729999999996</v>
      </c>
      <c r="E19" s="176">
        <v>295.76908772139416</v>
      </c>
      <c r="F19" s="176">
        <v>0.29687688752599567</v>
      </c>
      <c r="G19" s="175"/>
      <c r="H19" s="175">
        <v>8310.1810000000005</v>
      </c>
      <c r="I19" s="175">
        <v>42458.303</v>
      </c>
      <c r="J19" s="176">
        <v>410.91911235146375</v>
      </c>
      <c r="K19" s="176">
        <v>1.7499400375564449</v>
      </c>
      <c r="L19" s="175"/>
      <c r="M19" s="175">
        <v>46669.8</v>
      </c>
      <c r="N19" s="175">
        <v>49041.617000000006</v>
      </c>
      <c r="O19" s="176">
        <v>5.0821237716896173</v>
      </c>
      <c r="P19" s="176">
        <v>1.3605154665008928E-2</v>
      </c>
      <c r="Q19" s="175"/>
      <c r="R19" s="175">
        <v>169933.03400000001</v>
      </c>
      <c r="S19" s="175">
        <v>160689.22200000001</v>
      </c>
      <c r="T19" s="176">
        <v>-5.4396792562416145</v>
      </c>
      <c r="U19" s="176">
        <v>-5.6446640689897513E-2</v>
      </c>
      <c r="V19" s="103"/>
      <c r="W19" s="115"/>
      <c r="X19" s="103"/>
      <c r="Y19" s="103"/>
      <c r="Z19" s="70"/>
    </row>
    <row r="20" spans="1:57" x14ac:dyDescent="0.2">
      <c r="A20" s="229" t="s">
        <v>75</v>
      </c>
      <c r="B20" s="230" t="s">
        <v>71</v>
      </c>
      <c r="C20" s="173">
        <v>785.35900000000004</v>
      </c>
      <c r="D20" s="173">
        <v>14501.245999999999</v>
      </c>
      <c r="E20" s="174" t="s">
        <v>136</v>
      </c>
      <c r="F20" s="174">
        <v>0.60027895204972059</v>
      </c>
      <c r="G20" s="175"/>
      <c r="H20" s="173">
        <v>105989.32799999999</v>
      </c>
      <c r="I20" s="173">
        <v>80311.051000000007</v>
      </c>
      <c r="J20" s="174">
        <v>-24.227228801752553</v>
      </c>
      <c r="K20" s="174">
        <v>-1.3158979875310499</v>
      </c>
      <c r="L20" s="175"/>
      <c r="M20" s="173">
        <v>51121.787000000004</v>
      </c>
      <c r="N20" s="173">
        <v>46921.008000000002</v>
      </c>
      <c r="O20" s="174">
        <v>-8.2171990583975507</v>
      </c>
      <c r="P20" s="174">
        <v>-2.4096398671786864E-2</v>
      </c>
      <c r="Q20" s="175"/>
      <c r="R20" s="173">
        <v>381500.66499999998</v>
      </c>
      <c r="S20" s="173">
        <v>335647.37100000004</v>
      </c>
      <c r="T20" s="174">
        <v>-12.019191106783511</v>
      </c>
      <c r="U20" s="174">
        <v>-0.27999968096129912</v>
      </c>
      <c r="V20" s="103"/>
      <c r="W20" s="115"/>
      <c r="X20" s="103"/>
      <c r="Y20" s="103"/>
      <c r="Z20" s="70"/>
    </row>
    <row r="21" spans="1:57" ht="13.5" thickBot="1" x14ac:dyDescent="0.25">
      <c r="A21" s="343" t="s">
        <v>72</v>
      </c>
      <c r="B21" s="344" t="s">
        <v>56</v>
      </c>
      <c r="C21" s="177">
        <v>651113.37899999996</v>
      </c>
      <c r="D21" s="177">
        <v>456599.554</v>
      </c>
      <c r="E21" s="178">
        <v>-29.874032890975187</v>
      </c>
      <c r="F21" s="178">
        <v>-8.512942329590695</v>
      </c>
      <c r="G21" s="177"/>
      <c r="H21" s="177">
        <v>35327.281999999999</v>
      </c>
      <c r="I21" s="177">
        <v>42591.006999999998</v>
      </c>
      <c r="J21" s="178">
        <v>20.561233666377166</v>
      </c>
      <c r="K21" s="178">
        <v>0.37223374097409173</v>
      </c>
      <c r="L21" s="177"/>
      <c r="M21" s="177">
        <v>3933004.7829999998</v>
      </c>
      <c r="N21" s="177">
        <v>4704649.9159999993</v>
      </c>
      <c r="O21" s="178">
        <v>19.619735433207563</v>
      </c>
      <c r="P21" s="178">
        <v>4.4262906375012765</v>
      </c>
      <c r="Q21" s="177"/>
      <c r="R21" s="177">
        <v>251601.85800000001</v>
      </c>
      <c r="S21" s="177">
        <v>369442.61699999997</v>
      </c>
      <c r="T21" s="178">
        <v>46.836203808955965</v>
      </c>
      <c r="U21" s="178">
        <v>0.71958570575621827</v>
      </c>
      <c r="V21" s="103"/>
      <c r="W21" s="115"/>
      <c r="X21" s="103"/>
      <c r="Y21" s="103"/>
      <c r="Z21" s="70"/>
    </row>
    <row r="22" spans="1:57" x14ac:dyDescent="0.2">
      <c r="A22" s="8" t="s">
        <v>81</v>
      </c>
      <c r="B22" s="20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</row>
    <row r="23" spans="1:57" x14ac:dyDescent="0.2">
      <c r="A23" s="8" t="s">
        <v>83</v>
      </c>
      <c r="B23" s="20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</row>
    <row r="24" spans="1:57" x14ac:dyDescent="0.2">
      <c r="A24" s="121"/>
    </row>
    <row r="25" spans="1:57" x14ac:dyDescent="0.2">
      <c r="B25" s="30"/>
      <c r="C25" s="35"/>
      <c r="D25" s="35"/>
      <c r="E25" s="35"/>
      <c r="F25" s="35"/>
      <c r="G25" s="35"/>
      <c r="H25" s="35"/>
      <c r="R25" s="99"/>
      <c r="S25" s="99"/>
      <c r="T25" s="99"/>
    </row>
    <row r="26" spans="1:57" x14ac:dyDescent="0.2">
      <c r="C26" s="51"/>
      <c r="D26" s="51"/>
      <c r="E26" s="51"/>
      <c r="F26" s="51"/>
      <c r="G26" s="51"/>
      <c r="H26" s="51"/>
      <c r="I26" s="51"/>
      <c r="J26" s="51"/>
      <c r="K26" s="51"/>
      <c r="R26" s="99"/>
      <c r="S26" s="99"/>
      <c r="T26" s="99"/>
    </row>
    <row r="27" spans="1:57" x14ac:dyDescent="0.2">
      <c r="C27" s="51"/>
      <c r="D27" s="51"/>
      <c r="E27" s="51"/>
      <c r="F27" s="51"/>
      <c r="G27" s="51"/>
      <c r="H27" s="51"/>
      <c r="I27" s="51"/>
      <c r="J27" s="51"/>
      <c r="K27" s="51"/>
      <c r="R27" s="99"/>
      <c r="S27" s="99"/>
      <c r="T27" s="99"/>
    </row>
    <row r="28" spans="1:57" x14ac:dyDescent="0.2">
      <c r="C28" s="51"/>
      <c r="D28" s="51"/>
      <c r="E28" s="51"/>
      <c r="F28" s="51"/>
      <c r="G28" s="51"/>
      <c r="H28" s="51"/>
      <c r="I28" s="51"/>
      <c r="J28" s="51"/>
      <c r="K28" s="51"/>
      <c r="R28" s="99"/>
      <c r="S28" s="99"/>
      <c r="T28" s="99"/>
    </row>
    <row r="29" spans="1:57" x14ac:dyDescent="0.2">
      <c r="C29" s="51"/>
      <c r="D29" s="51"/>
      <c r="E29" s="51"/>
      <c r="F29" s="51"/>
      <c r="G29" s="51"/>
      <c r="H29" s="51"/>
      <c r="I29" s="51"/>
      <c r="J29" s="51"/>
      <c r="K29" s="51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57" x14ac:dyDescent="0.2"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</row>
    <row r="31" spans="1:57" x14ac:dyDescent="0.2">
      <c r="R31" s="99"/>
      <c r="S31" s="99"/>
      <c r="T31" s="99"/>
    </row>
    <row r="32" spans="1:57" x14ac:dyDescent="0.2">
      <c r="R32" s="99"/>
      <c r="S32" s="99"/>
      <c r="T32" s="99"/>
    </row>
    <row r="33" spans="18:20" x14ac:dyDescent="0.2">
      <c r="R33" s="99"/>
      <c r="S33" s="99"/>
      <c r="T33" s="99"/>
    </row>
    <row r="34" spans="18:20" x14ac:dyDescent="0.2">
      <c r="R34" s="99"/>
      <c r="S34" s="99"/>
      <c r="T34" s="99"/>
    </row>
    <row r="35" spans="18:20" x14ac:dyDescent="0.2">
      <c r="R35" s="99"/>
      <c r="S35" s="99"/>
      <c r="T35" s="99"/>
    </row>
    <row r="36" spans="18:20" x14ac:dyDescent="0.2">
      <c r="R36" s="99"/>
      <c r="S36" s="99"/>
      <c r="T36" s="99"/>
    </row>
    <row r="37" spans="18:20" x14ac:dyDescent="0.2">
      <c r="R37" s="99"/>
      <c r="S37" s="99"/>
      <c r="T37" s="99"/>
    </row>
  </sheetData>
  <mergeCells count="11">
    <mergeCell ref="A15:A16"/>
    <mergeCell ref="B15:B16"/>
    <mergeCell ref="C15:F15"/>
    <mergeCell ref="H15:K15"/>
    <mergeCell ref="A7:G8"/>
    <mergeCell ref="A9:G12"/>
    <mergeCell ref="P1:U10"/>
    <mergeCell ref="M14:U14"/>
    <mergeCell ref="M15:Q15"/>
    <mergeCell ref="R15:U15"/>
    <mergeCell ref="C14:K14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4"/>
  <sheetViews>
    <sheetView zoomScale="106" zoomScaleNormal="106" workbookViewId="0">
      <selection activeCell="C14" sqref="C14"/>
    </sheetView>
  </sheetViews>
  <sheetFormatPr baseColWidth="10" defaultRowHeight="12.75" x14ac:dyDescent="0.2"/>
  <cols>
    <col min="1" max="1" width="20.85546875" style="20" customWidth="1"/>
    <col min="2" max="3" width="15.5703125" style="20" bestFit="1" customWidth="1"/>
    <col min="4" max="4" width="10.28515625" style="20" customWidth="1"/>
    <col min="5" max="5" width="14.5703125" style="20" bestFit="1" customWidth="1"/>
    <col min="6" max="6" width="1.28515625" style="99" customWidth="1"/>
    <col min="7" max="8" width="17.28515625" style="20" bestFit="1" customWidth="1"/>
    <col min="9" max="9" width="11.5703125" style="37" bestFit="1" customWidth="1"/>
    <col min="10" max="10" width="14.7109375" style="20" customWidth="1"/>
    <col min="11" max="11" width="12.7109375" style="20" bestFit="1" customWidth="1"/>
    <col min="12" max="12" width="13" style="20" bestFit="1" customWidth="1"/>
    <col min="13" max="16384" width="11.42578125" style="20"/>
  </cols>
  <sheetData>
    <row r="1" spans="1:10" ht="12.75" customHeight="1" x14ac:dyDescent="0.2">
      <c r="H1" s="144"/>
      <c r="I1" s="113"/>
      <c r="J1" s="113"/>
    </row>
    <row r="2" spans="1:10" x14ac:dyDescent="0.2">
      <c r="H2" s="113"/>
      <c r="I2" s="113"/>
      <c r="J2" s="113"/>
    </row>
    <row r="3" spans="1:10" x14ac:dyDescent="0.2">
      <c r="H3" s="113"/>
      <c r="I3" s="113"/>
      <c r="J3" s="113"/>
    </row>
    <row r="4" spans="1:10" x14ac:dyDescent="0.2">
      <c r="H4" s="113"/>
      <c r="I4" s="113"/>
      <c r="J4" s="113"/>
    </row>
    <row r="5" spans="1:10" s="99" customFormat="1" x14ac:dyDescent="0.2">
      <c r="H5" s="113"/>
      <c r="I5" s="113"/>
      <c r="J5" s="113"/>
    </row>
    <row r="6" spans="1:10" s="99" customFormat="1" x14ac:dyDescent="0.2">
      <c r="H6" s="113"/>
      <c r="I6" s="113"/>
      <c r="J6" s="113"/>
    </row>
    <row r="7" spans="1:10" ht="20.25" x14ac:dyDescent="0.2">
      <c r="A7" s="418" t="s">
        <v>58</v>
      </c>
      <c r="B7" s="418"/>
      <c r="C7" s="418"/>
      <c r="D7" s="418"/>
      <c r="E7" s="418"/>
      <c r="F7" s="418"/>
      <c r="G7" s="419"/>
      <c r="H7" s="325"/>
      <c r="I7" s="325"/>
      <c r="J7" s="325"/>
    </row>
    <row r="8" spans="1:10" ht="20.25" x14ac:dyDescent="0.35">
      <c r="A8" s="418"/>
      <c r="B8" s="418"/>
      <c r="C8" s="418"/>
      <c r="D8" s="418"/>
      <c r="E8" s="418"/>
      <c r="F8" s="418"/>
      <c r="G8" s="419"/>
      <c r="H8" s="302"/>
      <c r="I8" s="337"/>
      <c r="J8" s="302"/>
    </row>
    <row r="9" spans="1:10" s="99" customFormat="1" x14ac:dyDescent="0.2">
      <c r="A9" s="420" t="s">
        <v>107</v>
      </c>
      <c r="B9" s="420"/>
      <c r="C9" s="420"/>
      <c r="D9" s="420"/>
      <c r="E9" s="420"/>
      <c r="F9" s="420"/>
      <c r="G9" s="421"/>
      <c r="H9" s="220"/>
      <c r="I9" s="176"/>
      <c r="J9" s="220"/>
    </row>
    <row r="10" spans="1:10" s="99" customFormat="1" x14ac:dyDescent="0.2">
      <c r="A10" s="420"/>
      <c r="B10" s="420"/>
      <c r="C10" s="420"/>
      <c r="D10" s="420"/>
      <c r="E10" s="420"/>
      <c r="F10" s="420"/>
      <c r="G10" s="421"/>
      <c r="H10" s="220"/>
      <c r="I10" s="176"/>
      <c r="J10" s="220"/>
    </row>
    <row r="11" spans="1:10" s="99" customFormat="1" x14ac:dyDescent="0.2">
      <c r="A11" s="420"/>
      <c r="B11" s="420"/>
      <c r="C11" s="420"/>
      <c r="D11" s="420"/>
      <c r="E11" s="420"/>
      <c r="F11" s="420"/>
      <c r="G11" s="421"/>
      <c r="H11" s="220"/>
      <c r="I11" s="176"/>
      <c r="J11" s="220"/>
    </row>
    <row r="12" spans="1:10" s="99" customFormat="1" x14ac:dyDescent="0.2">
      <c r="A12" s="420"/>
      <c r="B12" s="420"/>
      <c r="C12" s="420"/>
      <c r="D12" s="420"/>
      <c r="E12" s="420"/>
      <c r="F12" s="420"/>
      <c r="G12" s="421"/>
      <c r="H12" s="220"/>
      <c r="I12" s="176"/>
      <c r="J12" s="220"/>
    </row>
    <row r="13" spans="1:10" s="99" customFormat="1" x14ac:dyDescent="0.2">
      <c r="A13" s="422"/>
      <c r="B13" s="422"/>
      <c r="C13" s="422"/>
      <c r="D13" s="422"/>
      <c r="E13" s="422"/>
      <c r="F13" s="422"/>
      <c r="G13" s="423"/>
      <c r="H13" s="220"/>
      <c r="I13" s="176"/>
      <c r="J13" s="220"/>
    </row>
    <row r="14" spans="1:10" s="99" customFormat="1" ht="13.5" thickBot="1" x14ac:dyDescent="0.25">
      <c r="A14" s="163"/>
      <c r="B14" s="345"/>
      <c r="C14" s="345"/>
      <c r="D14" s="345"/>
      <c r="E14" s="345"/>
      <c r="F14" s="345"/>
      <c r="G14" s="345"/>
      <c r="H14" s="345"/>
      <c r="I14" s="345"/>
      <c r="J14" s="345"/>
    </row>
    <row r="15" spans="1:10" ht="13.5" thickBot="1" x14ac:dyDescent="0.25">
      <c r="A15" s="248"/>
      <c r="B15" s="447" t="s">
        <v>92</v>
      </c>
      <c r="C15" s="447"/>
      <c r="D15" s="447"/>
      <c r="E15" s="447"/>
      <c r="F15" s="250"/>
      <c r="G15" s="447" t="s">
        <v>91</v>
      </c>
      <c r="H15" s="447"/>
      <c r="I15" s="447"/>
      <c r="J15" s="447"/>
    </row>
    <row r="16" spans="1:10" ht="13.5" thickBot="1" x14ac:dyDescent="0.25">
      <c r="A16" s="449" t="s">
        <v>30</v>
      </c>
      <c r="B16" s="447" t="s">
        <v>7</v>
      </c>
      <c r="C16" s="447"/>
      <c r="D16" s="447"/>
      <c r="E16" s="447"/>
      <c r="F16" s="250"/>
      <c r="G16" s="447" t="s">
        <v>7</v>
      </c>
      <c r="H16" s="447"/>
      <c r="I16" s="447"/>
      <c r="J16" s="447"/>
    </row>
    <row r="17" spans="1:18" ht="24.75" thickBot="1" x14ac:dyDescent="0.25">
      <c r="A17" s="450"/>
      <c r="B17" s="305">
        <v>2018</v>
      </c>
      <c r="C17" s="305">
        <v>2019</v>
      </c>
      <c r="D17" s="251" t="s">
        <v>52</v>
      </c>
      <c r="E17" s="251" t="s">
        <v>53</v>
      </c>
      <c r="F17" s="251"/>
      <c r="G17" s="305">
        <v>2018</v>
      </c>
      <c r="H17" s="305">
        <v>2019</v>
      </c>
      <c r="I17" s="251" t="s">
        <v>52</v>
      </c>
      <c r="J17" s="251" t="s">
        <v>53</v>
      </c>
    </row>
    <row r="18" spans="1:18" s="26" customFormat="1" x14ac:dyDescent="0.2">
      <c r="A18" s="346" t="s">
        <v>49</v>
      </c>
      <c r="B18" s="247">
        <v>348459.21810867405</v>
      </c>
      <c r="C18" s="247">
        <v>313478.59690496395</v>
      </c>
      <c r="D18" s="347">
        <v>-10.038655712302225</v>
      </c>
      <c r="E18" s="347">
        <v>-10.038655712302226</v>
      </c>
      <c r="F18" s="246">
        <v>0</v>
      </c>
      <c r="G18" s="247">
        <v>2542961.5610479643</v>
      </c>
      <c r="H18" s="247">
        <v>2846173.5189803746</v>
      </c>
      <c r="I18" s="347">
        <v>11.923576139603753</v>
      </c>
      <c r="J18" s="347">
        <v>11.923576139603757</v>
      </c>
      <c r="K18" s="84"/>
      <c r="L18" s="78"/>
      <c r="M18" s="84"/>
      <c r="O18" s="84"/>
      <c r="P18" s="84"/>
      <c r="Q18" s="84"/>
      <c r="R18" s="84"/>
    </row>
    <row r="19" spans="1:18" s="26" customFormat="1" x14ac:dyDescent="0.2">
      <c r="A19" s="260"/>
      <c r="B19" s="261"/>
      <c r="C19" s="261"/>
      <c r="D19" s="348"/>
      <c r="E19" s="348"/>
      <c r="F19" s="260"/>
      <c r="G19" s="261"/>
      <c r="H19" s="261"/>
      <c r="I19" s="348"/>
      <c r="J19" s="348"/>
      <c r="K19" s="84"/>
    </row>
    <row r="20" spans="1:18" s="26" customFormat="1" x14ac:dyDescent="0.2">
      <c r="A20" s="257" t="s">
        <v>153</v>
      </c>
      <c r="B20" s="258">
        <v>66283.210914794996</v>
      </c>
      <c r="C20" s="258">
        <v>72148.900399295002</v>
      </c>
      <c r="D20" s="349">
        <v>8.8494347264500774</v>
      </c>
      <c r="E20" s="349">
        <v>1.6833216570757155</v>
      </c>
      <c r="F20" s="246">
        <v>0</v>
      </c>
      <c r="G20" s="258">
        <v>706271.62133265508</v>
      </c>
      <c r="H20" s="258">
        <v>679205.15416951699</v>
      </c>
      <c r="I20" s="349">
        <v>-3.8323028061168052</v>
      </c>
      <c r="J20" s="349">
        <v>-1.064367923516069</v>
      </c>
      <c r="K20" s="84"/>
      <c r="L20" s="84"/>
      <c r="M20" s="84"/>
      <c r="O20" s="84"/>
      <c r="P20" s="84"/>
      <c r="Q20" s="84"/>
      <c r="R20" s="84"/>
    </row>
    <row r="21" spans="1:18" s="33" customFormat="1" x14ac:dyDescent="0.2">
      <c r="A21" s="246" t="s">
        <v>154</v>
      </c>
      <c r="B21" s="247">
        <v>31912.761023736992</v>
      </c>
      <c r="C21" s="247">
        <v>30836.166036515999</v>
      </c>
      <c r="D21" s="347">
        <v>-3.3735563852347661</v>
      </c>
      <c r="E21" s="347">
        <v>-0.30895867615854933</v>
      </c>
      <c r="F21" s="246">
        <v>-8.8817841970012523E-16</v>
      </c>
      <c r="G21" s="247">
        <v>302744.39978902403</v>
      </c>
      <c r="H21" s="247">
        <v>293211.643466776</v>
      </c>
      <c r="I21" s="347">
        <v>-3.1487803998657693</v>
      </c>
      <c r="J21" s="347">
        <v>-0.37486828225274299</v>
      </c>
      <c r="K21" s="84"/>
      <c r="L21" s="141"/>
      <c r="M21" s="123"/>
      <c r="O21" s="123"/>
      <c r="P21" s="123"/>
      <c r="Q21" s="123"/>
      <c r="R21" s="123"/>
    </row>
    <row r="22" spans="1:18" s="33" customFormat="1" x14ac:dyDescent="0.2">
      <c r="A22" s="254" t="s">
        <v>155</v>
      </c>
      <c r="B22" s="255">
        <v>1872.7572263</v>
      </c>
      <c r="C22" s="255">
        <v>2016.3286699999999</v>
      </c>
      <c r="D22" s="350">
        <v>7.6663136942556998</v>
      </c>
      <c r="E22" s="350">
        <v>4.120179241612839E-2</v>
      </c>
      <c r="F22" s="260">
        <v>0</v>
      </c>
      <c r="G22" s="255">
        <v>12794.244724873999</v>
      </c>
      <c r="H22" s="255">
        <v>17145.559624951005</v>
      </c>
      <c r="I22" s="350">
        <v>34.009939575545033</v>
      </c>
      <c r="J22" s="350">
        <v>0.17111209885075149</v>
      </c>
      <c r="K22" s="84"/>
      <c r="L22" s="112"/>
    </row>
    <row r="23" spans="1:18" s="34" customFormat="1" x14ac:dyDescent="0.2">
      <c r="A23" s="260" t="s">
        <v>156</v>
      </c>
      <c r="B23" s="261">
        <v>8771.4183948479968</v>
      </c>
      <c r="C23" s="261">
        <v>11701.097259448992</v>
      </c>
      <c r="D23" s="348">
        <v>33.400286392925672</v>
      </c>
      <c r="E23" s="348">
        <v>0.840752292478403</v>
      </c>
      <c r="F23" s="260">
        <v>0</v>
      </c>
      <c r="G23" s="261">
        <v>95324.660706551018</v>
      </c>
      <c r="H23" s="261">
        <v>94310.504604745991</v>
      </c>
      <c r="I23" s="348">
        <v>-1.0638968912011437</v>
      </c>
      <c r="J23" s="348">
        <v>-3.9880905686482095E-2</v>
      </c>
      <c r="K23" s="84"/>
      <c r="L23" s="112"/>
    </row>
    <row r="24" spans="1:18" s="34" customFormat="1" x14ac:dyDescent="0.2">
      <c r="A24" s="254" t="s">
        <v>157</v>
      </c>
      <c r="B24" s="255">
        <v>21268.585402588997</v>
      </c>
      <c r="C24" s="255">
        <v>17118.740107067009</v>
      </c>
      <c r="D24" s="350">
        <v>-19.51161874177506</v>
      </c>
      <c r="E24" s="350">
        <v>-1.1909127610530816</v>
      </c>
      <c r="F24" s="260">
        <v>0</v>
      </c>
      <c r="G24" s="255">
        <v>194625.49435759906</v>
      </c>
      <c r="H24" s="255">
        <v>181755.57923707899</v>
      </c>
      <c r="I24" s="350">
        <v>-6.6126563547082124</v>
      </c>
      <c r="J24" s="350">
        <v>-0.50609947541701394</v>
      </c>
      <c r="K24" s="84"/>
      <c r="L24" s="112"/>
    </row>
    <row r="25" spans="1:18" s="26" customFormat="1" x14ac:dyDescent="0.2">
      <c r="A25" s="246" t="s">
        <v>158</v>
      </c>
      <c r="B25" s="247">
        <v>34370.449891058001</v>
      </c>
      <c r="C25" s="247">
        <v>41312.734362779003</v>
      </c>
      <c r="D25" s="347">
        <v>20.198410244048471</v>
      </c>
      <c r="E25" s="347">
        <v>1.992280333234266</v>
      </c>
      <c r="F25" s="246">
        <v>3.9968028886505635E-15</v>
      </c>
      <c r="G25" s="247">
        <v>403527.22154363099</v>
      </c>
      <c r="H25" s="247">
        <v>385993.51070274098</v>
      </c>
      <c r="I25" s="347">
        <v>-4.3451122761477006</v>
      </c>
      <c r="J25" s="347">
        <v>-0.68949964126332852</v>
      </c>
      <c r="K25" s="84"/>
      <c r="L25" s="112"/>
      <c r="M25" s="84"/>
      <c r="O25" s="84"/>
      <c r="P25" s="84"/>
      <c r="Q25" s="84"/>
      <c r="R25" s="84"/>
    </row>
    <row r="26" spans="1:18" s="26" customFormat="1" x14ac:dyDescent="0.2">
      <c r="A26" s="254" t="s">
        <v>159</v>
      </c>
      <c r="B26" s="255">
        <v>6745.6859567600004</v>
      </c>
      <c r="C26" s="255">
        <v>7156.0272895959997</v>
      </c>
      <c r="D26" s="350">
        <v>6.0830186205864889</v>
      </c>
      <c r="E26" s="350">
        <v>0.11775878252359105</v>
      </c>
      <c r="F26" s="260">
        <v>0</v>
      </c>
      <c r="G26" s="255">
        <v>54162.672616593001</v>
      </c>
      <c r="H26" s="255">
        <v>59927.390614435004</v>
      </c>
      <c r="I26" s="350">
        <v>10.643341104397329</v>
      </c>
      <c r="J26" s="350">
        <v>0.22669308439984193</v>
      </c>
      <c r="K26" s="84"/>
      <c r="L26" s="112"/>
    </row>
    <row r="27" spans="1:18" x14ac:dyDescent="0.2">
      <c r="A27" s="260" t="s">
        <v>160</v>
      </c>
      <c r="B27" s="261">
        <v>2546.429178504</v>
      </c>
      <c r="C27" s="261">
        <v>1173.6880400050002</v>
      </c>
      <c r="D27" s="348">
        <v>-53.908475055468486</v>
      </c>
      <c r="E27" s="348">
        <v>-0.39394599630619698</v>
      </c>
      <c r="F27" s="260">
        <v>0</v>
      </c>
      <c r="G27" s="261">
        <v>14221.394828239001</v>
      </c>
      <c r="H27" s="261">
        <v>19057.600609504996</v>
      </c>
      <c r="I27" s="348">
        <v>34.006550269337055</v>
      </c>
      <c r="J27" s="348">
        <v>0.19018005837543914</v>
      </c>
      <c r="K27" s="84"/>
      <c r="L27" s="112"/>
      <c r="O27" s="99"/>
      <c r="P27" s="99"/>
      <c r="Q27" s="99"/>
      <c r="R27" s="99"/>
    </row>
    <row r="28" spans="1:18" x14ac:dyDescent="0.2">
      <c r="A28" s="254" t="s">
        <v>161</v>
      </c>
      <c r="B28" s="255">
        <v>3489.9973930700003</v>
      </c>
      <c r="C28" s="255">
        <v>6853.8847311999971</v>
      </c>
      <c r="D28" s="350">
        <v>96.386528677917752</v>
      </c>
      <c r="E28" s="350">
        <v>0.96536041043428533</v>
      </c>
      <c r="F28" s="260">
        <v>0</v>
      </c>
      <c r="G28" s="255">
        <v>98278.968655557008</v>
      </c>
      <c r="H28" s="255">
        <v>77079.333687346007</v>
      </c>
      <c r="I28" s="350">
        <v>-21.570876514293069</v>
      </c>
      <c r="J28" s="350">
        <v>-0.83365927715692822</v>
      </c>
      <c r="K28" s="84"/>
      <c r="L28" s="112"/>
      <c r="O28" s="99"/>
      <c r="P28" s="99"/>
      <c r="Q28" s="99"/>
      <c r="R28" s="99"/>
    </row>
    <row r="29" spans="1:18" x14ac:dyDescent="0.2">
      <c r="A29" s="260" t="s">
        <v>162</v>
      </c>
      <c r="B29" s="261">
        <v>916.78452000000004</v>
      </c>
      <c r="C29" s="261">
        <v>0</v>
      </c>
      <c r="D29" s="348">
        <v>-100</v>
      </c>
      <c r="E29" s="348">
        <v>-0.26309664728515869</v>
      </c>
      <c r="F29" s="260">
        <v>0</v>
      </c>
      <c r="G29" s="261">
        <v>8840.9255499999981</v>
      </c>
      <c r="H29" s="261">
        <v>8553.8012799999997</v>
      </c>
      <c r="I29" s="348">
        <v>-3.2476720720716834</v>
      </c>
      <c r="J29" s="348">
        <v>-1.129094023276052E-2</v>
      </c>
      <c r="K29" s="84"/>
      <c r="L29" s="112"/>
      <c r="O29" s="99"/>
      <c r="P29" s="99"/>
      <c r="Q29" s="99"/>
      <c r="R29" s="99"/>
    </row>
    <row r="30" spans="1:18" x14ac:dyDescent="0.2">
      <c r="A30" s="254" t="s">
        <v>163</v>
      </c>
      <c r="B30" s="255">
        <v>5099.852503174</v>
      </c>
      <c r="C30" s="255">
        <v>6060.1989609069997</v>
      </c>
      <c r="D30" s="350">
        <v>18.830867307148736</v>
      </c>
      <c r="E30" s="350">
        <v>0.27559794886341515</v>
      </c>
      <c r="F30" s="260">
        <v>0</v>
      </c>
      <c r="G30" s="255">
        <v>78960.676008432012</v>
      </c>
      <c r="H30" s="255">
        <v>51962.406578234004</v>
      </c>
      <c r="I30" s="350">
        <v>-34.192044439076156</v>
      </c>
      <c r="J30" s="350">
        <v>-1.0616861003228033</v>
      </c>
      <c r="K30" s="84"/>
      <c r="L30" s="112"/>
      <c r="O30" s="99"/>
      <c r="P30" s="99"/>
      <c r="Q30" s="99"/>
      <c r="R30" s="99"/>
    </row>
    <row r="31" spans="1:18" x14ac:dyDescent="0.2">
      <c r="A31" s="260" t="s">
        <v>164</v>
      </c>
      <c r="B31" s="261">
        <v>4574.0882632020021</v>
      </c>
      <c r="C31" s="261">
        <v>14716.182641071</v>
      </c>
      <c r="D31" s="348">
        <v>221.72931072320893</v>
      </c>
      <c r="E31" s="348">
        <v>2.9105541913676625</v>
      </c>
      <c r="F31" s="260">
        <v>0</v>
      </c>
      <c r="G31" s="261">
        <v>87203.592552322996</v>
      </c>
      <c r="H31" s="261">
        <v>100230.317235576</v>
      </c>
      <c r="I31" s="348">
        <v>14.938289010784555</v>
      </c>
      <c r="J31" s="348">
        <v>0.51226589040082238</v>
      </c>
      <c r="K31" s="84"/>
      <c r="L31" s="112"/>
      <c r="O31" s="99"/>
      <c r="P31" s="99"/>
      <c r="Q31" s="99"/>
      <c r="R31" s="99"/>
    </row>
    <row r="32" spans="1:18" x14ac:dyDescent="0.2">
      <c r="A32" s="254" t="s">
        <v>165</v>
      </c>
      <c r="B32" s="255">
        <v>273.82059999999996</v>
      </c>
      <c r="C32" s="255">
        <v>210.19534000000004</v>
      </c>
      <c r="D32" s="350">
        <v>-23.236111527036286</v>
      </c>
      <c r="E32" s="350">
        <v>-1.8259026219865158E-2</v>
      </c>
      <c r="F32" s="260">
        <v>0</v>
      </c>
      <c r="G32" s="255">
        <v>1740.5083499699999</v>
      </c>
      <c r="H32" s="255">
        <v>4437.4344800000008</v>
      </c>
      <c r="I32" s="350">
        <v>154.95048501643134</v>
      </c>
      <c r="J32" s="350">
        <v>0.10605453780113715</v>
      </c>
      <c r="K32" s="84"/>
      <c r="L32" s="112"/>
      <c r="O32" s="99"/>
      <c r="P32" s="99"/>
      <c r="Q32" s="99"/>
      <c r="R32" s="99"/>
    </row>
    <row r="33" spans="1:18" x14ac:dyDescent="0.2">
      <c r="A33" s="260" t="s">
        <v>166</v>
      </c>
      <c r="B33" s="261">
        <v>380.68171634800012</v>
      </c>
      <c r="C33" s="261">
        <v>591.73037999999997</v>
      </c>
      <c r="D33" s="348">
        <v>55.439663789649885</v>
      </c>
      <c r="E33" s="348">
        <v>6.056624496763352E-2</v>
      </c>
      <c r="F33" s="260">
        <v>0</v>
      </c>
      <c r="G33" s="261">
        <v>5094.0708530870006</v>
      </c>
      <c r="H33" s="261">
        <v>5556.7507219449999</v>
      </c>
      <c r="I33" s="348">
        <v>9.0827136528267118</v>
      </c>
      <c r="J33" s="348">
        <v>1.8194528613610941E-2</v>
      </c>
      <c r="K33" s="84"/>
      <c r="L33" s="112"/>
      <c r="O33" s="99"/>
      <c r="P33" s="99"/>
      <c r="Q33" s="99"/>
      <c r="R33" s="99"/>
    </row>
    <row r="34" spans="1:18" x14ac:dyDescent="0.2">
      <c r="A34" s="254" t="s">
        <v>167</v>
      </c>
      <c r="B34" s="255">
        <v>10343.109759999999</v>
      </c>
      <c r="C34" s="255">
        <v>4550.8269800000007</v>
      </c>
      <c r="D34" s="350">
        <v>-56.001366266077405</v>
      </c>
      <c r="E34" s="350">
        <v>-1.662255575111105</v>
      </c>
      <c r="F34" s="260">
        <v>0</v>
      </c>
      <c r="G34" s="255">
        <v>55024.412129430006</v>
      </c>
      <c r="H34" s="255">
        <v>59188.475495700004</v>
      </c>
      <c r="I34" s="350">
        <v>7.5676653418398576</v>
      </c>
      <c r="J34" s="350">
        <v>0.16374857685831365</v>
      </c>
      <c r="K34" s="84"/>
      <c r="L34" s="107"/>
      <c r="O34" s="99"/>
      <c r="P34" s="99"/>
      <c r="Q34" s="99"/>
      <c r="R34" s="99"/>
    </row>
    <row r="35" spans="1:18" x14ac:dyDescent="0.2">
      <c r="A35" s="260"/>
      <c r="B35" s="261"/>
      <c r="C35" s="261"/>
      <c r="D35" s="348"/>
      <c r="E35" s="348"/>
      <c r="F35" s="260"/>
      <c r="G35" s="261"/>
      <c r="H35" s="261"/>
      <c r="I35" s="348"/>
      <c r="J35" s="348"/>
      <c r="K35" s="84"/>
      <c r="L35" s="112"/>
      <c r="O35" s="99"/>
      <c r="P35" s="99"/>
      <c r="Q35" s="99"/>
      <c r="R35" s="99"/>
    </row>
    <row r="36" spans="1:18" x14ac:dyDescent="0.2">
      <c r="A36" s="254" t="s">
        <v>168</v>
      </c>
      <c r="B36" s="255">
        <v>99883.313148321045</v>
      </c>
      <c r="C36" s="255">
        <v>98711.798399688007</v>
      </c>
      <c r="D36" s="350">
        <v>-1.1728833492871904</v>
      </c>
      <c r="E36" s="350">
        <v>-0.33619852417498147</v>
      </c>
      <c r="F36" s="260">
        <v>0</v>
      </c>
      <c r="G36" s="255">
        <v>785189.83349102223</v>
      </c>
      <c r="H36" s="255">
        <v>1114633.1706126903</v>
      </c>
      <c r="I36" s="350">
        <v>41.957157755970201</v>
      </c>
      <c r="J36" s="350">
        <v>12.955104873307763</v>
      </c>
      <c r="K36" s="84"/>
      <c r="L36" s="112"/>
      <c r="O36" s="99"/>
      <c r="P36" s="99"/>
      <c r="Q36" s="99"/>
      <c r="R36" s="99"/>
    </row>
    <row r="37" spans="1:18" x14ac:dyDescent="0.2">
      <c r="A37" s="260" t="s">
        <v>169</v>
      </c>
      <c r="B37" s="261">
        <v>80364.765437999959</v>
      </c>
      <c r="C37" s="261">
        <v>56156.234519999998</v>
      </c>
      <c r="D37" s="348">
        <v>-30.12331434809753</v>
      </c>
      <c r="E37" s="348">
        <v>-6.9473067894131724</v>
      </c>
      <c r="F37" s="260">
        <v>0</v>
      </c>
      <c r="G37" s="261">
        <v>382873.22247299994</v>
      </c>
      <c r="H37" s="261">
        <v>377600.68366999994</v>
      </c>
      <c r="I37" s="348">
        <v>-1.3770978207732432</v>
      </c>
      <c r="J37" s="348">
        <v>-0.20733851756796276</v>
      </c>
      <c r="K37" s="84"/>
      <c r="L37" s="112"/>
      <c r="O37" s="99"/>
      <c r="P37" s="99"/>
      <c r="Q37" s="99"/>
      <c r="R37" s="99"/>
    </row>
    <row r="38" spans="1:18" x14ac:dyDescent="0.2">
      <c r="A38" s="254" t="s">
        <v>170</v>
      </c>
      <c r="B38" s="255">
        <v>369.08339399999988</v>
      </c>
      <c r="C38" s="255">
        <v>445.64268000100003</v>
      </c>
      <c r="D38" s="350">
        <v>20.743086046564365</v>
      </c>
      <c r="E38" s="350">
        <v>2.1970802327038335E-2</v>
      </c>
      <c r="F38" s="260">
        <v>0</v>
      </c>
      <c r="G38" s="255">
        <v>4596.3706259999999</v>
      </c>
      <c r="H38" s="255">
        <v>5116.4343499850002</v>
      </c>
      <c r="I38" s="350">
        <v>11.314660333159111</v>
      </c>
      <c r="J38" s="350">
        <v>2.0451104411137042E-2</v>
      </c>
      <c r="K38" s="84"/>
      <c r="L38" s="112"/>
      <c r="O38" s="99"/>
      <c r="P38" s="99"/>
      <c r="Q38" s="99"/>
      <c r="R38" s="99"/>
    </row>
    <row r="39" spans="1:18" x14ac:dyDescent="0.2">
      <c r="A39" s="260"/>
      <c r="B39" s="261"/>
      <c r="C39" s="261"/>
      <c r="D39" s="348"/>
      <c r="E39" s="348"/>
      <c r="F39" s="260"/>
      <c r="G39" s="261"/>
      <c r="H39" s="261"/>
      <c r="I39" s="348"/>
      <c r="J39" s="348"/>
      <c r="K39" s="84"/>
      <c r="L39" s="112"/>
      <c r="O39" s="99"/>
      <c r="P39" s="99"/>
      <c r="Q39" s="99"/>
      <c r="R39" s="99"/>
    </row>
    <row r="40" spans="1:18" s="26" customFormat="1" x14ac:dyDescent="0.2">
      <c r="A40" s="257" t="s">
        <v>171</v>
      </c>
      <c r="B40" s="258">
        <v>37385.861489999996</v>
      </c>
      <c r="C40" s="258">
        <v>9444.8944200139995</v>
      </c>
      <c r="D40" s="349">
        <v>-74.736721199963966</v>
      </c>
      <c r="E40" s="349">
        <v>-8.0184324643901483</v>
      </c>
      <c r="F40" s="246">
        <v>0</v>
      </c>
      <c r="G40" s="258">
        <v>234429.780953954</v>
      </c>
      <c r="H40" s="258">
        <v>149576.09020370399</v>
      </c>
      <c r="I40" s="349">
        <v>-36.195781271884023</v>
      </c>
      <c r="J40" s="349">
        <v>-3.3368058743004156</v>
      </c>
      <c r="K40" s="84"/>
      <c r="L40" s="112"/>
      <c r="M40" s="84"/>
      <c r="O40" s="84"/>
      <c r="P40" s="84"/>
      <c r="Q40" s="84"/>
      <c r="R40" s="84"/>
    </row>
    <row r="41" spans="1:18" x14ac:dyDescent="0.2">
      <c r="A41" s="260" t="s">
        <v>172</v>
      </c>
      <c r="B41" s="261">
        <v>31.405259999999998</v>
      </c>
      <c r="C41" s="261">
        <v>132.16807000700001</v>
      </c>
      <c r="D41" s="348">
        <v>320.84692184366571</v>
      </c>
      <c r="E41" s="348">
        <v>2.891667224472021E-2</v>
      </c>
      <c r="F41" s="260">
        <v>0</v>
      </c>
      <c r="G41" s="261">
        <v>13450.726247989998</v>
      </c>
      <c r="H41" s="261">
        <v>1088.9950200010003</v>
      </c>
      <c r="I41" s="348">
        <v>-91.903819913339376</v>
      </c>
      <c r="J41" s="348">
        <v>-0.48611553620553682</v>
      </c>
      <c r="K41" s="84"/>
      <c r="L41" s="112"/>
      <c r="R41" s="99"/>
    </row>
    <row r="42" spans="1:18" x14ac:dyDescent="0.2">
      <c r="A42" s="254" t="s">
        <v>173</v>
      </c>
      <c r="B42" s="255">
        <v>23.919</v>
      </c>
      <c r="C42" s="255">
        <v>0</v>
      </c>
      <c r="D42" s="350">
        <v>-100</v>
      </c>
      <c r="E42" s="350">
        <v>-6.8642178932228383E-3</v>
      </c>
      <c r="F42" s="260">
        <v>0</v>
      </c>
      <c r="G42" s="255">
        <v>40.38664</v>
      </c>
      <c r="H42" s="255">
        <v>0.1</v>
      </c>
      <c r="I42" s="350">
        <v>-99.752393365726888</v>
      </c>
      <c r="J42" s="350">
        <v>-1.58424101319871E-3</v>
      </c>
      <c r="K42" s="84"/>
      <c r="L42" s="112"/>
    </row>
    <row r="43" spans="1:18" x14ac:dyDescent="0.2">
      <c r="A43" s="260" t="s">
        <v>174</v>
      </c>
      <c r="B43" s="261">
        <v>61.496000000000002</v>
      </c>
      <c r="C43" s="261">
        <v>66.65370999999999</v>
      </c>
      <c r="D43" s="348">
        <v>8.3870658254195263</v>
      </c>
      <c r="E43" s="348">
        <v>1.4801473836721563E-3</v>
      </c>
      <c r="F43" s="260">
        <v>0</v>
      </c>
      <c r="G43" s="261">
        <v>1229.0237199999999</v>
      </c>
      <c r="H43" s="261">
        <v>5404.18253</v>
      </c>
      <c r="I43" s="348">
        <v>339.71344426127115</v>
      </c>
      <c r="J43" s="348">
        <v>0.1641848966163453</v>
      </c>
      <c r="K43" s="84"/>
      <c r="L43" s="112"/>
    </row>
    <row r="44" spans="1:18" s="26" customFormat="1" x14ac:dyDescent="0.2">
      <c r="A44" s="254" t="s">
        <v>175</v>
      </c>
      <c r="B44" s="255">
        <v>0</v>
      </c>
      <c r="C44" s="255">
        <v>0</v>
      </c>
      <c r="D44" s="350" t="s">
        <v>138</v>
      </c>
      <c r="E44" s="350">
        <v>0</v>
      </c>
      <c r="F44" s="260">
        <v>0</v>
      </c>
      <c r="G44" s="255">
        <v>213.13</v>
      </c>
      <c r="H44" s="255">
        <v>37.657499999999999</v>
      </c>
      <c r="I44" s="350">
        <v>-82.331206306010415</v>
      </c>
      <c r="J44" s="350">
        <v>-6.90032058241915E-3</v>
      </c>
      <c r="K44" s="84"/>
      <c r="L44" s="112"/>
    </row>
    <row r="45" spans="1:18" s="26" customFormat="1" x14ac:dyDescent="0.2">
      <c r="A45" s="260" t="s">
        <v>176</v>
      </c>
      <c r="B45" s="261">
        <v>9.7887999999999984</v>
      </c>
      <c r="C45" s="261">
        <v>0</v>
      </c>
      <c r="D45" s="348">
        <v>-100</v>
      </c>
      <c r="E45" s="348">
        <v>-2.8091666086868059E-3</v>
      </c>
      <c r="F45" s="260">
        <v>0</v>
      </c>
      <c r="G45" s="261">
        <v>357.00716</v>
      </c>
      <c r="H45" s="261">
        <v>29.713359991999997</v>
      </c>
      <c r="I45" s="348">
        <v>-91.677096898560805</v>
      </c>
      <c r="J45" s="348">
        <v>-1.287057598594298E-2</v>
      </c>
      <c r="K45" s="84"/>
      <c r="L45" s="112"/>
    </row>
    <row r="46" spans="1:18" x14ac:dyDescent="0.2">
      <c r="A46" s="254" t="s">
        <v>177</v>
      </c>
      <c r="B46" s="255">
        <v>0.96899999999999997</v>
      </c>
      <c r="C46" s="255">
        <v>2.11</v>
      </c>
      <c r="D46" s="350">
        <v>117.75025799793602</v>
      </c>
      <c r="E46" s="350">
        <v>3.2744147398165718E-4</v>
      </c>
      <c r="F46" s="260">
        <v>0</v>
      </c>
      <c r="G46" s="255">
        <v>2.53294</v>
      </c>
      <c r="H46" s="255">
        <v>34.77861</v>
      </c>
      <c r="I46" s="350" t="s">
        <v>136</v>
      </c>
      <c r="J46" s="350">
        <v>1.2680360762791648E-3</v>
      </c>
      <c r="K46" s="84"/>
      <c r="L46" s="112"/>
    </row>
    <row r="47" spans="1:18" x14ac:dyDescent="0.2">
      <c r="A47" s="260" t="s">
        <v>178</v>
      </c>
      <c r="B47" s="261">
        <v>217.8972</v>
      </c>
      <c r="C47" s="261">
        <v>834.9067</v>
      </c>
      <c r="D47" s="348">
        <v>283.1654101108229</v>
      </c>
      <c r="E47" s="348">
        <v>0.17706792299797136</v>
      </c>
      <c r="F47" s="260">
        <v>0</v>
      </c>
      <c r="G47" s="261">
        <v>4178.1210300000002</v>
      </c>
      <c r="H47" s="261">
        <v>4193.0615699999998</v>
      </c>
      <c r="I47" s="348">
        <v>0.35758992840855264</v>
      </c>
      <c r="J47" s="348">
        <v>5.8752520009948492E-4</v>
      </c>
      <c r="K47" s="84"/>
      <c r="L47" s="112"/>
    </row>
    <row r="48" spans="1:18" x14ac:dyDescent="0.2">
      <c r="A48" s="254" t="s">
        <v>179</v>
      </c>
      <c r="B48" s="255">
        <v>0</v>
      </c>
      <c r="C48" s="255">
        <v>0</v>
      </c>
      <c r="D48" s="350" t="s">
        <v>138</v>
      </c>
      <c r="E48" s="350">
        <v>0</v>
      </c>
      <c r="F48" s="260">
        <v>0</v>
      </c>
      <c r="G48" s="255">
        <v>0</v>
      </c>
      <c r="H48" s="255">
        <v>0</v>
      </c>
      <c r="I48" s="350" t="s">
        <v>138</v>
      </c>
      <c r="J48" s="350">
        <v>0</v>
      </c>
      <c r="K48" s="84"/>
      <c r="L48" s="112"/>
    </row>
    <row r="49" spans="1:12" x14ac:dyDescent="0.2">
      <c r="A49" s="260" t="s">
        <v>180</v>
      </c>
      <c r="B49" s="261">
        <v>2.6372399999999998</v>
      </c>
      <c r="C49" s="261">
        <v>0</v>
      </c>
      <c r="D49" s="348">
        <v>-100</v>
      </c>
      <c r="E49" s="348">
        <v>-7.5682888066904959E-4</v>
      </c>
      <c r="F49" s="260">
        <v>0</v>
      </c>
      <c r="G49" s="261">
        <v>2.6372399999999998</v>
      </c>
      <c r="H49" s="261">
        <v>0</v>
      </c>
      <c r="I49" s="348">
        <v>-100</v>
      </c>
      <c r="J49" s="348">
        <v>-1.0370742682060768E-4</v>
      </c>
      <c r="K49" s="84"/>
      <c r="L49" s="112"/>
    </row>
    <row r="50" spans="1:12" x14ac:dyDescent="0.2">
      <c r="A50" s="254" t="s">
        <v>181</v>
      </c>
      <c r="B50" s="255">
        <v>10053.261399999999</v>
      </c>
      <c r="C50" s="255">
        <v>3743.3651499999996</v>
      </c>
      <c r="D50" s="350">
        <v>-62.764669085397507</v>
      </c>
      <c r="E50" s="350">
        <v>-1.8107990611492824</v>
      </c>
      <c r="F50" s="260">
        <v>0</v>
      </c>
      <c r="G50" s="255">
        <v>81152.062666779995</v>
      </c>
      <c r="H50" s="255">
        <v>50252.91431410201</v>
      </c>
      <c r="I50" s="350">
        <v>-38.075616733925244</v>
      </c>
      <c r="J50" s="350">
        <v>-1.2150851521304291</v>
      </c>
      <c r="K50" s="84"/>
      <c r="L50" s="112"/>
    </row>
    <row r="51" spans="1:12" x14ac:dyDescent="0.2">
      <c r="A51" s="260" t="s">
        <v>182</v>
      </c>
      <c r="B51" s="261">
        <v>0</v>
      </c>
      <c r="C51" s="261">
        <v>0</v>
      </c>
      <c r="D51" s="348" t="s">
        <v>138</v>
      </c>
      <c r="E51" s="348">
        <v>0</v>
      </c>
      <c r="F51" s="260">
        <v>0</v>
      </c>
      <c r="G51" s="261">
        <v>0</v>
      </c>
      <c r="H51" s="261">
        <v>0</v>
      </c>
      <c r="I51" s="348" t="s">
        <v>138</v>
      </c>
      <c r="J51" s="348">
        <v>0</v>
      </c>
      <c r="K51" s="84"/>
      <c r="L51" s="112"/>
    </row>
    <row r="52" spans="1:12" x14ac:dyDescent="0.2">
      <c r="A52" s="254" t="s">
        <v>183</v>
      </c>
      <c r="B52" s="255">
        <v>90.561399999999992</v>
      </c>
      <c r="C52" s="255">
        <v>44.85</v>
      </c>
      <c r="D52" s="350">
        <v>-50.475588937450169</v>
      </c>
      <c r="E52" s="350">
        <v>-1.3118149161932624E-2</v>
      </c>
      <c r="F52" s="260">
        <v>0</v>
      </c>
      <c r="G52" s="255">
        <v>616.72050999999999</v>
      </c>
      <c r="H52" s="255">
        <v>741.80247999999995</v>
      </c>
      <c r="I52" s="350">
        <v>20.281791828197825</v>
      </c>
      <c r="J52" s="350">
        <v>4.9187518960551336E-3</v>
      </c>
      <c r="K52" s="84"/>
      <c r="L52" s="112"/>
    </row>
    <row r="53" spans="1:12" x14ac:dyDescent="0.2">
      <c r="A53" s="260" t="s">
        <v>184</v>
      </c>
      <c r="B53" s="261">
        <v>60.607260000000004</v>
      </c>
      <c r="C53" s="261">
        <v>65.805600000000013</v>
      </c>
      <c r="D53" s="348">
        <v>8.5770912593639892</v>
      </c>
      <c r="E53" s="348">
        <v>1.4918072847132421E-3</v>
      </c>
      <c r="F53" s="260">
        <v>0</v>
      </c>
      <c r="G53" s="261">
        <v>1026.42859</v>
      </c>
      <c r="H53" s="261">
        <v>1351.4068179999999</v>
      </c>
      <c r="I53" s="348">
        <v>31.661065481428174</v>
      </c>
      <c r="J53" s="348">
        <v>1.277951790455201E-2</v>
      </c>
      <c r="K53" s="84"/>
      <c r="L53" s="112"/>
    </row>
    <row r="54" spans="1:12" x14ac:dyDescent="0.2">
      <c r="A54" s="254" t="s">
        <v>185</v>
      </c>
      <c r="B54" s="255">
        <v>2.3030300000000001</v>
      </c>
      <c r="C54" s="255">
        <v>0</v>
      </c>
      <c r="D54" s="350">
        <v>-100</v>
      </c>
      <c r="E54" s="350">
        <v>-6.6091808748814729E-4</v>
      </c>
      <c r="F54" s="260">
        <v>0</v>
      </c>
      <c r="G54" s="255">
        <v>645.44671992800011</v>
      </c>
      <c r="H54" s="255">
        <v>325.00441999100008</v>
      </c>
      <c r="I54" s="350">
        <v>-49.646592049107554</v>
      </c>
      <c r="J54" s="350">
        <v>-1.2601146035606789E-2</v>
      </c>
      <c r="K54" s="84"/>
      <c r="L54" s="112"/>
    </row>
    <row r="55" spans="1:12" x14ac:dyDescent="0.2">
      <c r="A55" s="260" t="s">
        <v>186</v>
      </c>
      <c r="B55" s="261">
        <v>0</v>
      </c>
      <c r="C55" s="261">
        <v>0</v>
      </c>
      <c r="D55" s="348" t="s">
        <v>138</v>
      </c>
      <c r="E55" s="348">
        <v>0</v>
      </c>
      <c r="F55" s="260">
        <v>0</v>
      </c>
      <c r="G55" s="261">
        <v>85.288640000000001</v>
      </c>
      <c r="H55" s="261">
        <v>50.204050000000002</v>
      </c>
      <c r="I55" s="348">
        <v>-41.136299042873702</v>
      </c>
      <c r="J55" s="348">
        <v>-1.3796744133852147E-3</v>
      </c>
      <c r="K55" s="84"/>
      <c r="L55" s="112"/>
    </row>
    <row r="56" spans="1:12" x14ac:dyDescent="0.2">
      <c r="A56" s="254" t="s">
        <v>187</v>
      </c>
      <c r="B56" s="255">
        <v>0</v>
      </c>
      <c r="C56" s="255">
        <v>0</v>
      </c>
      <c r="D56" s="350" t="s">
        <v>138</v>
      </c>
      <c r="E56" s="350">
        <v>0</v>
      </c>
      <c r="F56" s="260">
        <v>0</v>
      </c>
      <c r="G56" s="255">
        <v>7.8180599999999991</v>
      </c>
      <c r="H56" s="255">
        <v>513.745</v>
      </c>
      <c r="I56" s="350" t="s">
        <v>136</v>
      </c>
      <c r="J56" s="350">
        <v>1.9895186295757677E-2</v>
      </c>
      <c r="K56" s="84"/>
      <c r="L56" s="112"/>
    </row>
    <row r="57" spans="1:12" x14ac:dyDescent="0.2">
      <c r="A57" s="260" t="s">
        <v>188</v>
      </c>
      <c r="B57" s="261">
        <v>2507.9888700000001</v>
      </c>
      <c r="C57" s="261">
        <v>2611.7328200019997</v>
      </c>
      <c r="D57" s="348">
        <v>4.136539489587121</v>
      </c>
      <c r="E57" s="348">
        <v>2.9772192730354197E-2</v>
      </c>
      <c r="F57" s="260">
        <v>0</v>
      </c>
      <c r="G57" s="261">
        <v>41479.170279999998</v>
      </c>
      <c r="H57" s="261">
        <v>33469.253463522</v>
      </c>
      <c r="I57" s="348">
        <v>-19.310696820616347</v>
      </c>
      <c r="J57" s="348">
        <v>-0.31498379445330987</v>
      </c>
      <c r="K57" s="84"/>
      <c r="L57" s="112"/>
    </row>
    <row r="58" spans="1:12" x14ac:dyDescent="0.2">
      <c r="A58" s="254" t="s">
        <v>189</v>
      </c>
      <c r="B58" s="255">
        <v>0</v>
      </c>
      <c r="C58" s="255">
        <v>0</v>
      </c>
      <c r="D58" s="350" t="s">
        <v>138</v>
      </c>
      <c r="E58" s="350">
        <v>0</v>
      </c>
      <c r="F58" s="260">
        <v>0</v>
      </c>
      <c r="G58" s="255">
        <v>0</v>
      </c>
      <c r="H58" s="255">
        <v>0.02</v>
      </c>
      <c r="I58" s="350" t="s">
        <v>138</v>
      </c>
      <c r="J58" s="350">
        <v>7.8648455825490038E-7</v>
      </c>
      <c r="K58" s="84"/>
      <c r="L58" s="112"/>
    </row>
    <row r="59" spans="1:12" x14ac:dyDescent="0.2">
      <c r="A59" s="260" t="s">
        <v>190</v>
      </c>
      <c r="B59" s="261">
        <v>0</v>
      </c>
      <c r="C59" s="261">
        <v>0</v>
      </c>
      <c r="D59" s="348" t="s">
        <v>138</v>
      </c>
      <c r="E59" s="348">
        <v>0</v>
      </c>
      <c r="F59" s="260">
        <v>0</v>
      </c>
      <c r="G59" s="261">
        <v>0</v>
      </c>
      <c r="H59" s="261">
        <v>2</v>
      </c>
      <c r="I59" s="348" t="s">
        <v>138</v>
      </c>
      <c r="J59" s="348">
        <v>7.8648455825490034E-5</v>
      </c>
      <c r="K59" s="84"/>
      <c r="L59" s="112"/>
    </row>
    <row r="60" spans="1:12" x14ac:dyDescent="0.2">
      <c r="A60" s="254" t="s">
        <v>191</v>
      </c>
      <c r="B60" s="255">
        <v>0</v>
      </c>
      <c r="C60" s="255">
        <v>0</v>
      </c>
      <c r="D60" s="350" t="s">
        <v>138</v>
      </c>
      <c r="E60" s="350">
        <v>0</v>
      </c>
      <c r="F60" s="260">
        <v>0</v>
      </c>
      <c r="G60" s="255">
        <v>0</v>
      </c>
      <c r="H60" s="255">
        <v>0</v>
      </c>
      <c r="I60" s="350" t="s">
        <v>138</v>
      </c>
      <c r="J60" s="350">
        <v>0</v>
      </c>
      <c r="K60" s="84"/>
      <c r="L60" s="112"/>
    </row>
    <row r="61" spans="1:12" x14ac:dyDescent="0.2">
      <c r="A61" s="260" t="s">
        <v>192</v>
      </c>
      <c r="B61" s="261">
        <v>0</v>
      </c>
      <c r="C61" s="261">
        <v>16.898319999999998</v>
      </c>
      <c r="D61" s="348" t="s">
        <v>138</v>
      </c>
      <c r="E61" s="348">
        <v>4.8494397972074646E-3</v>
      </c>
      <c r="F61" s="260">
        <v>0</v>
      </c>
      <c r="G61" s="261">
        <v>1282.67914</v>
      </c>
      <c r="H61" s="261">
        <v>222.41910000000001</v>
      </c>
      <c r="I61" s="348">
        <v>-82.659802201195845</v>
      </c>
      <c r="J61" s="348">
        <v>-4.1693907459736147E-2</v>
      </c>
      <c r="K61" s="84"/>
      <c r="L61" s="112"/>
    </row>
    <row r="62" spans="1:12" x14ac:dyDescent="0.2">
      <c r="A62" s="254" t="s">
        <v>193</v>
      </c>
      <c r="B62" s="255">
        <v>23299.555230000002</v>
      </c>
      <c r="C62" s="255">
        <v>1290.0886499999999</v>
      </c>
      <c r="D62" s="350">
        <v>-94.463033146920722</v>
      </c>
      <c r="E62" s="350">
        <v>-6.3162245210387589</v>
      </c>
      <c r="F62" s="260">
        <v>0</v>
      </c>
      <c r="G62" s="255">
        <v>77040.876411256017</v>
      </c>
      <c r="H62" s="255">
        <v>44635.654629999997</v>
      </c>
      <c r="I62" s="350">
        <v>-42.062374275536506</v>
      </c>
      <c r="J62" s="350">
        <v>-1.2743103268891609</v>
      </c>
      <c r="K62" s="84"/>
      <c r="L62" s="112"/>
    </row>
    <row r="63" spans="1:12" x14ac:dyDescent="0.2">
      <c r="A63" s="260" t="s">
        <v>194</v>
      </c>
      <c r="B63" s="261">
        <v>0</v>
      </c>
      <c r="C63" s="261">
        <v>0</v>
      </c>
      <c r="D63" s="348" t="s">
        <v>138</v>
      </c>
      <c r="E63" s="348">
        <v>0</v>
      </c>
      <c r="F63" s="260">
        <v>0</v>
      </c>
      <c r="G63" s="261">
        <v>12.66897</v>
      </c>
      <c r="H63" s="261">
        <v>39.6203</v>
      </c>
      <c r="I63" s="348">
        <v>212.73497371925268</v>
      </c>
      <c r="J63" s="348">
        <v>1.0598402434716023E-3</v>
      </c>
      <c r="K63" s="84"/>
      <c r="L63" s="112"/>
    </row>
    <row r="64" spans="1:12" x14ac:dyDescent="0.2">
      <c r="A64" s="254" t="s">
        <v>195</v>
      </c>
      <c r="B64" s="255">
        <v>244.36120000000003</v>
      </c>
      <c r="C64" s="255">
        <v>256.42307999999997</v>
      </c>
      <c r="D64" s="350">
        <v>4.9360864163377816</v>
      </c>
      <c r="E64" s="350">
        <v>3.4614897162049633E-3</v>
      </c>
      <c r="F64" s="260">
        <v>0</v>
      </c>
      <c r="G64" s="255">
        <v>3294.26233</v>
      </c>
      <c r="H64" s="255">
        <v>1562.7140099999999</v>
      </c>
      <c r="I64" s="350">
        <v>-52.562551082566642</v>
      </c>
      <c r="J64" s="350">
        <v>-6.8091800777610748E-2</v>
      </c>
      <c r="K64" s="84"/>
      <c r="L64" s="112"/>
    </row>
    <row r="65" spans="1:12" x14ac:dyDescent="0.2">
      <c r="A65" s="260" t="s">
        <v>196</v>
      </c>
      <c r="B65" s="261">
        <v>182.43648000000005</v>
      </c>
      <c r="C65" s="261">
        <v>309.05232000500007</v>
      </c>
      <c r="D65" s="348">
        <v>69.402698410427547</v>
      </c>
      <c r="E65" s="348">
        <v>3.6335913479984994E-2</v>
      </c>
      <c r="F65" s="260">
        <v>0</v>
      </c>
      <c r="G65" s="261">
        <v>4881.770818</v>
      </c>
      <c r="H65" s="261">
        <v>4312.0105780959993</v>
      </c>
      <c r="I65" s="348">
        <v>-11.671179601532877</v>
      </c>
      <c r="J65" s="348">
        <v>-2.2405381529605195E-2</v>
      </c>
      <c r="K65" s="84"/>
      <c r="L65" s="112"/>
    </row>
    <row r="66" spans="1:12" x14ac:dyDescent="0.2">
      <c r="A66" s="254" t="s">
        <v>197</v>
      </c>
      <c r="B66" s="255">
        <v>0</v>
      </c>
      <c r="C66" s="255">
        <v>0</v>
      </c>
      <c r="D66" s="350" t="s">
        <v>138</v>
      </c>
      <c r="E66" s="350">
        <v>0</v>
      </c>
      <c r="F66" s="260">
        <v>0</v>
      </c>
      <c r="G66" s="255">
        <v>627.65147000000002</v>
      </c>
      <c r="H66" s="255">
        <v>37.833580000000005</v>
      </c>
      <c r="I66" s="350">
        <v>-93.972199252556521</v>
      </c>
      <c r="J66" s="350">
        <v>-2.3194133133374373E-2</v>
      </c>
      <c r="K66" s="84"/>
      <c r="L66" s="112"/>
    </row>
    <row r="67" spans="1:12" x14ac:dyDescent="0.2">
      <c r="A67" s="260" t="s">
        <v>198</v>
      </c>
      <c r="B67" s="261">
        <v>3.5501199999999997</v>
      </c>
      <c r="C67" s="261">
        <v>0</v>
      </c>
      <c r="D67" s="348">
        <v>-100</v>
      </c>
      <c r="E67" s="348">
        <v>-1.0188050180646457E-3</v>
      </c>
      <c r="F67" s="260">
        <v>0</v>
      </c>
      <c r="G67" s="261">
        <v>4.0952900000000003</v>
      </c>
      <c r="H67" s="261">
        <v>17.655470000000001</v>
      </c>
      <c r="I67" s="348">
        <v>331.11647770975929</v>
      </c>
      <c r="J67" s="348">
        <v>5.3324360885784682E-4</v>
      </c>
      <c r="K67" s="84"/>
      <c r="L67" s="112"/>
    </row>
    <row r="68" spans="1:12" x14ac:dyDescent="0.2">
      <c r="A68" s="254" t="s">
        <v>199</v>
      </c>
      <c r="B68" s="255">
        <v>593.12400000000002</v>
      </c>
      <c r="C68" s="255">
        <v>70.84</v>
      </c>
      <c r="D68" s="350">
        <v>-88.056460369163943</v>
      </c>
      <c r="E68" s="350">
        <v>-0.14988382366085526</v>
      </c>
      <c r="F68" s="260">
        <v>0</v>
      </c>
      <c r="G68" s="255">
        <v>2799.2760800000005</v>
      </c>
      <c r="H68" s="255">
        <v>1253.3434</v>
      </c>
      <c r="I68" s="350">
        <v>-55.226159757704217</v>
      </c>
      <c r="J68" s="350">
        <v>-6.0792609046080741E-2</v>
      </c>
      <c r="K68" s="84"/>
      <c r="L68" s="112"/>
    </row>
    <row r="69" spans="1:12" x14ac:dyDescent="0.2">
      <c r="A69" s="260"/>
      <c r="B69" s="261"/>
      <c r="C69" s="261"/>
      <c r="D69" s="348"/>
      <c r="E69" s="348"/>
      <c r="F69" s="260"/>
      <c r="G69" s="261"/>
      <c r="H69" s="261"/>
      <c r="I69" s="348"/>
      <c r="J69" s="348"/>
      <c r="K69" s="84"/>
      <c r="L69" s="112"/>
    </row>
    <row r="70" spans="1:12" x14ac:dyDescent="0.2">
      <c r="A70" s="254" t="s">
        <v>200</v>
      </c>
      <c r="B70" s="255">
        <v>0</v>
      </c>
      <c r="C70" s="255">
        <v>233.52543</v>
      </c>
      <c r="D70" s="350" t="s">
        <v>138</v>
      </c>
      <c r="E70" s="350">
        <v>6.701657406783551E-2</v>
      </c>
      <c r="F70" s="260">
        <v>0</v>
      </c>
      <c r="G70" s="255">
        <v>316.35252188899995</v>
      </c>
      <c r="H70" s="255">
        <v>1254.5554199999999</v>
      </c>
      <c r="I70" s="350">
        <v>296.56880637739675</v>
      </c>
      <c r="J70" s="350">
        <v>3.6894104593714859E-2</v>
      </c>
      <c r="K70" s="84"/>
      <c r="L70" s="112"/>
    </row>
    <row r="71" spans="1:12" x14ac:dyDescent="0.2">
      <c r="A71" s="260" t="s">
        <v>201</v>
      </c>
      <c r="B71" s="261">
        <v>8211.1095800000003</v>
      </c>
      <c r="C71" s="261">
        <v>2147.6621700000001</v>
      </c>
      <c r="D71" s="348">
        <v>-73.844434189124541</v>
      </c>
      <c r="E71" s="348">
        <v>-1.7400737575290637</v>
      </c>
      <c r="F71" s="260">
        <v>0</v>
      </c>
      <c r="G71" s="261">
        <v>51004.918449680001</v>
      </c>
      <c r="H71" s="261">
        <v>29980.256590001001</v>
      </c>
      <c r="I71" s="348">
        <v>-41.220851829066895</v>
      </c>
      <c r="J71" s="348">
        <v>-0.82677859475841442</v>
      </c>
      <c r="K71" s="84"/>
      <c r="L71" s="112"/>
    </row>
    <row r="72" spans="1:12" x14ac:dyDescent="0.2">
      <c r="A72" s="254" t="s">
        <v>202</v>
      </c>
      <c r="B72" s="255">
        <v>3184.228491050002</v>
      </c>
      <c r="C72" s="255">
        <v>3332.6632555309998</v>
      </c>
      <c r="D72" s="350">
        <v>4.6615613451800764</v>
      </c>
      <c r="E72" s="350">
        <v>4.2597456679910654E-2</v>
      </c>
      <c r="F72" s="260">
        <v>0</v>
      </c>
      <c r="G72" s="255">
        <v>37625.039408288001</v>
      </c>
      <c r="H72" s="255">
        <v>33169.680105612999</v>
      </c>
      <c r="I72" s="350">
        <v>-11.841474116020667</v>
      </c>
      <c r="J72" s="350">
        <v>-0.17520356465156048</v>
      </c>
      <c r="K72" s="84"/>
      <c r="L72" s="112"/>
    </row>
    <row r="73" spans="1:12" x14ac:dyDescent="0.2">
      <c r="A73" s="260" t="s">
        <v>203</v>
      </c>
      <c r="B73" s="261">
        <v>4778.5562702610014</v>
      </c>
      <c r="C73" s="261">
        <v>15485.204468114011</v>
      </c>
      <c r="D73" s="348">
        <v>224.05612892925544</v>
      </c>
      <c r="E73" s="348">
        <v>3.0725685077195823</v>
      </c>
      <c r="F73" s="260">
        <v>0</v>
      </c>
      <c r="G73" s="261">
        <v>37694.852245818009</v>
      </c>
      <c r="H73" s="261">
        <v>46397.718083716019</v>
      </c>
      <c r="I73" s="348">
        <v>23.087677280559006</v>
      </c>
      <c r="J73" s="348">
        <v>0.34223347970354395</v>
      </c>
      <c r="K73" s="84"/>
      <c r="L73" s="112"/>
    </row>
    <row r="74" spans="1:12" x14ac:dyDescent="0.2">
      <c r="A74" s="254" t="s">
        <v>204</v>
      </c>
      <c r="B74" s="255">
        <v>6148.4903700000004</v>
      </c>
      <c r="C74" s="255">
        <v>347.42882999999995</v>
      </c>
      <c r="D74" s="350">
        <v>-94.349363679657188</v>
      </c>
      <c r="E74" s="350">
        <v>-1.6647748828360227</v>
      </c>
      <c r="F74" s="260">
        <v>0</v>
      </c>
      <c r="G74" s="255">
        <v>29483.000780000002</v>
      </c>
      <c r="H74" s="255">
        <v>43146.068109997992</v>
      </c>
      <c r="I74" s="350">
        <v>46.342186916287133</v>
      </c>
      <c r="J74" s="350">
        <v>0.53728957367202168</v>
      </c>
      <c r="K74" s="84"/>
      <c r="L74" s="112"/>
    </row>
    <row r="75" spans="1:12" x14ac:dyDescent="0.2">
      <c r="A75" s="260" t="s">
        <v>205</v>
      </c>
      <c r="B75" s="261">
        <v>23759.012999999999</v>
      </c>
      <c r="C75" s="261">
        <v>32109.776320000001</v>
      </c>
      <c r="D75" s="348">
        <v>35.147770321940563</v>
      </c>
      <c r="E75" s="348">
        <v>2.3964822527368601</v>
      </c>
      <c r="F75" s="260">
        <v>0</v>
      </c>
      <c r="G75" s="261">
        <v>50592.954859999998</v>
      </c>
      <c r="H75" s="261">
        <v>171688.78579999998</v>
      </c>
      <c r="I75" s="348">
        <v>239.35314961360606</v>
      </c>
      <c r="J75" s="348">
        <v>4.7620000551677988</v>
      </c>
      <c r="K75" s="84"/>
      <c r="L75" s="112"/>
    </row>
    <row r="76" spans="1:12" x14ac:dyDescent="0.2">
      <c r="A76" s="254" t="s">
        <v>213</v>
      </c>
      <c r="B76" s="255">
        <v>165.16952000000001</v>
      </c>
      <c r="C76" s="255">
        <v>6.7469999999999999</v>
      </c>
      <c r="D76" s="350">
        <v>-95.915105886364501</v>
      </c>
      <c r="E76" s="350">
        <v>-4.5463719071593842E-2</v>
      </c>
      <c r="F76" s="260">
        <v>0</v>
      </c>
      <c r="G76" s="255">
        <v>821.53215</v>
      </c>
      <c r="H76" s="255">
        <v>1070.9971600000001</v>
      </c>
      <c r="I76" s="350">
        <v>30.365824392873741</v>
      </c>
      <c r="J76" s="350">
        <v>9.8100189094952207E-3</v>
      </c>
      <c r="K76" s="84"/>
      <c r="L76" s="112"/>
    </row>
    <row r="77" spans="1:12" x14ac:dyDescent="0.2">
      <c r="A77" s="260" t="s">
        <v>214</v>
      </c>
      <c r="B77" s="261">
        <v>464.44602000000003</v>
      </c>
      <c r="C77" s="261">
        <v>49.275199999999998</v>
      </c>
      <c r="D77" s="348">
        <v>-89.390543167966001</v>
      </c>
      <c r="E77" s="348">
        <v>-0.11914473729620796</v>
      </c>
      <c r="F77" s="260">
        <v>0</v>
      </c>
      <c r="G77" s="261">
        <v>565.28852000000006</v>
      </c>
      <c r="H77" s="261">
        <v>113.204580005</v>
      </c>
      <c r="I77" s="348">
        <v>-79.974017514985093</v>
      </c>
      <c r="J77" s="348">
        <v>-1.7777851892055125E-2</v>
      </c>
      <c r="K77" s="84"/>
      <c r="L77" s="112"/>
    </row>
    <row r="78" spans="1:12" x14ac:dyDescent="0.2">
      <c r="A78" s="254"/>
      <c r="B78" s="255"/>
      <c r="C78" s="255"/>
      <c r="D78" s="350"/>
      <c r="E78" s="350"/>
      <c r="F78" s="260"/>
      <c r="G78" s="255"/>
      <c r="H78" s="255"/>
      <c r="I78" s="350"/>
      <c r="J78" s="350"/>
      <c r="K78" s="84"/>
      <c r="L78" s="112"/>
    </row>
    <row r="79" spans="1:12" s="99" customFormat="1" ht="13.5" thickBot="1" x14ac:dyDescent="0.25">
      <c r="A79" s="264" t="s">
        <v>215</v>
      </c>
      <c r="B79" s="265">
        <v>17461.970472247056</v>
      </c>
      <c r="C79" s="265">
        <v>22858.843812320985</v>
      </c>
      <c r="D79" s="351">
        <v>30.906439503212859</v>
      </c>
      <c r="E79" s="351">
        <v>1.5487819118020303</v>
      </c>
      <c r="F79" s="264">
        <v>0</v>
      </c>
      <c r="G79" s="265">
        <v>221496.79323565806</v>
      </c>
      <c r="H79" s="265">
        <v>193220.72012514519</v>
      </c>
      <c r="I79" s="351">
        <v>-12.765906312886877</v>
      </c>
      <c r="J79" s="351">
        <v>-1.1119347434752485</v>
      </c>
      <c r="K79" s="84"/>
      <c r="L79" s="112"/>
    </row>
    <row r="80" spans="1:12" x14ac:dyDescent="0.2">
      <c r="A80" s="8" t="s">
        <v>81</v>
      </c>
      <c r="B80" s="49"/>
      <c r="C80" s="49"/>
      <c r="D80" s="47"/>
      <c r="E80" s="47"/>
      <c r="F80" s="47"/>
      <c r="G80" s="57"/>
      <c r="H80" s="57"/>
      <c r="I80" s="60"/>
    </row>
    <row r="81" spans="1:9" x14ac:dyDescent="0.2">
      <c r="A81" s="8" t="s">
        <v>83</v>
      </c>
      <c r="B81" s="137"/>
      <c r="C81" s="137"/>
      <c r="D81" s="138"/>
      <c r="E81" s="138"/>
      <c r="F81" s="47"/>
      <c r="G81" s="53"/>
      <c r="H81" s="53"/>
      <c r="I81" s="60"/>
    </row>
    <row r="82" spans="1:9" x14ac:dyDescent="0.2">
      <c r="A82" s="136" t="s">
        <v>78</v>
      </c>
      <c r="B82" s="137"/>
      <c r="C82" s="137"/>
      <c r="D82" s="138"/>
      <c r="E82" s="138"/>
      <c r="F82" s="47"/>
      <c r="G82" s="53"/>
      <c r="H82" s="53"/>
      <c r="I82" s="60"/>
    </row>
    <row r="83" spans="1:9" x14ac:dyDescent="0.2">
      <c r="A83" s="136" t="s">
        <v>79</v>
      </c>
      <c r="B83" s="137"/>
      <c r="C83" s="137"/>
      <c r="D83" s="138"/>
      <c r="E83" s="138"/>
      <c r="F83" s="47"/>
      <c r="G83" s="58"/>
      <c r="H83" s="53"/>
      <c r="I83" s="60"/>
    </row>
    <row r="84" spans="1:9" x14ac:dyDescent="0.2">
      <c r="A84" s="424" t="s">
        <v>77</v>
      </c>
      <c r="B84" s="424"/>
      <c r="C84" s="424"/>
      <c r="D84" s="424"/>
      <c r="E84" s="424"/>
      <c r="F84" s="139"/>
      <c r="G84" s="53"/>
      <c r="H84" s="53"/>
      <c r="I84" s="60"/>
    </row>
    <row r="85" spans="1:9" x14ac:dyDescent="0.2">
      <c r="A85" s="9"/>
      <c r="B85" s="49"/>
      <c r="C85" s="49"/>
      <c r="D85" s="47"/>
      <c r="E85" s="47"/>
      <c r="F85" s="47"/>
      <c r="G85" s="53"/>
      <c r="H85" s="53"/>
      <c r="I85" s="60"/>
    </row>
    <row r="86" spans="1:9" x14ac:dyDescent="0.2">
      <c r="A86" s="9"/>
      <c r="B86" s="49"/>
      <c r="C86" s="49"/>
      <c r="D86" s="47"/>
      <c r="E86" s="47"/>
      <c r="F86" s="47"/>
    </row>
    <row r="87" spans="1:9" x14ac:dyDescent="0.2">
      <c r="A87" s="9"/>
      <c r="B87" s="49"/>
      <c r="C87" s="49"/>
      <c r="D87" s="47"/>
      <c r="E87" s="47"/>
      <c r="F87" s="47"/>
    </row>
    <row r="88" spans="1:9" x14ac:dyDescent="0.2">
      <c r="A88" s="9"/>
      <c r="B88" s="49"/>
      <c r="C88" s="49"/>
      <c r="D88" s="47"/>
      <c r="E88" s="47"/>
      <c r="F88" s="47"/>
    </row>
    <row r="89" spans="1:9" x14ac:dyDescent="0.2">
      <c r="A89" s="9"/>
      <c r="B89" s="49"/>
      <c r="C89" s="49"/>
      <c r="D89" s="47"/>
      <c r="E89" s="47"/>
      <c r="F89" s="47"/>
    </row>
    <row r="90" spans="1:9" x14ac:dyDescent="0.2">
      <c r="A90" s="9"/>
      <c r="B90" s="49"/>
      <c r="C90" s="49"/>
      <c r="D90" s="47"/>
      <c r="E90" s="47"/>
      <c r="F90" s="47"/>
    </row>
    <row r="91" spans="1:9" x14ac:dyDescent="0.2">
      <c r="A91" s="9"/>
      <c r="B91" s="49"/>
      <c r="C91" s="49"/>
      <c r="D91" s="47"/>
      <c r="E91" s="47"/>
      <c r="F91" s="47"/>
    </row>
    <row r="92" spans="1:9" x14ac:dyDescent="0.2">
      <c r="A92" s="9"/>
      <c r="B92" s="49"/>
      <c r="C92" s="49"/>
      <c r="D92" s="47"/>
      <c r="E92" s="47"/>
      <c r="F92" s="47"/>
    </row>
    <row r="93" spans="1:9" x14ac:dyDescent="0.2">
      <c r="A93" s="9"/>
      <c r="B93" s="49"/>
      <c r="C93" s="49"/>
      <c r="D93" s="47"/>
      <c r="E93" s="47"/>
      <c r="F93" s="47"/>
    </row>
    <row r="94" spans="1:9" x14ac:dyDescent="0.2">
      <c r="A94" s="9"/>
      <c r="B94" s="49"/>
      <c r="C94" s="49"/>
      <c r="D94" s="47"/>
      <c r="E94" s="47"/>
      <c r="F94" s="47"/>
    </row>
    <row r="95" spans="1:9" x14ac:dyDescent="0.2">
      <c r="B95" s="35"/>
      <c r="C95" s="35"/>
      <c r="D95" s="35"/>
      <c r="E95" s="37"/>
      <c r="F95" s="37"/>
    </row>
    <row r="96" spans="1:9" x14ac:dyDescent="0.2">
      <c r="B96" s="35"/>
      <c r="C96" s="35"/>
      <c r="D96" s="35"/>
      <c r="E96" s="37"/>
      <c r="F96" s="37"/>
    </row>
    <row r="97" spans="2:6" x14ac:dyDescent="0.2">
      <c r="B97" s="35"/>
      <c r="C97" s="35"/>
      <c r="D97" s="35"/>
      <c r="E97" s="37"/>
      <c r="F97" s="37"/>
    </row>
    <row r="98" spans="2:6" x14ac:dyDescent="0.2">
      <c r="B98" s="35"/>
      <c r="C98" s="35"/>
      <c r="D98" s="35"/>
      <c r="E98" s="37"/>
      <c r="F98" s="37"/>
    </row>
    <row r="99" spans="2:6" x14ac:dyDescent="0.2">
      <c r="B99" s="35"/>
      <c r="C99" s="35"/>
      <c r="D99" s="35"/>
      <c r="E99" s="37"/>
      <c r="F99" s="37"/>
    </row>
    <row r="100" spans="2:6" x14ac:dyDescent="0.2">
      <c r="B100" s="35"/>
      <c r="C100" s="35"/>
      <c r="D100" s="35"/>
      <c r="E100" s="37"/>
      <c r="F100" s="37"/>
    </row>
    <row r="101" spans="2:6" x14ac:dyDescent="0.2">
      <c r="B101" s="35"/>
      <c r="C101" s="35"/>
      <c r="D101" s="35"/>
      <c r="E101" s="37"/>
      <c r="F101" s="37"/>
    </row>
    <row r="102" spans="2:6" x14ac:dyDescent="0.2">
      <c r="B102" s="35"/>
      <c r="C102" s="35"/>
      <c r="D102" s="35"/>
      <c r="E102" s="37"/>
      <c r="F102" s="37"/>
    </row>
    <row r="103" spans="2:6" x14ac:dyDescent="0.2">
      <c r="B103" s="35"/>
      <c r="C103" s="35"/>
      <c r="D103" s="35"/>
      <c r="E103" s="37"/>
      <c r="F103" s="37"/>
    </row>
    <row r="104" spans="2:6" x14ac:dyDescent="0.2">
      <c r="B104" s="35"/>
      <c r="C104" s="35"/>
      <c r="D104" s="35"/>
      <c r="E104" s="37"/>
      <c r="F104" s="37"/>
    </row>
    <row r="105" spans="2:6" x14ac:dyDescent="0.2">
      <c r="B105" s="35"/>
      <c r="C105" s="35"/>
      <c r="D105" s="35"/>
      <c r="E105" s="37"/>
      <c r="F105" s="37"/>
    </row>
    <row r="106" spans="2:6" x14ac:dyDescent="0.2">
      <c r="B106" s="35"/>
      <c r="C106" s="35"/>
      <c r="D106" s="35"/>
      <c r="E106" s="37"/>
      <c r="F106" s="37"/>
    </row>
    <row r="107" spans="2:6" x14ac:dyDescent="0.2">
      <c r="B107" s="35"/>
      <c r="C107" s="35"/>
      <c r="D107" s="35"/>
      <c r="E107" s="37"/>
      <c r="F107" s="37"/>
    </row>
    <row r="108" spans="2:6" x14ac:dyDescent="0.2">
      <c r="B108" s="35"/>
      <c r="C108" s="35"/>
      <c r="D108" s="35"/>
      <c r="E108" s="37"/>
      <c r="F108" s="37"/>
    </row>
    <row r="109" spans="2:6" x14ac:dyDescent="0.2">
      <c r="B109" s="35"/>
      <c r="C109" s="35"/>
      <c r="D109" s="35"/>
      <c r="E109" s="37"/>
      <c r="F109" s="37"/>
    </row>
    <row r="110" spans="2:6" x14ac:dyDescent="0.2">
      <c r="B110" s="35"/>
      <c r="C110" s="35"/>
      <c r="D110" s="35"/>
      <c r="E110" s="37"/>
      <c r="F110" s="37"/>
    </row>
    <row r="111" spans="2:6" x14ac:dyDescent="0.2">
      <c r="B111" s="35"/>
      <c r="C111" s="35"/>
      <c r="D111" s="35"/>
      <c r="E111" s="37"/>
      <c r="F111" s="37"/>
    </row>
    <row r="112" spans="2:6" x14ac:dyDescent="0.2">
      <c r="B112" s="35"/>
      <c r="C112" s="35"/>
      <c r="D112" s="35"/>
      <c r="E112" s="37"/>
      <c r="F112" s="37"/>
    </row>
    <row r="113" spans="2:6" x14ac:dyDescent="0.2">
      <c r="B113" s="35"/>
      <c r="C113" s="35"/>
      <c r="D113" s="35"/>
      <c r="E113" s="37"/>
      <c r="F113" s="37"/>
    </row>
    <row r="114" spans="2:6" x14ac:dyDescent="0.2">
      <c r="C114" s="35"/>
      <c r="D114" s="35"/>
      <c r="E114" s="37"/>
      <c r="F114" s="37"/>
    </row>
    <row r="115" spans="2:6" x14ac:dyDescent="0.2">
      <c r="C115" s="35"/>
      <c r="D115" s="35"/>
      <c r="E115" s="37"/>
      <c r="F115" s="37"/>
    </row>
    <row r="116" spans="2:6" x14ac:dyDescent="0.2">
      <c r="C116" s="35"/>
      <c r="D116" s="35"/>
      <c r="E116" s="37"/>
      <c r="F116" s="37"/>
    </row>
    <row r="117" spans="2:6" x14ac:dyDescent="0.2">
      <c r="C117" s="35"/>
      <c r="D117" s="35"/>
      <c r="E117" s="37"/>
      <c r="F117" s="37"/>
    </row>
    <row r="118" spans="2:6" x14ac:dyDescent="0.2">
      <c r="C118" s="35"/>
      <c r="D118" s="35"/>
      <c r="E118" s="37"/>
      <c r="F118" s="37"/>
    </row>
    <row r="119" spans="2:6" x14ac:dyDescent="0.2">
      <c r="C119" s="35"/>
      <c r="D119" s="35"/>
      <c r="E119" s="37"/>
      <c r="F119" s="37"/>
    </row>
    <row r="120" spans="2:6" x14ac:dyDescent="0.2">
      <c r="C120" s="35"/>
      <c r="D120" s="35"/>
      <c r="E120" s="37"/>
      <c r="F120" s="37"/>
    </row>
    <row r="121" spans="2:6" x14ac:dyDescent="0.2">
      <c r="C121" s="35"/>
      <c r="D121" s="35"/>
      <c r="E121" s="37"/>
      <c r="F121" s="37"/>
    </row>
    <row r="122" spans="2:6" x14ac:dyDescent="0.2">
      <c r="C122" s="35"/>
      <c r="D122" s="35"/>
      <c r="E122" s="37"/>
      <c r="F122" s="37"/>
    </row>
    <row r="123" spans="2:6" x14ac:dyDescent="0.2">
      <c r="E123" s="37"/>
      <c r="F123" s="37"/>
    </row>
    <row r="124" spans="2:6" x14ac:dyDescent="0.2">
      <c r="E124" s="37"/>
      <c r="F124" s="37"/>
    </row>
  </sheetData>
  <mergeCells count="8">
    <mergeCell ref="A7:G8"/>
    <mergeCell ref="A9:G13"/>
    <mergeCell ref="A84:E84"/>
    <mergeCell ref="B15:E15"/>
    <mergeCell ref="A16:A17"/>
    <mergeCell ref="B16:E16"/>
    <mergeCell ref="G15:J15"/>
    <mergeCell ref="G16:J1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0"/>
  <sheetViews>
    <sheetView topLeftCell="A22" workbookViewId="0">
      <selection activeCell="F16" sqref="F16:I16"/>
    </sheetView>
  </sheetViews>
  <sheetFormatPr baseColWidth="10" defaultRowHeight="12.75" x14ac:dyDescent="0.2"/>
  <cols>
    <col min="1" max="1" width="38.85546875" style="20" customWidth="1"/>
    <col min="2" max="2" width="16.42578125" style="20" customWidth="1"/>
    <col min="3" max="3" width="16.5703125" style="20" bestFit="1" customWidth="1"/>
    <col min="4" max="5" width="13.85546875" style="20" bestFit="1" customWidth="1"/>
    <col min="6" max="6" width="16.42578125" style="20" customWidth="1"/>
    <col min="7" max="7" width="16.5703125" style="20" bestFit="1" customWidth="1"/>
    <col min="8" max="9" width="13.85546875" style="20" bestFit="1" customWidth="1"/>
    <col min="10" max="10" width="11.42578125" style="20"/>
    <col min="11" max="18" width="3.5703125" style="20" customWidth="1"/>
    <col min="19" max="16384" width="11.42578125" style="20"/>
  </cols>
  <sheetData>
    <row r="1" spans="1:9" ht="12.75" customHeight="1" x14ac:dyDescent="0.2">
      <c r="E1" s="146"/>
      <c r="F1" s="147"/>
      <c r="G1" s="147"/>
      <c r="H1" s="147"/>
      <c r="I1" s="147"/>
    </row>
    <row r="2" spans="1:9" x14ac:dyDescent="0.2">
      <c r="E2" s="147"/>
      <c r="F2" s="147"/>
      <c r="G2" s="147"/>
      <c r="H2" s="147"/>
      <c r="I2" s="147"/>
    </row>
    <row r="3" spans="1:9" x14ac:dyDescent="0.2">
      <c r="E3" s="147"/>
      <c r="F3" s="147"/>
      <c r="G3" s="147"/>
      <c r="H3" s="147"/>
      <c r="I3" s="147"/>
    </row>
    <row r="4" spans="1:9" x14ac:dyDescent="0.2">
      <c r="E4" s="147"/>
      <c r="F4" s="147"/>
      <c r="G4" s="147"/>
      <c r="H4" s="147"/>
      <c r="I4" s="147"/>
    </row>
    <row r="5" spans="1:9" s="99" customFormat="1" x14ac:dyDescent="0.2">
      <c r="E5" s="147"/>
      <c r="F5" s="147"/>
      <c r="G5" s="147"/>
      <c r="H5" s="147"/>
      <c r="I5" s="147"/>
    </row>
    <row r="6" spans="1:9" s="99" customFormat="1" x14ac:dyDescent="0.2">
      <c r="E6" s="147"/>
      <c r="F6" s="147"/>
      <c r="G6" s="147"/>
      <c r="H6" s="147"/>
      <c r="I6" s="147"/>
    </row>
    <row r="7" spans="1:9" ht="20.25" x14ac:dyDescent="0.2">
      <c r="A7" s="418" t="s">
        <v>58</v>
      </c>
      <c r="B7" s="418"/>
      <c r="C7" s="418"/>
      <c r="D7" s="418"/>
      <c r="E7" s="418"/>
      <c r="F7" s="418"/>
      <c r="G7" s="419"/>
      <c r="H7" s="299"/>
      <c r="I7" s="299"/>
    </row>
    <row r="8" spans="1:9" ht="20.25" x14ac:dyDescent="0.35">
      <c r="A8" s="418"/>
      <c r="B8" s="418"/>
      <c r="C8" s="418"/>
      <c r="D8" s="418"/>
      <c r="E8" s="418"/>
      <c r="F8" s="418"/>
      <c r="G8" s="419"/>
      <c r="H8" s="352"/>
      <c r="I8" s="352"/>
    </row>
    <row r="9" spans="1:9" s="99" customFormat="1" x14ac:dyDescent="0.2">
      <c r="A9" s="420" t="s">
        <v>108</v>
      </c>
      <c r="B9" s="420"/>
      <c r="C9" s="420"/>
      <c r="D9" s="420"/>
      <c r="E9" s="420"/>
      <c r="F9" s="420"/>
      <c r="G9" s="421"/>
      <c r="H9" s="162"/>
      <c r="I9" s="162"/>
    </row>
    <row r="10" spans="1:9" s="99" customFormat="1" x14ac:dyDescent="0.2">
      <c r="A10" s="420"/>
      <c r="B10" s="420"/>
      <c r="C10" s="420"/>
      <c r="D10" s="420"/>
      <c r="E10" s="420"/>
      <c r="F10" s="420"/>
      <c r="G10" s="421"/>
      <c r="H10" s="162"/>
      <c r="I10" s="162"/>
    </row>
    <row r="11" spans="1:9" s="99" customFormat="1" x14ac:dyDescent="0.2">
      <c r="A11" s="420"/>
      <c r="B11" s="420"/>
      <c r="C11" s="420"/>
      <c r="D11" s="420"/>
      <c r="E11" s="420"/>
      <c r="F11" s="420"/>
      <c r="G11" s="421"/>
      <c r="H11" s="162"/>
      <c r="I11" s="162"/>
    </row>
    <row r="12" spans="1:9" s="99" customFormat="1" x14ac:dyDescent="0.2">
      <c r="A12" s="420"/>
      <c r="B12" s="420"/>
      <c r="C12" s="420"/>
      <c r="D12" s="420"/>
      <c r="E12" s="420"/>
      <c r="F12" s="420"/>
      <c r="G12" s="421"/>
      <c r="H12" s="162"/>
      <c r="I12" s="162"/>
    </row>
    <row r="13" spans="1:9" s="99" customFormat="1" x14ac:dyDescent="0.2">
      <c r="A13" s="422"/>
      <c r="B13" s="422"/>
      <c r="C13" s="422"/>
      <c r="D13" s="422"/>
      <c r="E13" s="422"/>
      <c r="F13" s="422"/>
      <c r="G13" s="423"/>
      <c r="H13" s="162"/>
      <c r="I13" s="162"/>
    </row>
    <row r="14" spans="1:9" ht="13.5" thickBot="1" x14ac:dyDescent="0.25">
      <c r="A14" s="353"/>
      <c r="B14" s="354"/>
      <c r="C14" s="354"/>
      <c r="D14" s="354"/>
      <c r="E14" s="354"/>
      <c r="F14" s="354"/>
      <c r="G14" s="354"/>
      <c r="H14" s="354"/>
      <c r="I14" s="354"/>
    </row>
    <row r="15" spans="1:9" s="26" customFormat="1" ht="13.5" thickBot="1" x14ac:dyDescent="0.25">
      <c r="A15" s="472" t="s">
        <v>46</v>
      </c>
      <c r="B15" s="450" t="s">
        <v>109</v>
      </c>
      <c r="C15" s="450"/>
      <c r="D15" s="450"/>
      <c r="E15" s="450"/>
      <c r="F15" s="450" t="s">
        <v>110</v>
      </c>
      <c r="G15" s="450"/>
      <c r="H15" s="450"/>
      <c r="I15" s="450"/>
    </row>
    <row r="16" spans="1:9" s="26" customFormat="1" ht="13.5" thickBot="1" x14ac:dyDescent="0.25">
      <c r="A16" s="473"/>
      <c r="B16" s="451" t="s">
        <v>7</v>
      </c>
      <c r="C16" s="451"/>
      <c r="D16" s="451"/>
      <c r="E16" s="451"/>
      <c r="F16" s="451" t="s">
        <v>7</v>
      </c>
      <c r="G16" s="451"/>
      <c r="H16" s="451"/>
      <c r="I16" s="451"/>
    </row>
    <row r="17" spans="1:27" s="26" customFormat="1" x14ac:dyDescent="0.2">
      <c r="A17" s="473"/>
      <c r="B17" s="452" t="s">
        <v>16</v>
      </c>
      <c r="C17" s="452" t="s">
        <v>64</v>
      </c>
      <c r="D17" s="452" t="s">
        <v>17</v>
      </c>
      <c r="E17" s="452" t="s">
        <v>18</v>
      </c>
      <c r="F17" s="452" t="s">
        <v>16</v>
      </c>
      <c r="G17" s="452" t="s">
        <v>64</v>
      </c>
      <c r="H17" s="452" t="s">
        <v>17</v>
      </c>
      <c r="I17" s="452" t="s">
        <v>18</v>
      </c>
    </row>
    <row r="18" spans="1:27" s="26" customFormat="1" ht="13.5" thickBot="1" x14ac:dyDescent="0.25">
      <c r="A18" s="474"/>
      <c r="B18" s="450"/>
      <c r="C18" s="450" t="s">
        <v>12</v>
      </c>
      <c r="D18" s="450" t="s">
        <v>17</v>
      </c>
      <c r="E18" s="450" t="s">
        <v>18</v>
      </c>
      <c r="F18" s="450" t="s">
        <v>16</v>
      </c>
      <c r="G18" s="450" t="s">
        <v>12</v>
      </c>
      <c r="H18" s="450" t="s">
        <v>17</v>
      </c>
      <c r="I18" s="450" t="s">
        <v>18</v>
      </c>
    </row>
    <row r="19" spans="1:27" x14ac:dyDescent="0.2">
      <c r="A19" s="355" t="s">
        <v>1</v>
      </c>
      <c r="B19" s="355">
        <v>348459.21810867393</v>
      </c>
      <c r="C19" s="355">
        <v>1834097.2928185875</v>
      </c>
      <c r="D19" s="355">
        <v>40445.753168263989</v>
      </c>
      <c r="E19" s="355">
        <v>61916.597976434023</v>
      </c>
      <c r="F19" s="355">
        <v>313478.59690496395</v>
      </c>
      <c r="G19" s="355">
        <v>1744438.0651597672</v>
      </c>
      <c r="H19" s="355">
        <v>30529.051081764996</v>
      </c>
      <c r="I19" s="355">
        <v>62361.651789265015</v>
      </c>
      <c r="T19" s="57"/>
      <c r="U19" s="57"/>
      <c r="V19" s="57"/>
      <c r="W19" s="57"/>
      <c r="X19" s="57"/>
      <c r="Y19" s="57"/>
      <c r="Z19" s="57"/>
      <c r="AA19" s="57"/>
    </row>
    <row r="20" spans="1:27" s="26" customFormat="1" ht="14.25" x14ac:dyDescent="0.2">
      <c r="A20" s="356" t="s">
        <v>87</v>
      </c>
      <c r="B20" s="357">
        <v>210532.71489400003</v>
      </c>
      <c r="C20" s="357">
        <v>469005.00337024493</v>
      </c>
      <c r="D20" s="357">
        <v>12684.412100000001</v>
      </c>
      <c r="E20" s="357">
        <v>0</v>
      </c>
      <c r="F20" s="357">
        <v>157922.11675400002</v>
      </c>
      <c r="G20" s="357">
        <v>620100.05489863106</v>
      </c>
      <c r="H20" s="357">
        <v>10906.099709999999</v>
      </c>
      <c r="I20" s="357">
        <v>0</v>
      </c>
      <c r="T20" s="122"/>
      <c r="U20" s="122"/>
      <c r="V20" s="122"/>
      <c r="W20" s="122"/>
      <c r="X20" s="122"/>
      <c r="Y20" s="122"/>
      <c r="Z20" s="122"/>
      <c r="AA20" s="122"/>
    </row>
    <row r="21" spans="1:27" s="26" customFormat="1" ht="14.25" x14ac:dyDescent="0.2">
      <c r="A21" s="358" t="s">
        <v>88</v>
      </c>
      <c r="B21" s="355">
        <v>137926.50321467387</v>
      </c>
      <c r="C21" s="355">
        <v>1365092.2894483425</v>
      </c>
      <c r="D21" s="355">
        <v>27761.341068263988</v>
      </c>
      <c r="E21" s="355">
        <v>61916.597976434023</v>
      </c>
      <c r="F21" s="355">
        <v>155556.48015096399</v>
      </c>
      <c r="G21" s="355">
        <v>1124338.0102611361</v>
      </c>
      <c r="H21" s="355">
        <v>19622.951371765001</v>
      </c>
      <c r="I21" s="355">
        <v>62361.651789265015</v>
      </c>
      <c r="T21" s="122"/>
      <c r="U21" s="122"/>
      <c r="V21" s="122"/>
      <c r="W21" s="122"/>
      <c r="X21" s="122"/>
      <c r="Y21" s="122"/>
      <c r="Z21" s="122"/>
      <c r="AA21" s="122"/>
    </row>
    <row r="22" spans="1:27" x14ac:dyDescent="0.2">
      <c r="A22" s="359" t="s">
        <v>151</v>
      </c>
      <c r="B22" s="360">
        <v>14469.030779999999</v>
      </c>
      <c r="C22" s="360">
        <v>46930.689150000042</v>
      </c>
      <c r="D22" s="360">
        <v>1413.4325300000005</v>
      </c>
      <c r="E22" s="360">
        <v>1774.8461099999997</v>
      </c>
      <c r="F22" s="360">
        <v>24822.067260000003</v>
      </c>
      <c r="G22" s="360">
        <v>46827.873480000009</v>
      </c>
      <c r="H22" s="360">
        <v>1343.36896</v>
      </c>
      <c r="I22" s="360">
        <v>6613.6094800000001</v>
      </c>
      <c r="T22" s="57"/>
      <c r="U22" s="57"/>
      <c r="V22" s="57"/>
      <c r="W22" s="57"/>
      <c r="X22" s="57"/>
      <c r="Y22" s="57"/>
      <c r="Z22" s="57"/>
      <c r="AA22" s="57"/>
    </row>
    <row r="23" spans="1:27" x14ac:dyDescent="0.2">
      <c r="A23" s="361" t="s">
        <v>116</v>
      </c>
      <c r="B23" s="362">
        <v>17706.869340000016</v>
      </c>
      <c r="C23" s="362">
        <v>526011.67493000056</v>
      </c>
      <c r="D23" s="362">
        <v>690.7276599999999</v>
      </c>
      <c r="E23" s="362">
        <v>2508.0899000000004</v>
      </c>
      <c r="F23" s="362">
        <v>11360.666309999997</v>
      </c>
      <c r="G23" s="362">
        <v>349828.58027000009</v>
      </c>
      <c r="H23" s="362">
        <v>2079.3977599999998</v>
      </c>
      <c r="I23" s="362">
        <v>2282.6077</v>
      </c>
      <c r="T23" s="57"/>
      <c r="U23" s="57"/>
      <c r="V23" s="57"/>
      <c r="W23" s="57"/>
      <c r="X23" s="57"/>
      <c r="Y23" s="57"/>
      <c r="Z23" s="57"/>
      <c r="AA23" s="57"/>
    </row>
    <row r="24" spans="1:27" x14ac:dyDescent="0.2">
      <c r="A24" s="359" t="s">
        <v>135</v>
      </c>
      <c r="B24" s="360">
        <v>0</v>
      </c>
      <c r="C24" s="360">
        <v>0</v>
      </c>
      <c r="D24" s="360">
        <v>0</v>
      </c>
      <c r="E24" s="360">
        <v>0</v>
      </c>
      <c r="F24" s="360">
        <v>0</v>
      </c>
      <c r="G24" s="360">
        <v>8222.8099099999999</v>
      </c>
      <c r="H24" s="360">
        <v>0</v>
      </c>
      <c r="I24" s="360">
        <v>0</v>
      </c>
      <c r="T24" s="57"/>
      <c r="U24" s="57"/>
      <c r="V24" s="57"/>
      <c r="W24" s="57"/>
      <c r="X24" s="57"/>
      <c r="Y24" s="57"/>
      <c r="Z24" s="57"/>
      <c r="AA24" s="57"/>
    </row>
    <row r="25" spans="1:27" x14ac:dyDescent="0.2">
      <c r="A25" s="361" t="s">
        <v>149</v>
      </c>
      <c r="B25" s="362">
        <v>17229.576339999989</v>
      </c>
      <c r="C25" s="362">
        <v>115545.25652000007</v>
      </c>
      <c r="D25" s="362">
        <v>2719.6096100000004</v>
      </c>
      <c r="E25" s="362">
        <v>153.43374000000003</v>
      </c>
      <c r="F25" s="362">
        <v>23579.770090000024</v>
      </c>
      <c r="G25" s="362">
        <v>119716.68670999994</v>
      </c>
      <c r="H25" s="362">
        <v>1266.0030300000001</v>
      </c>
      <c r="I25" s="362">
        <v>3443.5613499999995</v>
      </c>
      <c r="T25" s="57"/>
      <c r="U25" s="57"/>
      <c r="V25" s="57"/>
      <c r="W25" s="57"/>
      <c r="X25" s="57"/>
      <c r="Y25" s="57"/>
      <c r="Z25" s="57"/>
      <c r="AA25" s="57"/>
    </row>
    <row r="26" spans="1:27" x14ac:dyDescent="0.2">
      <c r="A26" s="359" t="s">
        <v>121</v>
      </c>
      <c r="B26" s="360">
        <v>6950.4640200000003</v>
      </c>
      <c r="C26" s="360">
        <v>20260.314600000009</v>
      </c>
      <c r="D26" s="360">
        <v>226.90520000000001</v>
      </c>
      <c r="E26" s="360">
        <v>95.993740000000003</v>
      </c>
      <c r="F26" s="360">
        <v>10493.869289999999</v>
      </c>
      <c r="G26" s="360">
        <v>17005.282680000008</v>
      </c>
      <c r="H26" s="360">
        <v>37.194849999999995</v>
      </c>
      <c r="I26" s="360">
        <v>22.127010000000002</v>
      </c>
      <c r="T26" s="57"/>
      <c r="U26" s="57"/>
      <c r="V26" s="57"/>
      <c r="W26" s="57"/>
      <c r="X26" s="57"/>
      <c r="Y26" s="57"/>
      <c r="Z26" s="57"/>
      <c r="AA26" s="57"/>
    </row>
    <row r="27" spans="1:27" x14ac:dyDescent="0.2">
      <c r="A27" s="361" t="s">
        <v>127</v>
      </c>
      <c r="B27" s="362">
        <v>9817.0884900000037</v>
      </c>
      <c r="C27" s="362">
        <v>48089.049289999988</v>
      </c>
      <c r="D27" s="362">
        <v>855.43179000000021</v>
      </c>
      <c r="E27" s="362">
        <v>3581.7810899999999</v>
      </c>
      <c r="F27" s="362">
        <v>10246.313119999999</v>
      </c>
      <c r="G27" s="362">
        <v>53356.941269999988</v>
      </c>
      <c r="H27" s="362">
        <v>477.27411999999998</v>
      </c>
      <c r="I27" s="362">
        <v>2172.8262799999998</v>
      </c>
      <c r="T27" s="57"/>
      <c r="U27" s="57"/>
      <c r="V27" s="57"/>
      <c r="W27" s="57"/>
      <c r="X27" s="57"/>
      <c r="Y27" s="57"/>
      <c r="Z27" s="57"/>
      <c r="AA27" s="57"/>
    </row>
    <row r="28" spans="1:27" x14ac:dyDescent="0.2">
      <c r="A28" s="359" t="s">
        <v>126</v>
      </c>
      <c r="B28" s="360">
        <v>55.12115</v>
      </c>
      <c r="C28" s="360">
        <v>5898.1252099999983</v>
      </c>
      <c r="D28" s="360">
        <v>0</v>
      </c>
      <c r="E28" s="360">
        <v>0</v>
      </c>
      <c r="F28" s="360">
        <v>0</v>
      </c>
      <c r="G28" s="360">
        <v>4821.1147899999987</v>
      </c>
      <c r="H28" s="360">
        <v>92.726790000000008</v>
      </c>
      <c r="I28" s="360">
        <v>8.1359999999999992</v>
      </c>
      <c r="T28" s="57"/>
      <c r="U28" s="57"/>
      <c r="V28" s="57"/>
      <c r="W28" s="57"/>
      <c r="X28" s="57"/>
      <c r="Y28" s="57"/>
      <c r="Z28" s="57"/>
      <c r="AA28" s="57"/>
    </row>
    <row r="29" spans="1:27" x14ac:dyDescent="0.2">
      <c r="A29" s="361" t="s">
        <v>130</v>
      </c>
      <c r="B29" s="362">
        <v>94.818769999999986</v>
      </c>
      <c r="C29" s="362">
        <v>36588.010730000002</v>
      </c>
      <c r="D29" s="362">
        <v>412.70808000000005</v>
      </c>
      <c r="E29" s="362">
        <v>4882.0772400000014</v>
      </c>
      <c r="F29" s="362">
        <v>157.00005999999996</v>
      </c>
      <c r="G29" s="362">
        <v>32799.287150000004</v>
      </c>
      <c r="H29" s="362">
        <v>339.40623999999997</v>
      </c>
      <c r="I29" s="362">
        <v>4493.8865099999985</v>
      </c>
      <c r="T29" s="57"/>
      <c r="U29" s="57"/>
      <c r="V29" s="57"/>
      <c r="W29" s="57"/>
      <c r="X29" s="57"/>
      <c r="Y29" s="57"/>
      <c r="Z29" s="57"/>
      <c r="AA29" s="57"/>
    </row>
    <row r="30" spans="1:27" x14ac:dyDescent="0.2">
      <c r="A30" s="359" t="s">
        <v>128</v>
      </c>
      <c r="B30" s="360">
        <v>296.67</v>
      </c>
      <c r="C30" s="360">
        <v>2381.4906799999999</v>
      </c>
      <c r="D30" s="360">
        <v>0</v>
      </c>
      <c r="E30" s="360">
        <v>0</v>
      </c>
      <c r="F30" s="360">
        <v>102.36960000000001</v>
      </c>
      <c r="G30" s="360">
        <v>694.52760999999998</v>
      </c>
      <c r="H30" s="360">
        <v>0</v>
      </c>
      <c r="I30" s="360">
        <v>2.6410399999999998</v>
      </c>
      <c r="T30" s="57"/>
      <c r="U30" s="57"/>
      <c r="V30" s="57"/>
      <c r="W30" s="57"/>
      <c r="X30" s="57"/>
      <c r="Y30" s="57"/>
      <c r="Z30" s="57"/>
      <c r="AA30" s="57"/>
    </row>
    <row r="31" spans="1:27" x14ac:dyDescent="0.2">
      <c r="A31" s="361" t="s">
        <v>141</v>
      </c>
      <c r="B31" s="362">
        <v>889.68095000000005</v>
      </c>
      <c r="C31" s="362">
        <v>16885.839690000012</v>
      </c>
      <c r="D31" s="362">
        <v>0</v>
      </c>
      <c r="E31" s="362">
        <v>17.620510000000003</v>
      </c>
      <c r="F31" s="362">
        <v>984.93527999999992</v>
      </c>
      <c r="G31" s="362">
        <v>18346.900439999998</v>
      </c>
      <c r="H31" s="362">
        <v>84.147149999999996</v>
      </c>
      <c r="I31" s="362">
        <v>0</v>
      </c>
      <c r="T31" s="57"/>
      <c r="U31" s="57"/>
      <c r="V31" s="57"/>
      <c r="W31" s="57"/>
      <c r="X31" s="57"/>
      <c r="Y31" s="57"/>
      <c r="Z31" s="57"/>
      <c r="AA31" s="57"/>
    </row>
    <row r="32" spans="1:27" x14ac:dyDescent="0.2">
      <c r="A32" s="359" t="s">
        <v>147</v>
      </c>
      <c r="B32" s="360">
        <v>1473.0364100000002</v>
      </c>
      <c r="C32" s="360">
        <v>9059.4717700000001</v>
      </c>
      <c r="D32" s="360">
        <v>467.39795000000004</v>
      </c>
      <c r="E32" s="360">
        <v>50.490589999999997</v>
      </c>
      <c r="F32" s="360">
        <v>976.11538000000007</v>
      </c>
      <c r="G32" s="360">
        <v>19423.279079999971</v>
      </c>
      <c r="H32" s="360">
        <v>1954.29285</v>
      </c>
      <c r="I32" s="360">
        <v>262.29596000000004</v>
      </c>
      <c r="T32" s="57"/>
      <c r="U32" s="57"/>
      <c r="V32" s="57"/>
      <c r="W32" s="57"/>
      <c r="X32" s="57"/>
      <c r="Y32" s="57"/>
      <c r="Z32" s="57"/>
      <c r="AA32" s="57"/>
    </row>
    <row r="33" spans="1:27" x14ac:dyDescent="0.2">
      <c r="A33" s="361" t="s">
        <v>132</v>
      </c>
      <c r="B33" s="362">
        <v>0</v>
      </c>
      <c r="C33" s="362">
        <v>270.43864000000002</v>
      </c>
      <c r="D33" s="362">
        <v>0</v>
      </c>
      <c r="E33" s="362">
        <v>1298.02197</v>
      </c>
      <c r="F33" s="362">
        <v>0</v>
      </c>
      <c r="G33" s="362">
        <v>485.89772000000011</v>
      </c>
      <c r="H33" s="362">
        <v>0</v>
      </c>
      <c r="I33" s="362">
        <v>1280.7324699999999</v>
      </c>
      <c r="T33" s="57"/>
      <c r="U33" s="57"/>
      <c r="V33" s="57"/>
      <c r="W33" s="57"/>
      <c r="X33" s="57"/>
      <c r="Y33" s="57"/>
      <c r="Z33" s="57"/>
      <c r="AA33" s="57"/>
    </row>
    <row r="34" spans="1:27" x14ac:dyDescent="0.2">
      <c r="A34" s="359" t="s">
        <v>133</v>
      </c>
      <c r="B34" s="360">
        <v>2.6372399999999998</v>
      </c>
      <c r="C34" s="360">
        <v>265.26751000000002</v>
      </c>
      <c r="D34" s="360">
        <v>9697.8349099999996</v>
      </c>
      <c r="E34" s="360">
        <v>0</v>
      </c>
      <c r="F34" s="360">
        <v>3.20573</v>
      </c>
      <c r="G34" s="360">
        <v>347.16613999999993</v>
      </c>
      <c r="H34" s="360">
        <v>0</v>
      </c>
      <c r="I34" s="360">
        <v>0</v>
      </c>
      <c r="T34" s="57"/>
      <c r="U34" s="57"/>
      <c r="V34" s="57"/>
      <c r="W34" s="57"/>
      <c r="X34" s="57"/>
      <c r="Y34" s="57"/>
      <c r="Z34" s="57"/>
      <c r="AA34" s="57"/>
    </row>
    <row r="35" spans="1:27" x14ac:dyDescent="0.2">
      <c r="A35" s="361" t="s">
        <v>143</v>
      </c>
      <c r="B35" s="362">
        <v>108.48037000000001</v>
      </c>
      <c r="C35" s="362">
        <v>5706.9838200000013</v>
      </c>
      <c r="D35" s="362">
        <v>0</v>
      </c>
      <c r="E35" s="362">
        <v>144.33660999999998</v>
      </c>
      <c r="F35" s="362">
        <v>297.44252999999998</v>
      </c>
      <c r="G35" s="362">
        <v>5119.6585599999989</v>
      </c>
      <c r="H35" s="362">
        <v>0</v>
      </c>
      <c r="I35" s="362">
        <v>444.93050000000005</v>
      </c>
      <c r="T35" s="57"/>
      <c r="U35" s="57"/>
      <c r="V35" s="57"/>
      <c r="W35" s="57"/>
      <c r="X35" s="57"/>
      <c r="Y35" s="57"/>
      <c r="Z35" s="57"/>
      <c r="AA35" s="57"/>
    </row>
    <row r="36" spans="1:27" x14ac:dyDescent="0.2">
      <c r="A36" s="359" t="s">
        <v>146</v>
      </c>
      <c r="B36" s="360">
        <v>72.284999999999997</v>
      </c>
      <c r="C36" s="360">
        <v>2685.9880200000011</v>
      </c>
      <c r="D36" s="360">
        <v>198.33093000000002</v>
      </c>
      <c r="E36" s="360">
        <v>0</v>
      </c>
      <c r="F36" s="360">
        <v>220.14975000000001</v>
      </c>
      <c r="G36" s="360">
        <v>2837.9991899999995</v>
      </c>
      <c r="H36" s="360">
        <v>54.987519999999996</v>
      </c>
      <c r="I36" s="360">
        <v>23.795750000000002</v>
      </c>
      <c r="T36" s="57"/>
      <c r="U36" s="57"/>
      <c r="V36" s="57"/>
      <c r="W36" s="57"/>
      <c r="X36" s="57"/>
      <c r="Y36" s="57"/>
      <c r="Z36" s="57"/>
      <c r="AA36" s="57"/>
    </row>
    <row r="37" spans="1:27" x14ac:dyDescent="0.2">
      <c r="A37" s="361" t="s">
        <v>145</v>
      </c>
      <c r="B37" s="362">
        <v>104.95786</v>
      </c>
      <c r="C37" s="362">
        <v>4473.5633399999997</v>
      </c>
      <c r="D37" s="362">
        <v>0</v>
      </c>
      <c r="E37" s="362">
        <v>0</v>
      </c>
      <c r="F37" s="362">
        <v>3438.4899</v>
      </c>
      <c r="G37" s="362">
        <v>5606.9202199999972</v>
      </c>
      <c r="H37" s="362">
        <v>0</v>
      </c>
      <c r="I37" s="362">
        <v>219.95340999999996</v>
      </c>
      <c r="T37" s="57"/>
      <c r="U37" s="57"/>
      <c r="V37" s="57"/>
      <c r="W37" s="57"/>
      <c r="X37" s="57"/>
      <c r="Y37" s="57"/>
      <c r="Z37" s="57"/>
      <c r="AA37" s="57"/>
    </row>
    <row r="38" spans="1:27" x14ac:dyDescent="0.2">
      <c r="A38" s="359" t="s">
        <v>148</v>
      </c>
      <c r="B38" s="360">
        <v>1995.0698400000003</v>
      </c>
      <c r="C38" s="360">
        <v>129877.51494000002</v>
      </c>
      <c r="D38" s="360">
        <v>5.9889999999999999</v>
      </c>
      <c r="E38" s="360">
        <v>1991.2146500000001</v>
      </c>
      <c r="F38" s="360">
        <v>2163.69389</v>
      </c>
      <c r="G38" s="360">
        <v>104437.21754999993</v>
      </c>
      <c r="H38" s="360">
        <v>777.38942999999995</v>
      </c>
      <c r="I38" s="360">
        <v>632.85625000000005</v>
      </c>
      <c r="T38" s="57"/>
      <c r="U38" s="57"/>
      <c r="V38" s="57"/>
      <c r="W38" s="57"/>
      <c r="X38" s="57"/>
      <c r="Y38" s="57"/>
      <c r="Z38" s="57"/>
      <c r="AA38" s="57"/>
    </row>
    <row r="39" spans="1:27" x14ac:dyDescent="0.2">
      <c r="A39" s="361" t="s">
        <v>123</v>
      </c>
      <c r="B39" s="362">
        <v>1591.0151099999998</v>
      </c>
      <c r="C39" s="362">
        <v>19465.205289999998</v>
      </c>
      <c r="D39" s="362">
        <v>127.63885000000001</v>
      </c>
      <c r="E39" s="362">
        <v>373.07817</v>
      </c>
      <c r="F39" s="362">
        <v>3874.1768999999995</v>
      </c>
      <c r="G39" s="362">
        <v>20137.761130000003</v>
      </c>
      <c r="H39" s="362">
        <v>160.31073000000001</v>
      </c>
      <c r="I39" s="362">
        <v>342.89089000000001</v>
      </c>
      <c r="T39" s="57"/>
      <c r="U39" s="57"/>
      <c r="V39" s="57"/>
      <c r="W39" s="57"/>
      <c r="X39" s="57"/>
      <c r="Y39" s="57"/>
      <c r="Z39" s="57"/>
      <c r="AA39" s="57"/>
    </row>
    <row r="40" spans="1:27" x14ac:dyDescent="0.2">
      <c r="A40" s="359" t="s">
        <v>144</v>
      </c>
      <c r="B40" s="360">
        <v>233.57476</v>
      </c>
      <c r="C40" s="360">
        <v>19545.015629999998</v>
      </c>
      <c r="D40" s="360">
        <v>6778.5249100000001</v>
      </c>
      <c r="E40" s="360">
        <v>13244.881049999996</v>
      </c>
      <c r="F40" s="360">
        <v>39.277999999999999</v>
      </c>
      <c r="G40" s="360">
        <v>23597.463959999994</v>
      </c>
      <c r="H40" s="360">
        <v>6580.07845</v>
      </c>
      <c r="I40" s="360">
        <v>14728.688530000001</v>
      </c>
      <c r="T40" s="57"/>
      <c r="U40" s="57"/>
      <c r="V40" s="57"/>
      <c r="W40" s="57"/>
      <c r="X40" s="57"/>
      <c r="Y40" s="57"/>
      <c r="Z40" s="57"/>
      <c r="AA40" s="57"/>
    </row>
    <row r="41" spans="1:27" x14ac:dyDescent="0.2">
      <c r="A41" s="361" t="s">
        <v>118</v>
      </c>
      <c r="B41" s="362">
        <v>1191.9568000060001</v>
      </c>
      <c r="C41" s="362">
        <v>55028.885555590998</v>
      </c>
      <c r="D41" s="362">
        <v>0</v>
      </c>
      <c r="E41" s="362">
        <v>0</v>
      </c>
      <c r="F41" s="362">
        <v>258.43987750000002</v>
      </c>
      <c r="G41" s="362">
        <v>39737.094497289014</v>
      </c>
      <c r="H41" s="362">
        <v>0</v>
      </c>
      <c r="I41" s="362">
        <v>0</v>
      </c>
      <c r="T41" s="57"/>
      <c r="U41" s="57"/>
      <c r="V41" s="57"/>
      <c r="W41" s="57"/>
      <c r="X41" s="57"/>
      <c r="Y41" s="57"/>
      <c r="Z41" s="57"/>
      <c r="AA41" s="57"/>
    </row>
    <row r="42" spans="1:27" x14ac:dyDescent="0.2">
      <c r="A42" s="359" t="s">
        <v>150</v>
      </c>
      <c r="B42" s="360">
        <v>7431.8907046680033</v>
      </c>
      <c r="C42" s="360">
        <v>88377.801502750124</v>
      </c>
      <c r="D42" s="360">
        <v>932.294868264</v>
      </c>
      <c r="E42" s="360">
        <v>3699.2674264339989</v>
      </c>
      <c r="F42" s="360">
        <v>10245.824433463991</v>
      </c>
      <c r="G42" s="360">
        <v>82075.879953848023</v>
      </c>
      <c r="H42" s="360">
        <v>2443.6136117649999</v>
      </c>
      <c r="I42" s="360">
        <v>4146.6925192650006</v>
      </c>
      <c r="L42" s="99"/>
      <c r="M42" s="99"/>
      <c r="N42" s="99"/>
      <c r="O42" s="99"/>
      <c r="P42" s="99"/>
      <c r="Q42" s="99"/>
      <c r="R42" s="99"/>
      <c r="S42" s="99"/>
      <c r="T42" s="57"/>
      <c r="U42" s="57"/>
      <c r="V42" s="57"/>
      <c r="W42" s="57"/>
      <c r="X42" s="57"/>
      <c r="Y42" s="57"/>
      <c r="Z42" s="57"/>
      <c r="AA42" s="57"/>
    </row>
    <row r="43" spans="1:27" x14ac:dyDescent="0.2">
      <c r="A43" s="361" t="s">
        <v>129</v>
      </c>
      <c r="B43" s="362">
        <v>0</v>
      </c>
      <c r="C43" s="362">
        <v>2609.9840599999998</v>
      </c>
      <c r="D43" s="362">
        <v>0</v>
      </c>
      <c r="E43" s="362">
        <v>87.70796</v>
      </c>
      <c r="F43" s="362">
        <v>21.30528</v>
      </c>
      <c r="G43" s="362">
        <v>3121.7548099999999</v>
      </c>
      <c r="H43" s="362">
        <v>236.40836999999999</v>
      </c>
      <c r="I43" s="362">
        <v>0</v>
      </c>
      <c r="L43" s="99"/>
      <c r="M43" s="99"/>
      <c r="N43" s="99"/>
      <c r="O43" s="99"/>
      <c r="P43" s="99"/>
      <c r="Q43" s="99"/>
      <c r="R43" s="99"/>
      <c r="S43" s="99"/>
      <c r="T43" s="57"/>
      <c r="U43" s="57"/>
      <c r="V43" s="57"/>
      <c r="W43" s="57"/>
      <c r="X43" s="57"/>
      <c r="Y43" s="57"/>
      <c r="Z43" s="57"/>
      <c r="AA43" s="57"/>
    </row>
    <row r="44" spans="1:27" x14ac:dyDescent="0.2">
      <c r="A44" s="359" t="s">
        <v>122</v>
      </c>
      <c r="B44" s="360">
        <v>27364.23410999999</v>
      </c>
      <c r="C44" s="360">
        <v>38558.683799999992</v>
      </c>
      <c r="D44" s="360">
        <v>1176.79853</v>
      </c>
      <c r="E44" s="360">
        <v>19350.548629999998</v>
      </c>
      <c r="F44" s="360">
        <v>32810.863859999998</v>
      </c>
      <c r="G44" s="360">
        <v>28127.287010000004</v>
      </c>
      <c r="H44" s="360">
        <v>1055.2841300000002</v>
      </c>
      <c r="I44" s="360">
        <v>16649.677200000002</v>
      </c>
      <c r="L44" s="99"/>
      <c r="M44" s="99"/>
      <c r="N44" s="99"/>
      <c r="O44" s="99"/>
      <c r="P44" s="99"/>
      <c r="Q44" s="99"/>
      <c r="R44" s="99"/>
      <c r="S44" s="99"/>
      <c r="T44" s="57"/>
      <c r="U44" s="57"/>
      <c r="V44" s="57"/>
      <c r="W44" s="57"/>
      <c r="X44" s="57"/>
      <c r="Y44" s="57"/>
      <c r="Z44" s="57"/>
      <c r="AA44" s="57"/>
    </row>
    <row r="45" spans="1:27" x14ac:dyDescent="0.2">
      <c r="A45" s="361" t="s">
        <v>124</v>
      </c>
      <c r="B45" s="362">
        <v>7948.4236100000007</v>
      </c>
      <c r="C45" s="362">
        <v>10779.608679999999</v>
      </c>
      <c r="D45" s="362">
        <v>1604.9238799999998</v>
      </c>
      <c r="E45" s="362">
        <v>16.17754</v>
      </c>
      <c r="F45" s="362">
        <v>3562.8377700000001</v>
      </c>
      <c r="G45" s="362">
        <v>14257.366159999998</v>
      </c>
      <c r="H45" s="362">
        <v>509.02058</v>
      </c>
      <c r="I45" s="362">
        <v>395.53282999999999</v>
      </c>
      <c r="L45" s="99"/>
      <c r="M45" s="99"/>
      <c r="N45" s="99"/>
      <c r="O45" s="99"/>
      <c r="P45" s="99"/>
      <c r="Q45" s="99"/>
      <c r="R45" s="99"/>
      <c r="S45" s="99"/>
      <c r="T45" s="57"/>
      <c r="U45" s="57"/>
      <c r="V45" s="57"/>
      <c r="W45" s="57"/>
      <c r="X45" s="57"/>
      <c r="Y45" s="57"/>
      <c r="Z45" s="57"/>
      <c r="AA45" s="57"/>
    </row>
    <row r="46" spans="1:27" s="99" customFormat="1" x14ac:dyDescent="0.2">
      <c r="A46" s="359" t="s">
        <v>120</v>
      </c>
      <c r="B46" s="360">
        <v>10240.23128</v>
      </c>
      <c r="C46" s="360">
        <v>9152.8200199999919</v>
      </c>
      <c r="D46" s="360">
        <v>0</v>
      </c>
      <c r="E46" s="360">
        <v>3396.4420799999998</v>
      </c>
      <c r="F46" s="360">
        <v>1400.4699499999999</v>
      </c>
      <c r="G46" s="360">
        <v>6014.3124600000001</v>
      </c>
      <c r="H46" s="360">
        <v>0</v>
      </c>
      <c r="I46" s="360">
        <v>193.33303000000006</v>
      </c>
      <c r="T46" s="57"/>
      <c r="U46" s="57"/>
      <c r="V46" s="57"/>
      <c r="W46" s="57"/>
      <c r="X46" s="57"/>
      <c r="Y46" s="57"/>
      <c r="Z46" s="57"/>
      <c r="AA46" s="57"/>
    </row>
    <row r="47" spans="1:27" s="99" customFormat="1" x14ac:dyDescent="0.2">
      <c r="A47" s="361" t="s">
        <v>119</v>
      </c>
      <c r="B47" s="362">
        <v>0</v>
      </c>
      <c r="C47" s="362">
        <v>44819.361170000004</v>
      </c>
      <c r="D47" s="362">
        <v>0</v>
      </c>
      <c r="E47" s="362">
        <v>4200.6039000000001</v>
      </c>
      <c r="F47" s="362">
        <v>0</v>
      </c>
      <c r="G47" s="362">
        <v>16479.757150000001</v>
      </c>
      <c r="H47" s="362">
        <v>36.436190000000003</v>
      </c>
      <c r="I47" s="362">
        <v>3472.3177500000002</v>
      </c>
      <c r="T47" s="57"/>
      <c r="U47" s="57"/>
      <c r="V47" s="57"/>
      <c r="W47" s="57"/>
      <c r="X47" s="57"/>
      <c r="Y47" s="57"/>
      <c r="Z47" s="57"/>
      <c r="AA47" s="57"/>
    </row>
    <row r="48" spans="1:27" s="99" customFormat="1" x14ac:dyDescent="0.2">
      <c r="A48" s="359" t="s">
        <v>140</v>
      </c>
      <c r="B48" s="360">
        <v>1653.1428200000003</v>
      </c>
      <c r="C48" s="360">
        <v>6202.6479200000003</v>
      </c>
      <c r="D48" s="360">
        <v>0</v>
      </c>
      <c r="E48" s="360">
        <v>398.37588</v>
      </c>
      <c r="F48" s="360">
        <v>1385.5749799999999</v>
      </c>
      <c r="G48" s="360">
        <v>5392.9405999999981</v>
      </c>
      <c r="H48" s="360">
        <v>25.148990000000001</v>
      </c>
      <c r="I48" s="360">
        <v>36.277500000000003</v>
      </c>
      <c r="T48" s="57"/>
      <c r="U48" s="57"/>
      <c r="V48" s="57"/>
      <c r="W48" s="57"/>
      <c r="X48" s="57"/>
      <c r="Y48" s="57"/>
      <c r="Z48" s="57"/>
      <c r="AA48" s="57"/>
    </row>
    <row r="49" spans="1:27" s="99" customFormat="1" x14ac:dyDescent="0.2">
      <c r="A49" s="361" t="s">
        <v>125</v>
      </c>
      <c r="B49" s="362">
        <v>3474.6880100000003</v>
      </c>
      <c r="C49" s="362">
        <v>52498.241409999966</v>
      </c>
      <c r="D49" s="362">
        <v>124.65114</v>
      </c>
      <c r="E49" s="362">
        <v>601.99863000000016</v>
      </c>
      <c r="F49" s="362">
        <v>9014.4392100000023</v>
      </c>
      <c r="G49" s="362">
        <v>50014.811369999938</v>
      </c>
      <c r="H49" s="362">
        <v>70.461619999999996</v>
      </c>
      <c r="I49" s="362">
        <v>468.01480000000004</v>
      </c>
      <c r="T49" s="57"/>
      <c r="U49" s="57"/>
      <c r="V49" s="57"/>
      <c r="W49" s="57"/>
      <c r="X49" s="57"/>
      <c r="Y49" s="57"/>
      <c r="Z49" s="57"/>
      <c r="AA49" s="57"/>
    </row>
    <row r="50" spans="1:27" s="99" customFormat="1" x14ac:dyDescent="0.2">
      <c r="A50" s="359" t="s">
        <v>131</v>
      </c>
      <c r="B50" s="360">
        <v>54.6</v>
      </c>
      <c r="C50" s="360">
        <v>5543.4883200000004</v>
      </c>
      <c r="D50" s="360">
        <v>227.58901999999998</v>
      </c>
      <c r="E50" s="360">
        <v>3.1934700000000005</v>
      </c>
      <c r="F50" s="360">
        <v>1440.9751000000001</v>
      </c>
      <c r="G50" s="360">
        <v>1877.8468300000002</v>
      </c>
      <c r="H50" s="360">
        <v>0</v>
      </c>
      <c r="I50" s="360">
        <v>0</v>
      </c>
      <c r="T50" s="57"/>
      <c r="U50" s="57"/>
      <c r="V50" s="57"/>
      <c r="W50" s="57"/>
      <c r="X50" s="57"/>
      <c r="Y50" s="57"/>
      <c r="Z50" s="57"/>
      <c r="AA50" s="57"/>
    </row>
    <row r="51" spans="1:27" s="99" customFormat="1" x14ac:dyDescent="0.2">
      <c r="A51" s="361" t="s">
        <v>142</v>
      </c>
      <c r="B51" s="362">
        <v>457.71143999999998</v>
      </c>
      <c r="C51" s="362">
        <v>2223.9288500000002</v>
      </c>
      <c r="D51" s="362">
        <v>0</v>
      </c>
      <c r="E51" s="362">
        <v>45.917650000000002</v>
      </c>
      <c r="F51" s="362">
        <v>701.68254000000002</v>
      </c>
      <c r="G51" s="362">
        <v>3691.9159100000002</v>
      </c>
      <c r="H51" s="362">
        <v>0</v>
      </c>
      <c r="I51" s="362">
        <v>0</v>
      </c>
      <c r="T51" s="57"/>
      <c r="U51" s="57"/>
      <c r="V51" s="57"/>
      <c r="W51" s="57"/>
      <c r="X51" s="57"/>
      <c r="Y51" s="57"/>
      <c r="Z51" s="57"/>
      <c r="AA51" s="57"/>
    </row>
    <row r="52" spans="1:27" s="99" customFormat="1" x14ac:dyDescent="0.2">
      <c r="A52" s="359" t="s">
        <v>139</v>
      </c>
      <c r="B52" s="360">
        <v>181.33507999999998</v>
      </c>
      <c r="C52" s="360">
        <v>88.087519999999984</v>
      </c>
      <c r="D52" s="360">
        <v>0</v>
      </c>
      <c r="E52" s="360">
        <v>0</v>
      </c>
      <c r="F52" s="360">
        <v>0</v>
      </c>
      <c r="G52" s="360">
        <v>76.945920000000015</v>
      </c>
      <c r="H52" s="360">
        <v>0</v>
      </c>
      <c r="I52" s="360">
        <v>0</v>
      </c>
      <c r="T52" s="57"/>
      <c r="U52" s="57"/>
      <c r="V52" s="57"/>
      <c r="W52" s="57"/>
      <c r="X52" s="57"/>
      <c r="Y52" s="57"/>
      <c r="Z52" s="57"/>
      <c r="AA52" s="57"/>
    </row>
    <row r="53" spans="1:27" s="99" customFormat="1" x14ac:dyDescent="0.2">
      <c r="A53" s="361" t="s">
        <v>117</v>
      </c>
      <c r="B53" s="362">
        <v>4837.9129299999986</v>
      </c>
      <c r="C53" s="362">
        <v>39231.041900000004</v>
      </c>
      <c r="D53" s="362">
        <v>100.55221</v>
      </c>
      <c r="E53" s="362">
        <v>0</v>
      </c>
      <c r="F53" s="362">
        <v>1954.52406</v>
      </c>
      <c r="G53" s="362">
        <v>34982.286039999999</v>
      </c>
      <c r="H53" s="362">
        <v>0</v>
      </c>
      <c r="I53" s="362">
        <v>24.267030000000002</v>
      </c>
      <c r="T53" s="57"/>
      <c r="U53" s="57"/>
      <c r="V53" s="57"/>
      <c r="W53" s="57"/>
      <c r="X53" s="57"/>
      <c r="Y53" s="57"/>
      <c r="Z53" s="57"/>
      <c r="AA53" s="57"/>
    </row>
    <row r="54" spans="1:27" x14ac:dyDescent="0.2">
      <c r="A54" s="359" t="s">
        <v>134</v>
      </c>
      <c r="B54" s="360">
        <v>0</v>
      </c>
      <c r="C54" s="360">
        <v>0</v>
      </c>
      <c r="D54" s="360">
        <v>0</v>
      </c>
      <c r="E54" s="360">
        <v>0.49944</v>
      </c>
      <c r="F54" s="360">
        <v>0</v>
      </c>
      <c r="G54" s="360">
        <v>0</v>
      </c>
      <c r="H54" s="360">
        <v>0</v>
      </c>
      <c r="I54" s="360">
        <v>0</v>
      </c>
      <c r="T54" s="57"/>
      <c r="U54" s="57"/>
      <c r="V54" s="57"/>
      <c r="W54" s="57"/>
      <c r="X54" s="57"/>
      <c r="Y54" s="57"/>
      <c r="Z54" s="57"/>
      <c r="AA54" s="57"/>
    </row>
    <row r="55" spans="1:27" s="99" customFormat="1" ht="13.5" thickBot="1" x14ac:dyDescent="0.25">
      <c r="A55" s="407" t="s">
        <v>152</v>
      </c>
      <c r="B55" s="408">
        <v>0</v>
      </c>
      <c r="C55" s="408">
        <v>37.808980000495907</v>
      </c>
      <c r="D55" s="408">
        <v>0</v>
      </c>
      <c r="E55" s="408">
        <v>0</v>
      </c>
      <c r="F55" s="408">
        <v>0</v>
      </c>
      <c r="G55" s="408">
        <v>4874.4436899991033</v>
      </c>
      <c r="H55" s="408">
        <v>0</v>
      </c>
      <c r="I55" s="408">
        <v>0</v>
      </c>
      <c r="T55" s="57"/>
      <c r="U55" s="57"/>
      <c r="V55" s="57"/>
      <c r="W55" s="57"/>
      <c r="X55" s="57"/>
      <c r="Y55" s="57"/>
      <c r="Z55" s="57"/>
      <c r="AA55" s="57"/>
    </row>
    <row r="56" spans="1:27" s="99" customFormat="1" x14ac:dyDescent="0.2">
      <c r="A56" s="8" t="s">
        <v>81</v>
      </c>
      <c r="B56" s="75"/>
      <c r="C56" s="75"/>
      <c r="D56" s="75"/>
      <c r="E56" s="75"/>
      <c r="F56" s="75"/>
      <c r="G56" s="75"/>
      <c r="H56" s="75"/>
      <c r="I56" s="75"/>
      <c r="T56" s="57"/>
      <c r="U56" s="57"/>
      <c r="V56" s="57"/>
      <c r="W56" s="57"/>
      <c r="X56" s="57"/>
      <c r="Y56" s="57"/>
      <c r="Z56" s="57"/>
      <c r="AA56" s="57"/>
    </row>
    <row r="57" spans="1:27" x14ac:dyDescent="0.2">
      <c r="A57" s="8" t="s">
        <v>83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27" x14ac:dyDescent="0.2">
      <c r="A58" s="27" t="s">
        <v>42</v>
      </c>
      <c r="B58" s="117"/>
      <c r="C58" s="117"/>
      <c r="D58" s="117"/>
      <c r="E58" s="117"/>
      <c r="F58" s="117"/>
      <c r="G58" s="117"/>
      <c r="H58" s="117"/>
      <c r="I58" s="117"/>
    </row>
    <row r="59" spans="1:27" x14ac:dyDescent="0.2">
      <c r="A59" s="27" t="s">
        <v>43</v>
      </c>
      <c r="B59" s="71"/>
      <c r="C59" s="71"/>
      <c r="D59" s="71"/>
      <c r="E59" s="71"/>
      <c r="F59" s="71"/>
      <c r="G59" s="71"/>
      <c r="H59" s="71"/>
      <c r="I59" s="71"/>
    </row>
    <row r="60" spans="1:27" x14ac:dyDescent="0.2">
      <c r="A60" s="27"/>
    </row>
  </sheetData>
  <mergeCells count="15">
    <mergeCell ref="A7:G8"/>
    <mergeCell ref="A9:G13"/>
    <mergeCell ref="A15:A18"/>
    <mergeCell ref="B15:E15"/>
    <mergeCell ref="F15:I15"/>
    <mergeCell ref="B17:B18"/>
    <mergeCell ref="C17:C18"/>
    <mergeCell ref="B16:E16"/>
    <mergeCell ref="F16:I16"/>
    <mergeCell ref="D17:D18"/>
    <mergeCell ref="E17:E18"/>
    <mergeCell ref="F17:F18"/>
    <mergeCell ref="G17:G18"/>
    <mergeCell ref="H17:H18"/>
    <mergeCell ref="I17:I18"/>
  </mergeCells>
  <printOptions horizontalCentered="1"/>
  <pageMargins left="0.75" right="0.75" top="1" bottom="1" header="0" footer="0"/>
  <pageSetup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9"/>
  <sheetViews>
    <sheetView tabSelected="1" workbookViewId="0">
      <selection activeCell="J21" sqref="J21"/>
    </sheetView>
  </sheetViews>
  <sheetFormatPr baseColWidth="10" defaultRowHeight="12.75" x14ac:dyDescent="0.2"/>
  <cols>
    <col min="1" max="1" width="13" style="50" customWidth="1"/>
    <col min="2" max="2" width="58.140625" style="81" customWidth="1"/>
    <col min="3" max="3" width="15.140625" style="3" customWidth="1"/>
    <col min="4" max="4" width="16.5703125" style="3" bestFit="1" customWidth="1"/>
    <col min="5" max="5" width="11.5703125" style="90" bestFit="1" customWidth="1"/>
    <col min="6" max="6" width="12.7109375" style="90" bestFit="1" customWidth="1"/>
    <col min="7" max="7" width="13.28515625" style="90" customWidth="1"/>
    <col min="8" max="8" width="0.5703125" style="3" customWidth="1"/>
    <col min="9" max="10" width="17.5703125" style="92" bestFit="1" customWidth="1"/>
    <col min="11" max="11" width="9.7109375" style="3" customWidth="1"/>
    <col min="12" max="12" width="12.7109375" style="3" bestFit="1" customWidth="1"/>
    <col min="13" max="13" width="13.7109375" style="3" customWidth="1"/>
    <col min="14" max="15" width="16.5703125" style="3" bestFit="1" customWidth="1"/>
    <col min="16" max="17" width="6.7109375" style="61" customWidth="1"/>
    <col min="18" max="16384" width="11.42578125" style="3"/>
  </cols>
  <sheetData>
    <row r="1" spans="1:17" ht="12.75" customHeight="1" x14ac:dyDescent="0.2">
      <c r="H1" s="144"/>
      <c r="I1" s="113"/>
      <c r="J1" s="113"/>
      <c r="K1" s="113"/>
      <c r="L1" s="113"/>
      <c r="M1" s="113"/>
    </row>
    <row r="2" spans="1:17" x14ac:dyDescent="0.2">
      <c r="H2" s="113"/>
      <c r="I2" s="113"/>
      <c r="J2" s="113"/>
      <c r="K2" s="113"/>
      <c r="L2" s="113"/>
      <c r="M2" s="113"/>
    </row>
    <row r="3" spans="1:17" x14ac:dyDescent="0.2">
      <c r="H3" s="113"/>
      <c r="I3" s="113"/>
      <c r="J3" s="113"/>
      <c r="K3" s="113"/>
      <c r="L3" s="113"/>
      <c r="M3" s="113"/>
    </row>
    <row r="4" spans="1:17" x14ac:dyDescent="0.2">
      <c r="H4" s="113"/>
      <c r="I4" s="113"/>
      <c r="J4" s="113"/>
      <c r="K4" s="113"/>
      <c r="L4" s="113"/>
      <c r="M4" s="113"/>
    </row>
    <row r="5" spans="1:17" x14ac:dyDescent="0.2">
      <c r="H5" s="113"/>
      <c r="I5" s="113"/>
      <c r="J5" s="113"/>
      <c r="K5" s="113"/>
      <c r="L5" s="113"/>
      <c r="M5" s="113"/>
    </row>
    <row r="6" spans="1:17" x14ac:dyDescent="0.2">
      <c r="H6" s="113"/>
      <c r="I6" s="113"/>
      <c r="J6" s="113"/>
      <c r="K6" s="113"/>
      <c r="L6" s="113"/>
      <c r="M6" s="113"/>
    </row>
    <row r="7" spans="1:17" ht="20.25" x14ac:dyDescent="0.2">
      <c r="A7" s="418" t="s">
        <v>58</v>
      </c>
      <c r="B7" s="418"/>
      <c r="C7" s="418"/>
      <c r="D7" s="418"/>
      <c r="E7" s="418"/>
      <c r="F7" s="418"/>
      <c r="G7" s="419"/>
      <c r="H7" s="325"/>
      <c r="I7" s="325"/>
      <c r="J7" s="325"/>
      <c r="K7" s="325"/>
      <c r="L7" s="325"/>
      <c r="M7" s="325"/>
    </row>
    <row r="8" spans="1:17" ht="20.25" x14ac:dyDescent="0.35">
      <c r="A8" s="418"/>
      <c r="B8" s="418"/>
      <c r="C8" s="418"/>
      <c r="D8" s="418"/>
      <c r="E8" s="418"/>
      <c r="F8" s="418"/>
      <c r="G8" s="419"/>
      <c r="H8" s="364"/>
      <c r="I8" s="364"/>
      <c r="J8" s="364"/>
      <c r="K8" s="364"/>
      <c r="L8" s="364"/>
      <c r="M8" s="364"/>
    </row>
    <row r="9" spans="1:17" s="13" customFormat="1" ht="14.25" x14ac:dyDescent="0.2">
      <c r="A9" s="420" t="s">
        <v>111</v>
      </c>
      <c r="B9" s="420"/>
      <c r="C9" s="420"/>
      <c r="D9" s="420"/>
      <c r="E9" s="420"/>
      <c r="F9" s="420"/>
      <c r="G9" s="421"/>
      <c r="H9" s="365"/>
      <c r="I9" s="365"/>
      <c r="J9" s="365"/>
      <c r="K9" s="365"/>
      <c r="L9" s="365"/>
      <c r="M9" s="365"/>
      <c r="P9" s="62"/>
      <c r="Q9" s="62"/>
    </row>
    <row r="10" spans="1:17" s="13" customFormat="1" ht="14.25" x14ac:dyDescent="0.2">
      <c r="A10" s="420"/>
      <c r="B10" s="420"/>
      <c r="C10" s="420"/>
      <c r="D10" s="420"/>
      <c r="E10" s="420"/>
      <c r="F10" s="420"/>
      <c r="G10" s="421"/>
      <c r="H10" s="365"/>
      <c r="I10" s="365"/>
      <c r="J10" s="365"/>
      <c r="K10" s="365"/>
      <c r="L10" s="365"/>
      <c r="M10" s="365"/>
      <c r="P10" s="62"/>
      <c r="Q10" s="62"/>
    </row>
    <row r="11" spans="1:17" s="13" customFormat="1" ht="14.25" x14ac:dyDescent="0.2">
      <c r="A11" s="420"/>
      <c r="B11" s="420"/>
      <c r="C11" s="420"/>
      <c r="D11" s="420"/>
      <c r="E11" s="420"/>
      <c r="F11" s="420"/>
      <c r="G11" s="421"/>
      <c r="H11" s="365"/>
      <c r="I11" s="365"/>
      <c r="J11" s="365"/>
      <c r="K11" s="365"/>
      <c r="L11" s="365"/>
      <c r="M11" s="365"/>
      <c r="P11" s="62"/>
      <c r="Q11" s="62"/>
    </row>
    <row r="12" spans="1:17" s="13" customFormat="1" ht="14.25" x14ac:dyDescent="0.2">
      <c r="A12" s="420"/>
      <c r="B12" s="420"/>
      <c r="C12" s="420"/>
      <c r="D12" s="420"/>
      <c r="E12" s="420"/>
      <c r="F12" s="420"/>
      <c r="G12" s="421"/>
      <c r="H12" s="365"/>
      <c r="I12" s="365"/>
      <c r="J12" s="365"/>
      <c r="K12" s="365"/>
      <c r="L12" s="365"/>
      <c r="M12" s="365"/>
      <c r="P12" s="62"/>
      <c r="Q12" s="62"/>
    </row>
    <row r="13" spans="1:17" s="13" customFormat="1" ht="14.25" x14ac:dyDescent="0.2">
      <c r="A13" s="422"/>
      <c r="B13" s="422"/>
      <c r="C13" s="422"/>
      <c r="D13" s="422"/>
      <c r="E13" s="422"/>
      <c r="F13" s="422"/>
      <c r="G13" s="423"/>
      <c r="H13" s="365"/>
      <c r="I13" s="365"/>
      <c r="J13" s="365"/>
      <c r="K13" s="365"/>
      <c r="L13" s="365"/>
      <c r="M13" s="365"/>
      <c r="P13" s="62"/>
      <c r="Q13" s="62"/>
    </row>
    <row r="14" spans="1:17" s="13" customFormat="1" ht="14.25" x14ac:dyDescent="0.2">
      <c r="A14" s="366"/>
      <c r="B14" s="367"/>
      <c r="C14" s="355"/>
      <c r="D14" s="355"/>
      <c r="E14" s="363"/>
      <c r="F14" s="363"/>
      <c r="G14" s="368"/>
      <c r="H14" s="365"/>
      <c r="I14" s="365"/>
      <c r="J14" s="365"/>
      <c r="K14" s="365"/>
      <c r="L14" s="365"/>
      <c r="M14" s="365"/>
      <c r="P14" s="62"/>
      <c r="Q14" s="62"/>
    </row>
    <row r="15" spans="1:17" s="13" customFormat="1" ht="15" thickBot="1" x14ac:dyDescent="0.25">
      <c r="A15" s="369"/>
      <c r="B15" s="370"/>
      <c r="C15" s="427" t="s">
        <v>92</v>
      </c>
      <c r="D15" s="427"/>
      <c r="E15" s="427"/>
      <c r="F15" s="427"/>
      <c r="G15" s="427"/>
      <c r="H15" s="371"/>
      <c r="I15" s="427" t="s">
        <v>91</v>
      </c>
      <c r="J15" s="427"/>
      <c r="K15" s="427"/>
      <c r="L15" s="427"/>
      <c r="M15" s="427"/>
      <c r="P15" s="62"/>
      <c r="Q15" s="62"/>
    </row>
    <row r="16" spans="1:17" s="14" customFormat="1" ht="12.75" customHeight="1" thickBot="1" x14ac:dyDescent="0.25">
      <c r="A16" s="477" t="s">
        <v>33</v>
      </c>
      <c r="B16" s="477" t="s">
        <v>15</v>
      </c>
      <c r="C16" s="417" t="s">
        <v>7</v>
      </c>
      <c r="D16" s="417"/>
      <c r="E16" s="372"/>
      <c r="F16" s="372"/>
      <c r="G16" s="437" t="s">
        <v>90</v>
      </c>
      <c r="H16" s="373"/>
      <c r="I16" s="417" t="s">
        <v>7</v>
      </c>
      <c r="J16" s="417"/>
      <c r="K16" s="372"/>
      <c r="L16" s="372"/>
      <c r="M16" s="437" t="s">
        <v>90</v>
      </c>
      <c r="P16" s="63"/>
      <c r="Q16" s="63"/>
    </row>
    <row r="17" spans="1:33" s="14" customFormat="1" ht="24.75" thickBot="1" x14ac:dyDescent="0.25">
      <c r="A17" s="478"/>
      <c r="B17" s="478"/>
      <c r="C17" s="166">
        <v>2018</v>
      </c>
      <c r="D17" s="166">
        <v>2019</v>
      </c>
      <c r="E17" s="289" t="s">
        <v>52</v>
      </c>
      <c r="F17" s="289" t="s">
        <v>53</v>
      </c>
      <c r="G17" s="438"/>
      <c r="H17" s="373"/>
      <c r="I17" s="204">
        <v>2018</v>
      </c>
      <c r="J17" s="204">
        <v>2019</v>
      </c>
      <c r="K17" s="289" t="s">
        <v>52</v>
      </c>
      <c r="L17" s="289" t="s">
        <v>53</v>
      </c>
      <c r="M17" s="438"/>
      <c r="P17" s="63"/>
      <c r="Q17" s="63"/>
    </row>
    <row r="18" spans="1:33" s="7" customFormat="1" x14ac:dyDescent="0.2">
      <c r="A18" s="374"/>
      <c r="B18" s="277" t="s">
        <v>0</v>
      </c>
      <c r="C18" s="375">
        <v>2284918.8620719602</v>
      </c>
      <c r="D18" s="375">
        <v>2150807.3649357632</v>
      </c>
      <c r="E18" s="392">
        <v>-5.8694205454011161</v>
      </c>
      <c r="F18" s="392">
        <v>-5.8694205454010975</v>
      </c>
      <c r="G18" s="392">
        <v>100.00000000000001</v>
      </c>
      <c r="H18" s="393"/>
      <c r="I18" s="393">
        <v>17433223.350676648</v>
      </c>
      <c r="J18" s="393">
        <v>19769814.298409794</v>
      </c>
      <c r="K18" s="392">
        <v>13.403091905218179</v>
      </c>
      <c r="L18" s="392">
        <v>13.403091905218185</v>
      </c>
      <c r="M18" s="392">
        <v>100</v>
      </c>
      <c r="N18" s="140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</row>
    <row r="19" spans="1:33" s="11" customFormat="1" x14ac:dyDescent="0.2">
      <c r="A19" s="374"/>
      <c r="B19" s="376"/>
      <c r="C19" s="377"/>
      <c r="D19" s="377"/>
      <c r="E19" s="394"/>
      <c r="F19" s="394"/>
      <c r="G19" s="394"/>
      <c r="H19" s="395"/>
      <c r="I19" s="395"/>
      <c r="J19" s="395"/>
      <c r="K19" s="394"/>
      <c r="L19" s="394"/>
      <c r="M19" s="394"/>
      <c r="N19" s="56"/>
      <c r="O19" s="12"/>
      <c r="P19" s="14"/>
      <c r="Q19" s="14"/>
      <c r="R19" s="14"/>
    </row>
    <row r="20" spans="1:33" s="11" customFormat="1" x14ac:dyDescent="0.2">
      <c r="A20" s="479" t="s">
        <v>11</v>
      </c>
      <c r="B20" s="479"/>
      <c r="C20" s="378">
        <v>348459.21810867445</v>
      </c>
      <c r="D20" s="378">
        <v>313478.59690496407</v>
      </c>
      <c r="E20" s="396">
        <v>-10.038655712302303</v>
      </c>
      <c r="F20" s="396">
        <v>-1.5309349397199168</v>
      </c>
      <c r="G20" s="396">
        <v>14.574926700342896</v>
      </c>
      <c r="H20" s="395"/>
      <c r="I20" s="397">
        <v>2542961.5610479643</v>
      </c>
      <c r="J20" s="397">
        <v>2846173.5189803727</v>
      </c>
      <c r="K20" s="396">
        <v>11.923576139603709</v>
      </c>
      <c r="L20" s="396">
        <v>1.7392765057452215</v>
      </c>
      <c r="M20" s="396">
        <v>14.396561727994117</v>
      </c>
      <c r="N20" s="111"/>
      <c r="O20" s="14"/>
      <c r="P20" s="14"/>
      <c r="Q20" s="14"/>
      <c r="R20" s="14"/>
      <c r="S20" s="111"/>
      <c r="T20" s="111"/>
      <c r="U20" s="111"/>
      <c r="V20" s="111"/>
      <c r="W20" s="111"/>
      <c r="X20" s="111"/>
    </row>
    <row r="21" spans="1:33" s="6" customFormat="1" ht="24" x14ac:dyDescent="0.2">
      <c r="A21" s="379" t="s">
        <v>244</v>
      </c>
      <c r="B21" s="379" t="s">
        <v>245</v>
      </c>
      <c r="C21" s="377">
        <v>287381.55331082648</v>
      </c>
      <c r="D21" s="377">
        <v>256728.3396668451</v>
      </c>
      <c r="E21" s="394">
        <v>-10.666381780888845</v>
      </c>
      <c r="F21" s="394">
        <v>-1.341544951674349</v>
      </c>
      <c r="G21" s="394">
        <v>11.936370678854944</v>
      </c>
      <c r="H21" s="395"/>
      <c r="I21" s="395">
        <v>1926467.0215994434</v>
      </c>
      <c r="J21" s="395">
        <v>2271726.9825033317</v>
      </c>
      <c r="K21" s="394">
        <v>17.921924280709312</v>
      </c>
      <c r="L21" s="394">
        <v>1.9804711610632089</v>
      </c>
      <c r="M21" s="394">
        <v>11.4908868045668</v>
      </c>
      <c r="N21" s="56"/>
      <c r="O21" s="12"/>
      <c r="P21" s="12"/>
      <c r="Q21" s="14"/>
      <c r="R21" s="14"/>
      <c r="S21" s="56"/>
      <c r="T21" s="56"/>
      <c r="U21" s="56"/>
      <c r="V21" s="56"/>
      <c r="W21" s="56"/>
      <c r="X21" s="56"/>
    </row>
    <row r="22" spans="1:33" s="6" customFormat="1" ht="36" x14ac:dyDescent="0.2">
      <c r="A22" s="379" t="s">
        <v>246</v>
      </c>
      <c r="B22" s="379" t="s">
        <v>247</v>
      </c>
      <c r="C22" s="377">
        <v>56532.205856648048</v>
      </c>
      <c r="D22" s="377">
        <v>51709.612685644963</v>
      </c>
      <c r="E22" s="394">
        <v>-8.5307005058886549</v>
      </c>
      <c r="F22" s="394">
        <v>-0.21106190031754427</v>
      </c>
      <c r="G22" s="394">
        <v>2.4041954444018439</v>
      </c>
      <c r="H22" s="395"/>
      <c r="I22" s="395">
        <v>551268.91417574708</v>
      </c>
      <c r="J22" s="395">
        <v>539170.31853933178</v>
      </c>
      <c r="K22" s="394">
        <v>-2.1946812753817158</v>
      </c>
      <c r="L22" s="394">
        <v>-6.9399647977008525E-2</v>
      </c>
      <c r="M22" s="394">
        <v>2.727240177378401</v>
      </c>
      <c r="N22" s="56"/>
      <c r="O22" s="12"/>
      <c r="P22" s="14"/>
      <c r="Q22" s="14"/>
      <c r="R22" s="14"/>
      <c r="S22" s="56"/>
      <c r="T22" s="56"/>
      <c r="U22" s="56"/>
      <c r="V22" s="56"/>
      <c r="W22" s="56"/>
      <c r="X22" s="56"/>
    </row>
    <row r="23" spans="1:33" s="6" customFormat="1" ht="36" x14ac:dyDescent="0.2">
      <c r="A23" s="379" t="s">
        <v>248</v>
      </c>
      <c r="B23" s="379" t="s">
        <v>249</v>
      </c>
      <c r="C23" s="377">
        <v>200.93505000000002</v>
      </c>
      <c r="D23" s="377">
        <v>961.12522356299985</v>
      </c>
      <c r="E23" s="394">
        <v>378.32631666949084</v>
      </c>
      <c r="F23" s="394">
        <v>3.3269897946120529E-2</v>
      </c>
      <c r="G23" s="394">
        <v>4.4686718077688238E-2</v>
      </c>
      <c r="H23" s="395"/>
      <c r="I23" s="395">
        <v>8229.7488996810007</v>
      </c>
      <c r="J23" s="395">
        <v>2775.1328635290001</v>
      </c>
      <c r="K23" s="394">
        <v>-66.279252291202113</v>
      </c>
      <c r="L23" s="394">
        <v>-3.1288625897977068E-2</v>
      </c>
      <c r="M23" s="394">
        <v>1.4037222715603459E-2</v>
      </c>
      <c r="N23" s="56"/>
      <c r="O23" s="14"/>
      <c r="P23" s="14"/>
      <c r="Q23" s="14"/>
      <c r="R23" s="14"/>
      <c r="S23" s="56"/>
      <c r="T23" s="56"/>
      <c r="U23" s="56"/>
      <c r="V23" s="56"/>
      <c r="W23" s="56"/>
      <c r="X23" s="56"/>
    </row>
    <row r="24" spans="1:33" s="6" customFormat="1" x14ac:dyDescent="0.2">
      <c r="A24" s="475" t="s">
        <v>36</v>
      </c>
      <c r="B24" s="475"/>
      <c r="C24" s="377">
        <v>4344.5238911999468</v>
      </c>
      <c r="D24" s="377">
        <v>4079.5193289110066</v>
      </c>
      <c r="E24" s="394">
        <v>-6.0997377140846183</v>
      </c>
      <c r="F24" s="394">
        <v>-1.159798567414487E-2</v>
      </c>
      <c r="G24" s="394">
        <v>0.18967385900842154</v>
      </c>
      <c r="H24" s="395"/>
      <c r="I24" s="395">
        <v>56995.876373092651</v>
      </c>
      <c r="J24" s="395">
        <v>32501.085074180126</v>
      </c>
      <c r="K24" s="394">
        <v>-42.976427169170329</v>
      </c>
      <c r="L24" s="394">
        <v>-0.14050638144300373</v>
      </c>
      <c r="M24" s="394">
        <v>0.16439752333330915</v>
      </c>
      <c r="N24" s="56"/>
      <c r="O24" s="14"/>
      <c r="P24" s="14"/>
      <c r="Q24" s="14"/>
      <c r="R24" s="14"/>
      <c r="S24" s="56"/>
      <c r="T24" s="56"/>
      <c r="U24" s="56"/>
      <c r="V24" s="56"/>
      <c r="W24" s="56"/>
      <c r="X24" s="56"/>
    </row>
    <row r="25" spans="1:33" s="19" customFormat="1" x14ac:dyDescent="0.2">
      <c r="A25" s="380"/>
      <c r="B25" s="381"/>
      <c r="C25" s="377"/>
      <c r="D25" s="377"/>
      <c r="E25" s="394"/>
      <c r="F25" s="394"/>
      <c r="G25" s="394"/>
      <c r="H25" s="395"/>
      <c r="I25" s="395"/>
      <c r="J25" s="395"/>
      <c r="K25" s="394"/>
      <c r="L25" s="394"/>
      <c r="M25" s="394"/>
      <c r="N25" s="126"/>
      <c r="O25" s="126"/>
      <c r="P25" s="126"/>
      <c r="Q25" s="14"/>
      <c r="R25" s="14"/>
      <c r="S25" s="56"/>
      <c r="T25" s="56"/>
      <c r="U25" s="56"/>
      <c r="V25" s="56"/>
      <c r="W25" s="56"/>
      <c r="X25" s="56"/>
    </row>
    <row r="26" spans="1:33" s="11" customFormat="1" x14ac:dyDescent="0.2">
      <c r="A26" s="476" t="s">
        <v>12</v>
      </c>
      <c r="B26" s="476"/>
      <c r="C26" s="378">
        <v>1834097.2928185877</v>
      </c>
      <c r="D26" s="378">
        <v>1744438.0651597695</v>
      </c>
      <c r="E26" s="396">
        <v>-4.8884662776549126</v>
      </c>
      <c r="F26" s="396">
        <v>-3.9239567385563707</v>
      </c>
      <c r="G26" s="396">
        <v>81.106197309858544</v>
      </c>
      <c r="H26" s="397"/>
      <c r="I26" s="397">
        <v>14116427.337474648</v>
      </c>
      <c r="J26" s="397">
        <v>16082904.844082432</v>
      </c>
      <c r="K26" s="396">
        <v>13.930419217243518</v>
      </c>
      <c r="L26" s="396">
        <v>11.280056860692135</v>
      </c>
      <c r="M26" s="396">
        <v>81.350813929375548</v>
      </c>
      <c r="N26" s="111"/>
      <c r="O26" s="14"/>
      <c r="P26" s="14"/>
      <c r="Q26" s="14"/>
      <c r="R26" s="14"/>
      <c r="S26" s="111"/>
      <c r="T26" s="111"/>
      <c r="U26" s="111"/>
      <c r="V26" s="111"/>
      <c r="W26" s="111"/>
      <c r="X26" s="111"/>
    </row>
    <row r="27" spans="1:33" s="6" customFormat="1" ht="24" x14ac:dyDescent="0.2">
      <c r="A27" s="379" t="s">
        <v>250</v>
      </c>
      <c r="B27" s="379" t="s">
        <v>251</v>
      </c>
      <c r="C27" s="377">
        <v>892916.76814442454</v>
      </c>
      <c r="D27" s="377">
        <v>671805.07625153242</v>
      </c>
      <c r="E27" s="394">
        <v>-24.762855820524642</v>
      </c>
      <c r="F27" s="394">
        <v>-9.6770040968714497</v>
      </c>
      <c r="G27" s="394">
        <v>31.235018403035681</v>
      </c>
      <c r="H27" s="395"/>
      <c r="I27" s="395">
        <v>7799194.1456345385</v>
      </c>
      <c r="J27" s="395">
        <v>7310830.8426302234</v>
      </c>
      <c r="K27" s="394">
        <v>-6.2617149141962036</v>
      </c>
      <c r="L27" s="394">
        <v>-2.8013368106441439</v>
      </c>
      <c r="M27" s="394">
        <v>36.979764869204047</v>
      </c>
      <c r="N27" s="56"/>
      <c r="O27" s="14"/>
      <c r="P27" s="14"/>
      <c r="Q27" s="14"/>
      <c r="R27" s="14"/>
      <c r="S27" s="56"/>
      <c r="T27" s="56"/>
      <c r="U27" s="56"/>
      <c r="V27" s="56"/>
      <c r="W27" s="56"/>
      <c r="X27" s="56"/>
    </row>
    <row r="28" spans="1:33" s="6" customFormat="1" x14ac:dyDescent="0.2">
      <c r="A28" s="379" t="s">
        <v>252</v>
      </c>
      <c r="B28" s="379" t="s">
        <v>253</v>
      </c>
      <c r="C28" s="377">
        <v>525848.68595825986</v>
      </c>
      <c r="D28" s="377">
        <v>442410.98660526634</v>
      </c>
      <c r="E28" s="394">
        <v>-15.867245004319841</v>
      </c>
      <c r="F28" s="394">
        <v>-3.6516701200204711</v>
      </c>
      <c r="G28" s="394">
        <v>20.569530949996516</v>
      </c>
      <c r="H28" s="395"/>
      <c r="I28" s="395">
        <v>2920962.5604903349</v>
      </c>
      <c r="J28" s="395">
        <v>3666484.3487987309</v>
      </c>
      <c r="K28" s="394">
        <v>25.523154537908454</v>
      </c>
      <c r="L28" s="394">
        <v>4.2764425907470489</v>
      </c>
      <c r="M28" s="394">
        <v>18.54587146574082</v>
      </c>
      <c r="N28" s="56"/>
      <c r="O28" s="14"/>
      <c r="P28" s="14"/>
      <c r="Q28" s="14"/>
      <c r="R28" s="14"/>
      <c r="S28" s="56"/>
      <c r="T28" s="56"/>
      <c r="U28" s="56"/>
      <c r="V28" s="56"/>
      <c r="W28" s="56"/>
      <c r="X28" s="56"/>
    </row>
    <row r="29" spans="1:33" s="6" customFormat="1" ht="24" x14ac:dyDescent="0.2">
      <c r="A29" s="379" t="s">
        <v>254</v>
      </c>
      <c r="B29" s="379" t="s">
        <v>255</v>
      </c>
      <c r="C29" s="377">
        <v>300610.52013382729</v>
      </c>
      <c r="D29" s="377">
        <v>279613.21660246851</v>
      </c>
      <c r="E29" s="394">
        <v>-6.9848864643895725</v>
      </c>
      <c r="F29" s="394">
        <v>-0.91895182274955978</v>
      </c>
      <c r="G29" s="394">
        <v>13.000384002814661</v>
      </c>
      <c r="H29" s="395"/>
      <c r="I29" s="395">
        <v>2210736.4510333398</v>
      </c>
      <c r="J29" s="395">
        <v>2435290.0952935577</v>
      </c>
      <c r="K29" s="394">
        <v>10.157413569367657</v>
      </c>
      <c r="L29" s="394">
        <v>1.2880787433466911</v>
      </c>
      <c r="M29" s="394">
        <v>12.318224433142211</v>
      </c>
      <c r="N29" s="56"/>
      <c r="O29" s="14"/>
      <c r="P29" s="14"/>
      <c r="Q29" s="14"/>
      <c r="R29" s="14"/>
      <c r="S29" s="56"/>
      <c r="T29" s="56"/>
      <c r="U29" s="56"/>
      <c r="V29" s="56"/>
      <c r="W29" s="56"/>
      <c r="X29" s="56"/>
    </row>
    <row r="30" spans="1:33" s="6" customFormat="1" ht="37.5" customHeight="1" x14ac:dyDescent="0.2">
      <c r="A30" s="379" t="s">
        <v>256</v>
      </c>
      <c r="B30" s="379" t="s">
        <v>257</v>
      </c>
      <c r="C30" s="377">
        <v>54531.690651631019</v>
      </c>
      <c r="D30" s="377">
        <v>65121.88052169302</v>
      </c>
      <c r="E30" s="394">
        <v>19.420248562833176</v>
      </c>
      <c r="F30" s="394">
        <v>0.46348209758568126</v>
      </c>
      <c r="G30" s="394">
        <v>3.0277876849114271</v>
      </c>
      <c r="H30" s="395"/>
      <c r="I30" s="395">
        <v>516138.97806821909</v>
      </c>
      <c r="J30" s="395">
        <v>539131.91567397211</v>
      </c>
      <c r="K30" s="394">
        <v>4.4547958171673008</v>
      </c>
      <c r="L30" s="394">
        <v>0.13189148755362343</v>
      </c>
      <c r="M30" s="394">
        <v>2.7270459273729131</v>
      </c>
      <c r="N30" s="56"/>
      <c r="O30" s="14"/>
      <c r="P30" s="14"/>
      <c r="Q30" s="14"/>
      <c r="R30" s="14"/>
      <c r="S30" s="56"/>
      <c r="T30" s="56"/>
      <c r="U30" s="56"/>
      <c r="V30" s="56"/>
      <c r="W30" s="56"/>
      <c r="X30" s="56"/>
    </row>
    <row r="31" spans="1:33" s="6" customFormat="1" ht="36.75" customHeight="1" x14ac:dyDescent="0.2">
      <c r="A31" s="379" t="s">
        <v>258</v>
      </c>
      <c r="B31" s="379" t="s">
        <v>259</v>
      </c>
      <c r="C31" s="377">
        <v>10256.406767594004</v>
      </c>
      <c r="D31" s="377">
        <v>231593.93000113199</v>
      </c>
      <c r="E31" s="394" t="s">
        <v>136</v>
      </c>
      <c r="F31" s="394">
        <v>9.6868876574824849</v>
      </c>
      <c r="G31" s="394">
        <v>10.767767201134204</v>
      </c>
      <c r="H31" s="395"/>
      <c r="I31" s="395">
        <v>104251.59858454198</v>
      </c>
      <c r="J31" s="395">
        <v>1721659.1801413882</v>
      </c>
      <c r="K31" s="394" t="s">
        <v>136</v>
      </c>
      <c r="L31" s="394">
        <v>9.2777310828984962</v>
      </c>
      <c r="M31" s="394">
        <v>8.7085247951968459</v>
      </c>
      <c r="N31" s="56"/>
      <c r="O31" s="14"/>
      <c r="P31" s="14"/>
      <c r="Q31" s="14"/>
      <c r="R31" s="14"/>
      <c r="S31" s="56"/>
      <c r="T31" s="56"/>
      <c r="U31" s="56"/>
      <c r="V31" s="56"/>
      <c r="W31" s="56"/>
      <c r="X31" s="56"/>
    </row>
    <row r="32" spans="1:33" s="6" customFormat="1" x14ac:dyDescent="0.2">
      <c r="A32" s="475" t="s">
        <v>36</v>
      </c>
      <c r="B32" s="475"/>
      <c r="C32" s="377">
        <v>49933.221162850859</v>
      </c>
      <c r="D32" s="377">
        <v>53892.975177677392</v>
      </c>
      <c r="E32" s="394">
        <v>7.9300992858287733</v>
      </c>
      <c r="F32" s="394">
        <v>0.17329954601695738</v>
      </c>
      <c r="G32" s="394">
        <v>2.5057090679660647</v>
      </c>
      <c r="H32" s="395"/>
      <c r="I32" s="395">
        <v>565143.60366367339</v>
      </c>
      <c r="J32" s="395">
        <v>409508.46154455945</v>
      </c>
      <c r="K32" s="394">
        <v>-27.53904337060056</v>
      </c>
      <c r="L32" s="394">
        <v>-0.89275023320958691</v>
      </c>
      <c r="M32" s="394">
        <v>2.0713824387187021</v>
      </c>
      <c r="N32" s="56"/>
      <c r="O32" s="14"/>
      <c r="P32" s="14"/>
      <c r="Q32" s="14"/>
      <c r="R32" s="14"/>
      <c r="S32" s="56"/>
      <c r="T32" s="56"/>
      <c r="U32" s="56"/>
      <c r="V32" s="56"/>
      <c r="W32" s="56"/>
      <c r="X32" s="56"/>
    </row>
    <row r="33" spans="1:33" s="11" customFormat="1" x14ac:dyDescent="0.2">
      <c r="A33" s="382"/>
      <c r="B33" s="381"/>
      <c r="C33" s="377"/>
      <c r="D33" s="377"/>
      <c r="E33" s="394"/>
      <c r="F33" s="394"/>
      <c r="G33" s="394"/>
      <c r="H33" s="395"/>
      <c r="I33" s="395"/>
      <c r="J33" s="395"/>
      <c r="K33" s="394"/>
      <c r="L33" s="394"/>
      <c r="M33" s="394"/>
      <c r="N33" s="126"/>
      <c r="O33" s="14"/>
      <c r="P33" s="14"/>
      <c r="Q33" s="14"/>
      <c r="R33" s="14"/>
      <c r="S33" s="56"/>
      <c r="T33" s="56"/>
      <c r="U33" s="56"/>
      <c r="V33" s="56"/>
      <c r="W33" s="56"/>
      <c r="X33" s="56"/>
    </row>
    <row r="34" spans="1:33" s="11" customFormat="1" x14ac:dyDescent="0.2">
      <c r="A34" s="476" t="s">
        <v>13</v>
      </c>
      <c r="B34" s="476"/>
      <c r="C34" s="378">
        <v>40445.753168263996</v>
      </c>
      <c r="D34" s="378">
        <v>30529.051081764996</v>
      </c>
      <c r="E34" s="396">
        <v>-24.518524961676814</v>
      </c>
      <c r="F34" s="396">
        <v>-0.4340067496972978</v>
      </c>
      <c r="G34" s="396">
        <v>1.4194228446245247</v>
      </c>
      <c r="H34" s="397"/>
      <c r="I34" s="397">
        <v>274621.263768034</v>
      </c>
      <c r="J34" s="397">
        <v>241064.20869010399</v>
      </c>
      <c r="K34" s="396">
        <v>-12.219394309639053</v>
      </c>
      <c r="L34" s="396">
        <v>-0.19248910200320202</v>
      </c>
      <c r="M34" s="396">
        <v>1.2193549471503851</v>
      </c>
      <c r="N34" s="111"/>
      <c r="O34" s="14"/>
      <c r="P34" s="14"/>
      <c r="Q34" s="14"/>
      <c r="R34" s="14"/>
      <c r="S34" s="7"/>
      <c r="T34" s="7"/>
      <c r="U34" s="7"/>
      <c r="V34" s="7"/>
      <c r="W34" s="7"/>
      <c r="X34" s="7"/>
    </row>
    <row r="35" spans="1:33" s="6" customFormat="1" ht="47.25" customHeight="1" x14ac:dyDescent="0.2">
      <c r="A35" s="379" t="s">
        <v>260</v>
      </c>
      <c r="B35" s="379" t="s">
        <v>261</v>
      </c>
      <c r="C35" s="377">
        <v>12412.141679999999</v>
      </c>
      <c r="D35" s="377">
        <v>2812.9376400059996</v>
      </c>
      <c r="E35" s="394">
        <v>-77.337209705408398</v>
      </c>
      <c r="F35" s="394">
        <v>-0.4201113746021361</v>
      </c>
      <c r="G35" s="394">
        <v>0.1307851965668721</v>
      </c>
      <c r="H35" s="395"/>
      <c r="I35" s="395">
        <v>58006.672039999998</v>
      </c>
      <c r="J35" s="395">
        <v>26898.724929607994</v>
      </c>
      <c r="K35" s="394">
        <v>-53.628222437827013</v>
      </c>
      <c r="L35" s="394">
        <v>-0.17844059291068851</v>
      </c>
      <c r="M35" s="394">
        <v>0.13605957306220942</v>
      </c>
      <c r="N35" s="56"/>
      <c r="O35" s="14"/>
      <c r="P35" s="14"/>
      <c r="Q35" s="14"/>
      <c r="R35" s="14"/>
      <c r="S35" s="7"/>
      <c r="T35" s="7"/>
      <c r="U35" s="7"/>
      <c r="V35" s="7"/>
      <c r="W35" s="7"/>
      <c r="X35" s="7"/>
      <c r="Y35" s="42"/>
      <c r="Z35" s="42"/>
      <c r="AA35" s="42"/>
      <c r="AB35" s="42"/>
      <c r="AC35" s="42"/>
      <c r="AD35" s="42"/>
      <c r="AE35" s="42"/>
      <c r="AF35" s="42"/>
      <c r="AG35" s="42"/>
    </row>
    <row r="36" spans="1:33" s="42" customFormat="1" ht="24" x14ac:dyDescent="0.2">
      <c r="A36" s="379" t="s">
        <v>262</v>
      </c>
      <c r="B36" s="379" t="s">
        <v>263</v>
      </c>
      <c r="C36" s="377">
        <v>2263.9978099999998</v>
      </c>
      <c r="D36" s="377">
        <v>749.92921000000013</v>
      </c>
      <c r="E36" s="394">
        <v>-66.875886244783956</v>
      </c>
      <c r="F36" s="394">
        <v>-6.6263560826271328E-2</v>
      </c>
      <c r="G36" s="394">
        <v>3.4867335040132598E-2</v>
      </c>
      <c r="H36" s="395"/>
      <c r="I36" s="395">
        <v>18175.67712</v>
      </c>
      <c r="J36" s="395">
        <v>12336.879919999999</v>
      </c>
      <c r="K36" s="394">
        <v>-32.124234830157462</v>
      </c>
      <c r="L36" s="394">
        <v>-3.3492355845790141E-2</v>
      </c>
      <c r="M36" s="394">
        <v>6.2402609016880502E-2</v>
      </c>
      <c r="N36" s="56"/>
      <c r="O36" s="14"/>
      <c r="P36" s="14"/>
      <c r="Q36" s="14"/>
      <c r="R36" s="14"/>
      <c r="S36" s="7"/>
      <c r="T36" s="7"/>
      <c r="U36" s="7"/>
      <c r="V36" s="7"/>
      <c r="W36" s="7"/>
      <c r="X36" s="7"/>
      <c r="Y36" s="6"/>
      <c r="Z36" s="6"/>
      <c r="AA36" s="6"/>
      <c r="AB36" s="6"/>
      <c r="AC36" s="6"/>
      <c r="AD36" s="6"/>
      <c r="AE36" s="6"/>
      <c r="AF36" s="6"/>
      <c r="AG36" s="6"/>
    </row>
    <row r="37" spans="1:33" s="6" customFormat="1" ht="38.25" customHeight="1" x14ac:dyDescent="0.2">
      <c r="A37" s="379" t="s">
        <v>264</v>
      </c>
      <c r="B37" s="379" t="s">
        <v>265</v>
      </c>
      <c r="C37" s="377">
        <v>961.24302999999998</v>
      </c>
      <c r="D37" s="377">
        <v>2.85215</v>
      </c>
      <c r="E37" s="394">
        <v>-99.703285234744428</v>
      </c>
      <c r="F37" s="394">
        <v>-4.1944197490274678E-2</v>
      </c>
      <c r="G37" s="394">
        <v>1.3260834263905281E-4</v>
      </c>
      <c r="H37" s="395"/>
      <c r="I37" s="395">
        <v>1080.6566500000001</v>
      </c>
      <c r="J37" s="395">
        <v>2177.3368299999997</v>
      </c>
      <c r="K37" s="394">
        <v>101.48275865419411</v>
      </c>
      <c r="L37" s="394">
        <v>6.2907481762828066E-3</v>
      </c>
      <c r="M37" s="394">
        <v>1.1013440981967828E-2</v>
      </c>
      <c r="N37" s="56"/>
      <c r="O37" s="14"/>
      <c r="P37" s="14"/>
      <c r="Q37" s="14"/>
      <c r="R37" s="14"/>
      <c r="S37" s="7"/>
      <c r="T37" s="7"/>
      <c r="U37" s="7"/>
      <c r="V37" s="7"/>
      <c r="W37" s="7"/>
      <c r="X37" s="7"/>
    </row>
    <row r="38" spans="1:33" s="6" customFormat="1" ht="44.25" customHeight="1" x14ac:dyDescent="0.2">
      <c r="A38" s="379" t="s">
        <v>266</v>
      </c>
      <c r="B38" s="379" t="s">
        <v>267</v>
      </c>
      <c r="C38" s="377">
        <v>2386.0149200000001</v>
      </c>
      <c r="D38" s="377">
        <v>3462.2329900000004</v>
      </c>
      <c r="E38" s="394">
        <v>45.105253155751448</v>
      </c>
      <c r="F38" s="394">
        <v>4.7100931585119292E-2</v>
      </c>
      <c r="G38" s="394">
        <v>0.16097364396478178</v>
      </c>
      <c r="H38" s="395"/>
      <c r="I38" s="395">
        <v>15893.763030000002</v>
      </c>
      <c r="J38" s="395">
        <v>14700.043850000002</v>
      </c>
      <c r="K38" s="394">
        <v>-7.5106139291671532</v>
      </c>
      <c r="L38" s="394">
        <v>-6.8473807510397505E-3</v>
      </c>
      <c r="M38" s="394">
        <v>7.4356003693886064E-2</v>
      </c>
      <c r="N38" s="56"/>
      <c r="O38" s="14"/>
      <c r="P38" s="14"/>
      <c r="Q38" s="14"/>
      <c r="R38" s="14"/>
      <c r="S38" s="7"/>
      <c r="T38" s="7"/>
      <c r="U38" s="7"/>
      <c r="V38" s="7"/>
      <c r="W38" s="7"/>
      <c r="X38" s="7"/>
    </row>
    <row r="39" spans="1:33" s="11" customFormat="1" x14ac:dyDescent="0.2">
      <c r="A39" s="475" t="s">
        <v>36</v>
      </c>
      <c r="B39" s="475"/>
      <c r="C39" s="377">
        <v>22422.355728263996</v>
      </c>
      <c r="D39" s="377">
        <v>23501.099091758995</v>
      </c>
      <c r="E39" s="394">
        <v>4.8110170785276241</v>
      </c>
      <c r="F39" s="394">
        <v>4.721145163626498E-2</v>
      </c>
      <c r="G39" s="394">
        <v>1.0926640607100992</v>
      </c>
      <c r="H39" s="395"/>
      <c r="I39" s="395">
        <v>181464.49492803396</v>
      </c>
      <c r="J39" s="395">
        <v>184951.22316049601</v>
      </c>
      <c r="K39" s="394">
        <v>1.9214382592279478</v>
      </c>
      <c r="L39" s="394">
        <v>2.0000479328033654E-2</v>
      </c>
      <c r="M39" s="394">
        <v>0.93552332039544117</v>
      </c>
      <c r="N39" s="56"/>
      <c r="O39" s="14"/>
      <c r="P39" s="14"/>
      <c r="Q39" s="14"/>
      <c r="R39" s="14"/>
      <c r="S39" s="56"/>
      <c r="T39" s="56"/>
      <c r="U39" s="56"/>
      <c r="V39" s="56"/>
      <c r="W39" s="56"/>
      <c r="X39" s="56"/>
    </row>
    <row r="40" spans="1:33" s="6" customFormat="1" x14ac:dyDescent="0.2">
      <c r="A40" s="380"/>
      <c r="B40" s="381"/>
      <c r="C40" s="377"/>
      <c r="D40" s="377"/>
      <c r="E40" s="394"/>
      <c r="F40" s="394"/>
      <c r="G40" s="394"/>
      <c r="H40" s="395"/>
      <c r="I40" s="395"/>
      <c r="J40" s="395"/>
      <c r="K40" s="394"/>
      <c r="L40" s="394"/>
      <c r="M40" s="394"/>
      <c r="N40" s="126"/>
      <c r="O40" s="14"/>
      <c r="P40" s="14"/>
      <c r="Q40" s="14"/>
      <c r="R40" s="14"/>
    </row>
    <row r="41" spans="1:33" s="11" customFormat="1" x14ac:dyDescent="0.2">
      <c r="A41" s="476" t="s">
        <v>14</v>
      </c>
      <c r="B41" s="476"/>
      <c r="C41" s="378">
        <v>61916.597976434001</v>
      </c>
      <c r="D41" s="378">
        <v>62361.651789265008</v>
      </c>
      <c r="E41" s="396">
        <v>0.71879564991668143</v>
      </c>
      <c r="F41" s="396">
        <v>1.9477882572488062E-2</v>
      </c>
      <c r="G41" s="396">
        <v>2.899453145174046</v>
      </c>
      <c r="H41" s="397"/>
      <c r="I41" s="397">
        <v>499213.18838600005</v>
      </c>
      <c r="J41" s="397">
        <v>599671.726656885</v>
      </c>
      <c r="K41" s="396">
        <v>20.123374263343543</v>
      </c>
      <c r="L41" s="396">
        <v>0.57624764078403112</v>
      </c>
      <c r="M41" s="396">
        <v>3.0332693954799579</v>
      </c>
      <c r="N41" s="111"/>
      <c r="O41" s="14"/>
      <c r="P41" s="14"/>
      <c r="Q41" s="14"/>
      <c r="R41" s="14"/>
    </row>
    <row r="42" spans="1:33" s="6" customFormat="1" ht="36" x14ac:dyDescent="0.2">
      <c r="A42" s="379" t="s">
        <v>268</v>
      </c>
      <c r="B42" s="379" t="s">
        <v>269</v>
      </c>
      <c r="C42" s="377">
        <v>5520.4579027999989</v>
      </c>
      <c r="D42" s="377">
        <v>9592.910249200002</v>
      </c>
      <c r="E42" s="394">
        <v>73.770191134587535</v>
      </c>
      <c r="F42" s="394">
        <v>0.17823181444207209</v>
      </c>
      <c r="G42" s="394">
        <v>0.44601438536949151</v>
      </c>
      <c r="H42" s="395"/>
      <c r="I42" s="395">
        <v>50770.515932515016</v>
      </c>
      <c r="J42" s="395">
        <v>65671.169371701006</v>
      </c>
      <c r="K42" s="394">
        <v>29.349028989565863</v>
      </c>
      <c r="L42" s="394">
        <v>8.5472738686661956E-2</v>
      </c>
      <c r="M42" s="394">
        <v>0.33217898954662078</v>
      </c>
      <c r="N42" s="56"/>
      <c r="O42" s="12"/>
      <c r="P42" s="14"/>
      <c r="Q42" s="14"/>
      <c r="R42" s="14"/>
    </row>
    <row r="43" spans="1:33" s="6" customFormat="1" ht="36" x14ac:dyDescent="0.2">
      <c r="A43" s="379" t="s">
        <v>270</v>
      </c>
      <c r="B43" s="379" t="s">
        <v>271</v>
      </c>
      <c r="C43" s="377">
        <v>18602.807039047999</v>
      </c>
      <c r="D43" s="377">
        <v>16392.689115805999</v>
      </c>
      <c r="E43" s="394">
        <v>-11.880561458294315</v>
      </c>
      <c r="F43" s="394">
        <v>-9.6726319692501811E-2</v>
      </c>
      <c r="G43" s="394">
        <v>0.76216444964124375</v>
      </c>
      <c r="H43" s="395"/>
      <c r="I43" s="395">
        <v>141122.10736446598</v>
      </c>
      <c r="J43" s="395">
        <v>164916.731985686</v>
      </c>
      <c r="K43" s="394">
        <v>16.861018493557033</v>
      </c>
      <c r="L43" s="394">
        <v>0.13649010365198164</v>
      </c>
      <c r="M43" s="394">
        <v>0.8341845274639289</v>
      </c>
      <c r="N43" s="56"/>
      <c r="O43" s="14"/>
      <c r="P43" s="14"/>
      <c r="Q43" s="14"/>
      <c r="R43" s="14"/>
    </row>
    <row r="44" spans="1:33" ht="39" customHeight="1" x14ac:dyDescent="0.2">
      <c r="A44" s="379" t="s">
        <v>272</v>
      </c>
      <c r="B44" s="379" t="s">
        <v>273</v>
      </c>
      <c r="C44" s="377">
        <v>11314.922313991005</v>
      </c>
      <c r="D44" s="377">
        <v>8070.0389706400001</v>
      </c>
      <c r="E44" s="394">
        <v>-28.677910933057639</v>
      </c>
      <c r="F44" s="394">
        <v>-0.14201306651250409</v>
      </c>
      <c r="G44" s="394">
        <v>0.37520975156606007</v>
      </c>
      <c r="H44" s="395"/>
      <c r="I44" s="395">
        <v>89840.114268250021</v>
      </c>
      <c r="J44" s="395">
        <v>133641.27904942399</v>
      </c>
      <c r="K44" s="394">
        <v>48.754573764665764</v>
      </c>
      <c r="L44" s="394">
        <v>0.25125109625509323</v>
      </c>
      <c r="M44" s="394">
        <v>0.67598651677863042</v>
      </c>
      <c r="N44" s="56"/>
      <c r="O44" s="14"/>
      <c r="P44" s="14"/>
      <c r="Q44" s="14"/>
      <c r="R44" s="14"/>
    </row>
    <row r="45" spans="1:33" s="12" customFormat="1" ht="13.5" thickBot="1" x14ac:dyDescent="0.25">
      <c r="A45" s="480" t="s">
        <v>36</v>
      </c>
      <c r="B45" s="480"/>
      <c r="C45" s="383">
        <v>26478.410720595002</v>
      </c>
      <c r="D45" s="383">
        <v>28306.013453619002</v>
      </c>
      <c r="E45" s="398">
        <v>6.9022372691065037</v>
      </c>
      <c r="F45" s="398">
        <v>7.9985454335421521E-2</v>
      </c>
      <c r="G45" s="398">
        <v>1.3160645585972501</v>
      </c>
      <c r="H45" s="399"/>
      <c r="I45" s="399">
        <v>217480.45082076901</v>
      </c>
      <c r="J45" s="399">
        <v>235442.54625007403</v>
      </c>
      <c r="K45" s="398">
        <v>8.2591770255745942</v>
      </c>
      <c r="L45" s="398">
        <v>0.10303370219029427</v>
      </c>
      <c r="M45" s="398">
        <v>1.1909193616907776</v>
      </c>
      <c r="N45" s="56"/>
      <c r="O45" s="14"/>
      <c r="P45" s="14"/>
      <c r="Q45" s="14"/>
      <c r="R45" s="14"/>
    </row>
    <row r="46" spans="1:33" s="2" customFormat="1" x14ac:dyDescent="0.2">
      <c r="A46" s="8" t="s">
        <v>81</v>
      </c>
      <c r="B46" s="87"/>
      <c r="C46" s="127"/>
      <c r="D46" s="127"/>
      <c r="E46" s="127"/>
      <c r="F46" s="127"/>
      <c r="G46" s="127"/>
      <c r="H46" s="127"/>
      <c r="I46" s="12"/>
      <c r="J46" s="12"/>
      <c r="K46" s="127"/>
      <c r="L46" s="127"/>
      <c r="M46" s="127"/>
      <c r="P46" s="61"/>
      <c r="Q46" s="61"/>
    </row>
    <row r="47" spans="1:33" s="20" customFormat="1" x14ac:dyDescent="0.2">
      <c r="A47" s="424" t="s">
        <v>82</v>
      </c>
      <c r="B47" s="424"/>
      <c r="C47" s="424"/>
      <c r="D47" s="424"/>
      <c r="E47" s="424"/>
      <c r="F47" s="88"/>
      <c r="G47" s="88"/>
      <c r="I47" s="57"/>
      <c r="J47" s="57"/>
    </row>
    <row r="48" spans="1:33" x14ac:dyDescent="0.2">
      <c r="A48" s="424" t="s">
        <v>77</v>
      </c>
      <c r="B48" s="424"/>
      <c r="C48" s="424"/>
      <c r="D48" s="424"/>
      <c r="E48" s="424"/>
      <c r="F48" s="133"/>
    </row>
    <row r="49" spans="1:5" x14ac:dyDescent="0.2">
      <c r="A49" s="424"/>
      <c r="B49" s="424"/>
      <c r="C49" s="424"/>
      <c r="D49" s="424"/>
      <c r="E49" s="424"/>
    </row>
  </sheetData>
  <mergeCells count="21">
    <mergeCell ref="A49:E49"/>
    <mergeCell ref="A48:E48"/>
    <mergeCell ref="A45:B45"/>
    <mergeCell ref="C15:G15"/>
    <mergeCell ref="C16:D16"/>
    <mergeCell ref="A41:B41"/>
    <mergeCell ref="A47:E47"/>
    <mergeCell ref="G16:G17"/>
    <mergeCell ref="A16:A17"/>
    <mergeCell ref="A26:B26"/>
    <mergeCell ref="A7:G8"/>
    <mergeCell ref="A9:G13"/>
    <mergeCell ref="B16:B17"/>
    <mergeCell ref="A20:B20"/>
    <mergeCell ref="A39:B39"/>
    <mergeCell ref="I15:M15"/>
    <mergeCell ref="I16:J16"/>
    <mergeCell ref="M16:M17"/>
    <mergeCell ref="A24:B24"/>
    <mergeCell ref="A34:B34"/>
    <mergeCell ref="A32:B32"/>
  </mergeCells>
  <printOptions horizontalCentered="1"/>
  <pageMargins left="0.25" right="0.25" top="0.75" bottom="0.75" header="0.3" footer="0.3"/>
  <pageSetup scale="77" fitToHeight="2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workbookViewId="0">
      <selection activeCell="B13" sqref="B13"/>
    </sheetView>
  </sheetViews>
  <sheetFormatPr baseColWidth="10" defaultRowHeight="12.75" x14ac:dyDescent="0.2"/>
  <cols>
    <col min="1" max="1" width="28.7109375" style="16" customWidth="1"/>
    <col min="2" max="2" width="13.85546875" style="16" bestFit="1" customWidth="1"/>
    <col min="3" max="3" width="12.85546875" style="16" bestFit="1" customWidth="1"/>
    <col min="4" max="4" width="10.42578125" style="16" customWidth="1"/>
    <col min="5" max="5" width="14.5703125" style="16" bestFit="1" customWidth="1"/>
    <col min="6" max="6" width="2.42578125" style="16" customWidth="1"/>
    <col min="7" max="8" width="12.85546875" style="16" bestFit="1" customWidth="1"/>
    <col min="9" max="9" width="11.5703125" style="16" bestFit="1" customWidth="1"/>
    <col min="10" max="10" width="14.5703125" style="16" bestFit="1" customWidth="1"/>
    <col min="11" max="11" width="2.42578125" style="16" customWidth="1"/>
    <col min="12" max="13" width="13.85546875" style="16" bestFit="1" customWidth="1"/>
    <col min="14" max="14" width="11.5703125" style="16" bestFit="1" customWidth="1"/>
    <col min="15" max="15" width="12.42578125" style="16" customWidth="1"/>
    <col min="16" max="16" width="2.28515625" style="16" customWidth="1"/>
    <col min="17" max="18" width="13.85546875" style="16" bestFit="1" customWidth="1"/>
    <col min="19" max="19" width="9.42578125" style="16" customWidth="1"/>
    <col min="20" max="20" width="12.5703125" style="16" customWidth="1"/>
    <col min="21" max="16384" width="11.42578125" style="16"/>
  </cols>
  <sheetData>
    <row r="1" spans="1:20" ht="12.75" customHeight="1" x14ac:dyDescent="0.2">
      <c r="A1" s="158"/>
      <c r="B1" s="158"/>
      <c r="C1" s="158"/>
      <c r="D1" s="158"/>
      <c r="E1" s="158"/>
      <c r="F1" s="158"/>
      <c r="G1" s="159"/>
      <c r="H1" s="159"/>
      <c r="I1" s="158"/>
      <c r="J1" s="158"/>
      <c r="K1" s="158"/>
      <c r="L1" s="158"/>
      <c r="M1" s="158"/>
      <c r="N1" s="158"/>
      <c r="O1" s="425"/>
      <c r="P1" s="426"/>
      <c r="Q1" s="426"/>
      <c r="R1" s="426"/>
      <c r="S1" s="426"/>
      <c r="T1" s="426"/>
    </row>
    <row r="2" spans="1:20" ht="12.75" customHeight="1" x14ac:dyDescent="0.2">
      <c r="A2" s="158"/>
      <c r="B2" s="158"/>
      <c r="C2" s="158"/>
      <c r="D2" s="158"/>
      <c r="E2" s="158"/>
      <c r="F2" s="158"/>
      <c r="G2" s="159"/>
      <c r="H2" s="159"/>
      <c r="I2" s="158"/>
      <c r="J2" s="158"/>
      <c r="K2" s="158"/>
      <c r="L2" s="158"/>
      <c r="M2" s="158"/>
      <c r="N2" s="158"/>
      <c r="O2" s="426"/>
      <c r="P2" s="426"/>
      <c r="Q2" s="426"/>
      <c r="R2" s="426"/>
      <c r="S2" s="426"/>
      <c r="T2" s="426"/>
    </row>
    <row r="3" spans="1:20" ht="12.75" customHeight="1" x14ac:dyDescent="0.2">
      <c r="A3" s="158"/>
      <c r="B3" s="158"/>
      <c r="C3" s="158"/>
      <c r="D3" s="158"/>
      <c r="E3" s="158"/>
      <c r="F3" s="158"/>
      <c r="G3" s="159"/>
      <c r="H3" s="159"/>
      <c r="I3" s="158"/>
      <c r="J3" s="158"/>
      <c r="K3" s="158"/>
      <c r="L3" s="158"/>
      <c r="M3" s="158"/>
      <c r="N3" s="158"/>
      <c r="O3" s="426"/>
      <c r="P3" s="426"/>
      <c r="Q3" s="426"/>
      <c r="R3" s="426"/>
      <c r="S3" s="426"/>
      <c r="T3" s="426"/>
    </row>
    <row r="4" spans="1:20" ht="12.75" customHeight="1" x14ac:dyDescent="0.2">
      <c r="A4" s="158"/>
      <c r="B4" s="158"/>
      <c r="C4" s="158"/>
      <c r="D4" s="158"/>
      <c r="E4" s="158"/>
      <c r="F4" s="158"/>
      <c r="G4" s="159"/>
      <c r="H4" s="159"/>
      <c r="I4" s="158"/>
      <c r="J4" s="158"/>
      <c r="K4" s="158"/>
      <c r="L4" s="158"/>
      <c r="M4" s="158"/>
      <c r="N4" s="158"/>
      <c r="O4" s="426"/>
      <c r="P4" s="426"/>
      <c r="Q4" s="426"/>
      <c r="R4" s="426"/>
      <c r="S4" s="426"/>
      <c r="T4" s="426"/>
    </row>
    <row r="5" spans="1:20" ht="13.5" customHeight="1" x14ac:dyDescent="0.2">
      <c r="A5" s="158"/>
      <c r="B5" s="158"/>
      <c r="C5" s="158"/>
      <c r="D5" s="158"/>
      <c r="E5" s="158"/>
      <c r="F5" s="158"/>
      <c r="G5" s="159"/>
      <c r="H5" s="159"/>
      <c r="I5" s="158"/>
      <c r="J5" s="158"/>
      <c r="K5" s="158"/>
      <c r="L5" s="158"/>
      <c r="M5" s="158"/>
      <c r="N5" s="158"/>
      <c r="O5" s="426"/>
      <c r="P5" s="426"/>
      <c r="Q5" s="426"/>
      <c r="R5" s="426"/>
      <c r="S5" s="426"/>
      <c r="T5" s="426"/>
    </row>
    <row r="6" spans="1:20" x14ac:dyDescent="0.2">
      <c r="A6" s="158"/>
      <c r="B6" s="158"/>
      <c r="C6" s="158"/>
      <c r="D6" s="158"/>
      <c r="E6" s="158"/>
      <c r="F6" s="158"/>
      <c r="G6" s="159"/>
      <c r="H6" s="159"/>
      <c r="I6" s="158"/>
      <c r="J6" s="158"/>
      <c r="K6" s="158"/>
      <c r="L6" s="158"/>
      <c r="M6" s="158"/>
      <c r="N6" s="158"/>
      <c r="O6" s="426"/>
      <c r="P6" s="426"/>
      <c r="Q6" s="426"/>
      <c r="R6" s="426"/>
      <c r="S6" s="426"/>
      <c r="T6" s="426"/>
    </row>
    <row r="7" spans="1:20" x14ac:dyDescent="0.2">
      <c r="A7" s="418" t="s">
        <v>58</v>
      </c>
      <c r="B7" s="418"/>
      <c r="C7" s="418"/>
      <c r="D7" s="418"/>
      <c r="E7" s="418"/>
      <c r="F7" s="418"/>
      <c r="G7" s="419"/>
      <c r="H7" s="159"/>
      <c r="I7" s="158"/>
      <c r="J7" s="158"/>
      <c r="K7" s="158"/>
      <c r="L7" s="158"/>
      <c r="M7" s="158"/>
      <c r="N7" s="158"/>
      <c r="O7" s="426"/>
      <c r="P7" s="426"/>
      <c r="Q7" s="426"/>
      <c r="R7" s="426"/>
      <c r="S7" s="426"/>
      <c r="T7" s="426"/>
    </row>
    <row r="8" spans="1:20" x14ac:dyDescent="0.2">
      <c r="A8" s="418"/>
      <c r="B8" s="418"/>
      <c r="C8" s="418"/>
      <c r="D8" s="418"/>
      <c r="E8" s="418"/>
      <c r="F8" s="418"/>
      <c r="G8" s="419"/>
      <c r="H8" s="159"/>
      <c r="I8" s="158"/>
      <c r="J8" s="158"/>
      <c r="K8" s="158"/>
      <c r="L8" s="158"/>
      <c r="M8" s="158"/>
      <c r="N8" s="158"/>
      <c r="O8" s="426"/>
      <c r="P8" s="426"/>
      <c r="Q8" s="426"/>
      <c r="R8" s="426"/>
      <c r="S8" s="426"/>
      <c r="T8" s="426"/>
    </row>
    <row r="9" spans="1:20" x14ac:dyDescent="0.2">
      <c r="A9" s="420" t="s">
        <v>113</v>
      </c>
      <c r="B9" s="420"/>
      <c r="C9" s="420"/>
      <c r="D9" s="420"/>
      <c r="E9" s="420"/>
      <c r="F9" s="420"/>
      <c r="G9" s="421"/>
      <c r="H9" s="159"/>
      <c r="I9" s="158"/>
      <c r="J9" s="158"/>
      <c r="K9" s="158"/>
      <c r="L9" s="158"/>
      <c r="M9" s="158"/>
      <c r="N9" s="158"/>
      <c r="O9" s="426"/>
      <c r="P9" s="426"/>
      <c r="Q9" s="426"/>
      <c r="R9" s="426"/>
      <c r="S9" s="426"/>
      <c r="T9" s="426"/>
    </row>
    <row r="10" spans="1:20" x14ac:dyDescent="0.2">
      <c r="A10" s="420"/>
      <c r="B10" s="420"/>
      <c r="C10" s="420"/>
      <c r="D10" s="420"/>
      <c r="E10" s="420"/>
      <c r="F10" s="420"/>
      <c r="G10" s="421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8"/>
      <c r="T10" s="158"/>
    </row>
    <row r="11" spans="1:20" x14ac:dyDescent="0.2">
      <c r="A11" s="420"/>
      <c r="B11" s="420"/>
      <c r="C11" s="420"/>
      <c r="D11" s="420"/>
      <c r="E11" s="420"/>
      <c r="F11" s="420"/>
      <c r="G11" s="421"/>
      <c r="H11" s="160"/>
      <c r="I11" s="159"/>
      <c r="J11" s="159"/>
      <c r="K11" s="159"/>
      <c r="L11" s="159"/>
      <c r="M11" s="159"/>
      <c r="N11" s="159"/>
      <c r="O11" s="159"/>
      <c r="P11" s="159"/>
      <c r="Q11" s="161"/>
      <c r="R11" s="161"/>
      <c r="S11" s="158"/>
      <c r="T11" s="158"/>
    </row>
    <row r="12" spans="1:20" x14ac:dyDescent="0.2">
      <c r="A12" s="422"/>
      <c r="B12" s="422"/>
      <c r="C12" s="422"/>
      <c r="D12" s="422"/>
      <c r="E12" s="422"/>
      <c r="F12" s="422"/>
      <c r="G12" s="423"/>
      <c r="H12" s="162"/>
      <c r="I12" s="159"/>
      <c r="J12" s="159"/>
      <c r="K12" s="159"/>
      <c r="L12" s="159"/>
      <c r="M12" s="159"/>
      <c r="N12" s="159"/>
      <c r="O12" s="159"/>
      <c r="P12" s="159"/>
      <c r="Q12" s="162"/>
      <c r="R12" s="162"/>
      <c r="S12" s="158"/>
      <c r="T12" s="158"/>
    </row>
    <row r="13" spans="1:20" ht="13.5" thickBot="1" x14ac:dyDescent="0.25">
      <c r="A13" s="163"/>
      <c r="B13" s="164"/>
      <c r="C13" s="164"/>
      <c r="D13" s="164"/>
      <c r="E13" s="164"/>
      <c r="F13" s="164"/>
      <c r="G13" s="164"/>
      <c r="H13" s="164"/>
      <c r="I13" s="164"/>
      <c r="J13" s="164"/>
      <c r="K13" s="164"/>
      <c r="L13" s="164"/>
      <c r="M13" s="164"/>
      <c r="N13" s="164"/>
      <c r="O13" s="164"/>
      <c r="P13" s="164"/>
      <c r="Q13" s="164"/>
      <c r="R13" s="164"/>
      <c r="S13" s="164"/>
      <c r="T13" s="164"/>
    </row>
    <row r="14" spans="1:20" ht="13.5" thickBot="1" x14ac:dyDescent="0.25">
      <c r="A14" s="165"/>
      <c r="B14" s="417" t="s">
        <v>92</v>
      </c>
      <c r="C14" s="417"/>
      <c r="D14" s="417"/>
      <c r="E14" s="417"/>
      <c r="F14" s="417"/>
      <c r="G14" s="417"/>
      <c r="H14" s="417"/>
      <c r="I14" s="417"/>
      <c r="J14" s="417"/>
      <c r="K14" s="159"/>
      <c r="L14" s="427" t="s">
        <v>91</v>
      </c>
      <c r="M14" s="427"/>
      <c r="N14" s="427"/>
      <c r="O14" s="427"/>
      <c r="P14" s="427"/>
      <c r="Q14" s="427"/>
      <c r="R14" s="427"/>
      <c r="S14" s="427"/>
      <c r="T14" s="427"/>
    </row>
    <row r="15" spans="1:20" ht="13.5" thickBot="1" x14ac:dyDescent="0.25">
      <c r="A15" s="428" t="s">
        <v>41</v>
      </c>
      <c r="B15" s="417" t="s">
        <v>21</v>
      </c>
      <c r="C15" s="417"/>
      <c r="D15" s="417"/>
      <c r="E15" s="417"/>
      <c r="F15" s="417"/>
      <c r="G15" s="417" t="s">
        <v>22</v>
      </c>
      <c r="H15" s="417"/>
      <c r="I15" s="417"/>
      <c r="J15" s="417"/>
      <c r="K15" s="159"/>
      <c r="L15" s="417" t="s">
        <v>21</v>
      </c>
      <c r="M15" s="417"/>
      <c r="N15" s="417"/>
      <c r="O15" s="417"/>
      <c r="P15" s="417"/>
      <c r="Q15" s="417" t="s">
        <v>22</v>
      </c>
      <c r="R15" s="417"/>
      <c r="S15" s="417"/>
      <c r="T15" s="417"/>
    </row>
    <row r="16" spans="1:20" ht="24.75" thickBot="1" x14ac:dyDescent="0.25">
      <c r="A16" s="429"/>
      <c r="B16" s="166">
        <v>2018</v>
      </c>
      <c r="C16" s="166">
        <v>2019</v>
      </c>
      <c r="D16" s="167" t="s">
        <v>52</v>
      </c>
      <c r="E16" s="167" t="s">
        <v>53</v>
      </c>
      <c r="F16" s="168"/>
      <c r="G16" s="204">
        <v>2018</v>
      </c>
      <c r="H16" s="204">
        <v>2019</v>
      </c>
      <c r="I16" s="167" t="s">
        <v>52</v>
      </c>
      <c r="J16" s="167" t="s">
        <v>53</v>
      </c>
      <c r="K16" s="159"/>
      <c r="L16" s="204">
        <v>2018</v>
      </c>
      <c r="M16" s="204">
        <v>2019</v>
      </c>
      <c r="N16" s="167" t="s">
        <v>52</v>
      </c>
      <c r="O16" s="167" t="s">
        <v>53</v>
      </c>
      <c r="P16" s="168"/>
      <c r="Q16" s="204">
        <v>2018</v>
      </c>
      <c r="R16" s="204">
        <v>2019</v>
      </c>
      <c r="S16" s="167" t="s">
        <v>52</v>
      </c>
      <c r="T16" s="167" t="s">
        <v>53</v>
      </c>
    </row>
    <row r="17" spans="1:33" s="5" customFormat="1" x14ac:dyDescent="0.2">
      <c r="A17" s="169" t="s">
        <v>1</v>
      </c>
      <c r="B17" s="170">
        <v>1884648.763430004</v>
      </c>
      <c r="C17" s="170">
        <v>1983128.1942008254</v>
      </c>
      <c r="D17" s="171">
        <v>5.2253466365579815</v>
      </c>
      <c r="E17" s="171">
        <v>5.2253466365579664</v>
      </c>
      <c r="F17" s="170">
        <v>0</v>
      </c>
      <c r="G17" s="170">
        <v>2377024.4348599976</v>
      </c>
      <c r="H17" s="170">
        <v>2587723.6197630018</v>
      </c>
      <c r="I17" s="171">
        <v>8.8639890197600657</v>
      </c>
      <c r="J17" s="171">
        <v>8.8639890197600888</v>
      </c>
      <c r="K17" s="170">
        <v>0</v>
      </c>
      <c r="L17" s="170">
        <v>15655579.65525284</v>
      </c>
      <c r="M17" s="170">
        <v>17965916.146194559</v>
      </c>
      <c r="N17" s="171">
        <v>14.757272115226616</v>
      </c>
      <c r="O17" s="171">
        <v>14.75727211522662</v>
      </c>
      <c r="P17" s="170">
        <v>0</v>
      </c>
      <c r="Q17" s="170">
        <v>21125342.445042018</v>
      </c>
      <c r="R17" s="170">
        <v>22587074.460476968</v>
      </c>
      <c r="S17" s="171">
        <v>6.9193293279750323</v>
      </c>
      <c r="T17" s="171">
        <v>6.9193293279750074</v>
      </c>
    </row>
    <row r="18" spans="1:33" x14ac:dyDescent="0.2">
      <c r="A18" s="172" t="s">
        <v>16</v>
      </c>
      <c r="B18" s="173">
        <v>765677.18404000008</v>
      </c>
      <c r="C18" s="173">
        <v>656124.48845533025</v>
      </c>
      <c r="D18" s="174">
        <v>-14.307948293121219</v>
      </c>
      <c r="E18" s="174">
        <v>-5.8128972204500968</v>
      </c>
      <c r="F18" s="175">
        <v>0</v>
      </c>
      <c r="G18" s="173">
        <v>310970.7213060006</v>
      </c>
      <c r="H18" s="173">
        <v>258353.84951999955</v>
      </c>
      <c r="I18" s="174">
        <v>-16.920201221845932</v>
      </c>
      <c r="J18" s="174">
        <v>-2.2135604083136009</v>
      </c>
      <c r="K18" s="175">
        <v>0</v>
      </c>
      <c r="L18" s="173">
        <v>6500185.6886474499</v>
      </c>
      <c r="M18" s="173">
        <v>6322823.1503753355</v>
      </c>
      <c r="N18" s="174">
        <v>-2.7285764863898665</v>
      </c>
      <c r="O18" s="174">
        <v>-1.1329030427346982</v>
      </c>
      <c r="P18" s="175">
        <v>0</v>
      </c>
      <c r="Q18" s="173">
        <v>2700250.5110530006</v>
      </c>
      <c r="R18" s="173">
        <v>2569812.3494479959</v>
      </c>
      <c r="S18" s="174">
        <v>-4.8305948307788116</v>
      </c>
      <c r="T18" s="174">
        <v>-0.61744874405866867</v>
      </c>
    </row>
    <row r="19" spans="1:33" x14ac:dyDescent="0.2">
      <c r="A19" s="159" t="s">
        <v>64</v>
      </c>
      <c r="B19" s="175">
        <v>1016331.1778000041</v>
      </c>
      <c r="C19" s="175">
        <v>1224153.3031654949</v>
      </c>
      <c r="D19" s="176">
        <v>20.448268232344489</v>
      </c>
      <c r="E19" s="176">
        <v>11.027101144685483</v>
      </c>
      <c r="F19" s="175">
        <v>0</v>
      </c>
      <c r="G19" s="175">
        <v>1851897.067370997</v>
      </c>
      <c r="H19" s="175">
        <v>2161656.8796410025</v>
      </c>
      <c r="I19" s="176">
        <v>16.726621459028991</v>
      </c>
      <c r="J19" s="176">
        <v>13.031410520113143</v>
      </c>
      <c r="K19" s="175">
        <v>0</v>
      </c>
      <c r="L19" s="175">
        <v>8354763.3392953891</v>
      </c>
      <c r="M19" s="175">
        <v>10734515.815849222</v>
      </c>
      <c r="N19" s="176">
        <v>28.483780807542701</v>
      </c>
      <c r="O19" s="176">
        <v>15.200666656602307</v>
      </c>
      <c r="P19" s="175">
        <v>0</v>
      </c>
      <c r="Q19" s="175">
        <v>17001445.537813019</v>
      </c>
      <c r="R19" s="175">
        <v>18651057.924358971</v>
      </c>
      <c r="S19" s="176">
        <v>9.7027772307774374</v>
      </c>
      <c r="T19" s="176">
        <v>7.8086894488808785</v>
      </c>
    </row>
    <row r="20" spans="1:33" x14ac:dyDescent="0.2">
      <c r="A20" s="172" t="s">
        <v>13</v>
      </c>
      <c r="B20" s="173">
        <v>33111.358040000014</v>
      </c>
      <c r="C20" s="173">
        <v>29466.938680000003</v>
      </c>
      <c r="D20" s="174">
        <v>-11.006553568710121</v>
      </c>
      <c r="E20" s="174">
        <v>-0.19337392891008895</v>
      </c>
      <c r="F20" s="175">
        <v>0</v>
      </c>
      <c r="G20" s="173">
        <v>32382.483492000003</v>
      </c>
      <c r="H20" s="173">
        <v>38742.112001999994</v>
      </c>
      <c r="I20" s="174">
        <v>19.63910060070322</v>
      </c>
      <c r="J20" s="174">
        <v>0.26754577768463556</v>
      </c>
      <c r="K20" s="175">
        <v>0</v>
      </c>
      <c r="L20" s="173">
        <v>275015.56303000002</v>
      </c>
      <c r="M20" s="173">
        <v>249756.76337</v>
      </c>
      <c r="N20" s="174">
        <v>-9.1844982813735108</v>
      </c>
      <c r="O20" s="174">
        <v>-0.16134055854983986</v>
      </c>
      <c r="P20" s="175">
        <v>0</v>
      </c>
      <c r="Q20" s="173">
        <v>301266.674703</v>
      </c>
      <c r="R20" s="173">
        <v>296576.530707</v>
      </c>
      <c r="S20" s="174">
        <v>-1.5568081005387424</v>
      </c>
      <c r="T20" s="174">
        <v>-2.2201505174183522E-2</v>
      </c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</row>
    <row r="21" spans="1:33" ht="13.5" thickBot="1" x14ac:dyDescent="0.25">
      <c r="A21" s="165" t="s">
        <v>55</v>
      </c>
      <c r="B21" s="177">
        <v>69529.043549999973</v>
      </c>
      <c r="C21" s="177">
        <v>73383.463900000032</v>
      </c>
      <c r="D21" s="178">
        <v>5.5436119256095706</v>
      </c>
      <c r="E21" s="178">
        <v>0.20451664123266869</v>
      </c>
      <c r="F21" s="177">
        <v>0</v>
      </c>
      <c r="G21" s="177">
        <v>181774.16269100018</v>
      </c>
      <c r="H21" s="177">
        <v>128970.77860000002</v>
      </c>
      <c r="I21" s="178">
        <v>-29.04889413836068</v>
      </c>
      <c r="J21" s="178">
        <v>-2.2214068697240879</v>
      </c>
      <c r="K21" s="177">
        <v>0</v>
      </c>
      <c r="L21" s="177">
        <v>525615.06427999993</v>
      </c>
      <c r="M21" s="177">
        <v>658820.41660000011</v>
      </c>
      <c r="N21" s="178">
        <v>25.342757727552588</v>
      </c>
      <c r="O21" s="178">
        <v>0.85084905990885173</v>
      </c>
      <c r="P21" s="177">
        <v>0</v>
      </c>
      <c r="Q21" s="177">
        <v>1122379.7214730002</v>
      </c>
      <c r="R21" s="177">
        <v>1069627.6559630001</v>
      </c>
      <c r="S21" s="178">
        <v>-4.7000194765430159</v>
      </c>
      <c r="T21" s="178">
        <v>-0.24970987167301897</v>
      </c>
    </row>
    <row r="22" spans="1:33" x14ac:dyDescent="0.2">
      <c r="A22" s="8" t="s">
        <v>81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35"/>
      <c r="M22" s="35"/>
      <c r="N22" s="124"/>
      <c r="O22" s="124"/>
      <c r="P22" s="82"/>
      <c r="Q22" s="82"/>
      <c r="R22" s="82"/>
      <c r="S22" s="82"/>
      <c r="T22" s="82"/>
    </row>
    <row r="23" spans="1:33" x14ac:dyDescent="0.2">
      <c r="A23" s="8" t="s">
        <v>83</v>
      </c>
      <c r="B23" s="142"/>
      <c r="C23" s="102"/>
      <c r="G23" s="35"/>
      <c r="H23" s="35"/>
      <c r="L23" s="35"/>
      <c r="M23" s="35"/>
      <c r="N23" s="35"/>
      <c r="O23" s="35"/>
      <c r="P23" s="35"/>
      <c r="Q23" s="35"/>
      <c r="R23" s="35"/>
    </row>
    <row r="24" spans="1:33" x14ac:dyDescent="0.2">
      <c r="A24" s="424"/>
      <c r="B24" s="424"/>
      <c r="C24" s="424"/>
      <c r="D24" s="424"/>
      <c r="E24" s="424"/>
      <c r="F24" s="424"/>
      <c r="L24" s="35"/>
      <c r="M24" s="35"/>
      <c r="N24" s="35"/>
      <c r="O24" s="35"/>
      <c r="P24" s="35"/>
      <c r="Q24" s="35"/>
      <c r="R24" s="35"/>
    </row>
    <row r="25" spans="1:33" x14ac:dyDescent="0.2">
      <c r="B25" s="35"/>
      <c r="C25" s="17"/>
    </row>
    <row r="26" spans="1:33" x14ac:dyDescent="0.2">
      <c r="B26" s="35"/>
      <c r="C26" s="35"/>
    </row>
    <row r="27" spans="1:33" x14ac:dyDescent="0.2">
      <c r="B27" s="35"/>
      <c r="C27" s="35"/>
    </row>
    <row r="28" spans="1:33" x14ac:dyDescent="0.2">
      <c r="B28" s="35"/>
      <c r="C28" s="35"/>
    </row>
    <row r="29" spans="1:33" x14ac:dyDescent="0.2">
      <c r="B29" s="35"/>
      <c r="C29" s="35"/>
    </row>
    <row r="30" spans="1:33" x14ac:dyDescent="0.2">
      <c r="B30" s="35"/>
      <c r="C30" s="35"/>
    </row>
  </sheetData>
  <mergeCells count="11">
    <mergeCell ref="B15:F15"/>
    <mergeCell ref="G15:J15"/>
    <mergeCell ref="L15:P15"/>
    <mergeCell ref="Q15:T15"/>
    <mergeCell ref="A7:G8"/>
    <mergeCell ref="A9:G12"/>
    <mergeCell ref="A24:F24"/>
    <mergeCell ref="O1:T9"/>
    <mergeCell ref="B14:J14"/>
    <mergeCell ref="L14:T14"/>
    <mergeCell ref="A15:A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workbookViewId="0">
      <selection activeCell="B14" sqref="B14"/>
    </sheetView>
  </sheetViews>
  <sheetFormatPr baseColWidth="10" defaultRowHeight="12.75" x14ac:dyDescent="0.2"/>
  <cols>
    <col min="1" max="1" width="38.140625" style="20" customWidth="1"/>
    <col min="2" max="2" width="13.85546875" style="20" bestFit="1" customWidth="1"/>
    <col min="3" max="3" width="10.28515625" style="20" bestFit="1" customWidth="1"/>
    <col min="4" max="4" width="10.7109375" style="20" customWidth="1"/>
    <col min="5" max="5" width="14.5703125" style="20" bestFit="1" customWidth="1"/>
    <col min="6" max="6" width="12.85546875" style="20" customWidth="1"/>
    <col min="7" max="7" width="1.28515625" style="99" customWidth="1"/>
    <col min="8" max="9" width="11.28515625" style="20" bestFit="1" customWidth="1"/>
    <col min="10" max="10" width="10.140625" style="20" customWidth="1"/>
    <col min="11" max="11" width="13" style="20" customWidth="1"/>
    <col min="12" max="12" width="13.42578125" style="20" customWidth="1"/>
    <col min="13" max="16384" width="11.42578125" style="20"/>
  </cols>
  <sheetData>
    <row r="1" spans="1:13" x14ac:dyDescent="0.2">
      <c r="H1" s="432"/>
      <c r="I1" s="432"/>
      <c r="J1" s="432"/>
      <c r="K1" s="432"/>
      <c r="L1" s="432"/>
      <c r="M1" s="113"/>
    </row>
    <row r="2" spans="1:13" x14ac:dyDescent="0.2">
      <c r="H2" s="432"/>
      <c r="I2" s="432"/>
      <c r="J2" s="432"/>
      <c r="K2" s="432"/>
      <c r="L2" s="432"/>
      <c r="M2" s="113"/>
    </row>
    <row r="3" spans="1:13" x14ac:dyDescent="0.2">
      <c r="H3" s="432"/>
      <c r="I3" s="432"/>
      <c r="J3" s="432"/>
      <c r="K3" s="432"/>
      <c r="L3" s="432"/>
      <c r="M3" s="113"/>
    </row>
    <row r="4" spans="1:13" x14ac:dyDescent="0.2">
      <c r="H4" s="432"/>
      <c r="I4" s="432"/>
      <c r="J4" s="432"/>
      <c r="K4" s="432"/>
      <c r="L4" s="432"/>
      <c r="M4" s="113"/>
    </row>
    <row r="5" spans="1:13" s="99" customFormat="1" x14ac:dyDescent="0.2">
      <c r="H5" s="432"/>
      <c r="I5" s="432"/>
      <c r="J5" s="432"/>
      <c r="K5" s="432"/>
      <c r="L5" s="432"/>
      <c r="M5" s="113"/>
    </row>
    <row r="6" spans="1:13" s="99" customFormat="1" x14ac:dyDescent="0.2">
      <c r="H6" s="432"/>
      <c r="I6" s="432"/>
      <c r="J6" s="432"/>
      <c r="K6" s="432"/>
      <c r="L6" s="432"/>
      <c r="M6" s="113"/>
    </row>
    <row r="7" spans="1:13" s="99" customFormat="1" x14ac:dyDescent="0.2">
      <c r="A7" s="418" t="s">
        <v>58</v>
      </c>
      <c r="B7" s="418"/>
      <c r="C7" s="418"/>
      <c r="D7" s="418"/>
      <c r="E7" s="418"/>
      <c r="F7" s="418"/>
      <c r="G7" s="419"/>
      <c r="H7" s="432"/>
      <c r="I7" s="432"/>
      <c r="J7" s="432"/>
      <c r="K7" s="432"/>
      <c r="L7" s="432"/>
      <c r="M7" s="113"/>
    </row>
    <row r="8" spans="1:13" s="99" customFormat="1" x14ac:dyDescent="0.2">
      <c r="A8" s="418"/>
      <c r="B8" s="418"/>
      <c r="C8" s="418"/>
      <c r="D8" s="418"/>
      <c r="E8" s="418"/>
      <c r="F8" s="418"/>
      <c r="G8" s="419"/>
      <c r="H8" s="432"/>
      <c r="I8" s="432"/>
      <c r="J8" s="432"/>
      <c r="K8" s="432"/>
      <c r="L8" s="432"/>
      <c r="M8" s="113"/>
    </row>
    <row r="9" spans="1:13" x14ac:dyDescent="0.2">
      <c r="A9" s="420" t="s">
        <v>114</v>
      </c>
      <c r="B9" s="420"/>
      <c r="C9" s="420"/>
      <c r="D9" s="420"/>
      <c r="E9" s="420"/>
      <c r="F9" s="420"/>
      <c r="G9" s="421"/>
      <c r="H9" s="432"/>
      <c r="I9" s="432"/>
      <c r="J9" s="432"/>
      <c r="K9" s="432"/>
      <c r="L9" s="432"/>
      <c r="M9" s="113"/>
    </row>
    <row r="10" spans="1:13" x14ac:dyDescent="0.2">
      <c r="A10" s="420"/>
      <c r="B10" s="420"/>
      <c r="C10" s="420"/>
      <c r="D10" s="420"/>
      <c r="E10" s="420"/>
      <c r="F10" s="420"/>
      <c r="G10" s="421"/>
    </row>
    <row r="11" spans="1:13" x14ac:dyDescent="0.2">
      <c r="A11" s="420"/>
      <c r="B11" s="420"/>
      <c r="C11" s="420"/>
      <c r="D11" s="420"/>
      <c r="E11" s="420"/>
      <c r="F11" s="420"/>
      <c r="G11" s="421"/>
    </row>
    <row r="12" spans="1:13" x14ac:dyDescent="0.2">
      <c r="A12" s="420"/>
      <c r="B12" s="420"/>
      <c r="C12" s="420"/>
      <c r="D12" s="420"/>
      <c r="E12" s="420"/>
      <c r="F12" s="420"/>
      <c r="G12" s="421"/>
    </row>
    <row r="13" spans="1:13" ht="8.25" customHeight="1" x14ac:dyDescent="0.25">
      <c r="A13" s="422"/>
      <c r="B13" s="422"/>
      <c r="C13" s="422"/>
      <c r="D13" s="422"/>
      <c r="E13" s="422"/>
      <c r="F13" s="422"/>
      <c r="G13" s="423"/>
      <c r="H13" s="128"/>
      <c r="I13" s="128"/>
      <c r="J13" s="128"/>
      <c r="K13" s="128"/>
      <c r="L13" s="128"/>
    </row>
    <row r="14" spans="1:13" ht="13.5" thickBot="1" x14ac:dyDescent="0.25">
      <c r="A14" s="32"/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</row>
    <row r="15" spans="1:13" s="70" customFormat="1" thickBot="1" x14ac:dyDescent="0.25">
      <c r="A15" s="179"/>
      <c r="B15" s="433" t="s">
        <v>92</v>
      </c>
      <c r="C15" s="433"/>
      <c r="D15" s="433"/>
      <c r="E15" s="433"/>
      <c r="F15" s="433"/>
      <c r="G15" s="180"/>
      <c r="H15" s="434" t="s">
        <v>100</v>
      </c>
      <c r="I15" s="434"/>
      <c r="J15" s="434"/>
      <c r="K15" s="434"/>
      <c r="L15" s="434"/>
    </row>
    <row r="16" spans="1:13" s="70" customFormat="1" ht="12.75" customHeight="1" thickBot="1" x14ac:dyDescent="0.25">
      <c r="A16" s="435" t="s">
        <v>44</v>
      </c>
      <c r="B16" s="433" t="s">
        <v>21</v>
      </c>
      <c r="C16" s="433"/>
      <c r="D16" s="433"/>
      <c r="E16" s="433"/>
      <c r="F16" s="430" t="s">
        <v>89</v>
      </c>
      <c r="G16" s="181"/>
      <c r="H16" s="433" t="s">
        <v>21</v>
      </c>
      <c r="I16" s="433"/>
      <c r="J16" s="433"/>
      <c r="K16" s="433"/>
      <c r="L16" s="430" t="s">
        <v>89</v>
      </c>
    </row>
    <row r="17" spans="1:18" s="70" customFormat="1" ht="24.75" thickBot="1" x14ac:dyDescent="0.25">
      <c r="A17" s="436"/>
      <c r="B17" s="182">
        <v>2018</v>
      </c>
      <c r="C17" s="182">
        <v>2019</v>
      </c>
      <c r="D17" s="183" t="s">
        <v>52</v>
      </c>
      <c r="E17" s="183" t="s">
        <v>53</v>
      </c>
      <c r="F17" s="431"/>
      <c r="G17" s="184"/>
      <c r="H17" s="182">
        <v>2018</v>
      </c>
      <c r="I17" s="182">
        <v>2019</v>
      </c>
      <c r="J17" s="183" t="s">
        <v>52</v>
      </c>
      <c r="K17" s="183" t="s">
        <v>53</v>
      </c>
      <c r="L17" s="431"/>
    </row>
    <row r="18" spans="1:18" s="25" customFormat="1" ht="12" x14ac:dyDescent="0.2">
      <c r="A18" s="185" t="s">
        <v>1</v>
      </c>
      <c r="B18" s="186">
        <v>1884648.76343</v>
      </c>
      <c r="C18" s="186">
        <v>1983128.1942008235</v>
      </c>
      <c r="D18" s="187">
        <v>5.2253466365581147</v>
      </c>
      <c r="E18" s="187">
        <v>5.2253466365581076</v>
      </c>
      <c r="F18" s="187">
        <v>99.999999999999986</v>
      </c>
      <c r="G18" s="188"/>
      <c r="H18" s="186">
        <v>15655579.65525285</v>
      </c>
      <c r="I18" s="186">
        <v>17965916.146194566</v>
      </c>
      <c r="J18" s="187">
        <v>14.757272115226595</v>
      </c>
      <c r="K18" s="187">
        <v>14.757272115226584</v>
      </c>
      <c r="L18" s="187">
        <v>99.999999999999972</v>
      </c>
      <c r="M18" s="188"/>
      <c r="N18" s="188"/>
      <c r="O18" s="188"/>
      <c r="P18" s="189"/>
      <c r="Q18" s="188"/>
      <c r="R18" s="188"/>
    </row>
    <row r="19" spans="1:18" s="25" customFormat="1" ht="13.5" x14ac:dyDescent="0.2">
      <c r="A19" s="190" t="s">
        <v>85</v>
      </c>
      <c r="B19" s="191">
        <v>581837.80590000039</v>
      </c>
      <c r="C19" s="191">
        <v>742030.6190908287</v>
      </c>
      <c r="D19" s="192">
        <v>27.532211136235517</v>
      </c>
      <c r="E19" s="192">
        <v>8.4998762792958065</v>
      </c>
      <c r="F19" s="192">
        <v>37.417178640327784</v>
      </c>
      <c r="G19" s="188"/>
      <c r="H19" s="191">
        <v>4365193.1698000021</v>
      </c>
      <c r="I19" s="191">
        <v>6405299.2406816725</v>
      </c>
      <c r="J19" s="192">
        <v>46.735756964797524</v>
      </c>
      <c r="K19" s="192">
        <v>13.031175566834804</v>
      </c>
      <c r="L19" s="192">
        <v>35.652505491841588</v>
      </c>
      <c r="M19" s="188"/>
      <c r="N19" s="188"/>
      <c r="O19" s="193"/>
      <c r="P19" s="189"/>
      <c r="Q19" s="188"/>
      <c r="R19" s="188"/>
    </row>
    <row r="20" spans="1:18" s="25" customFormat="1" ht="13.5" x14ac:dyDescent="0.2">
      <c r="A20" s="194" t="s">
        <v>86</v>
      </c>
      <c r="B20" s="186">
        <v>1302810.9575299998</v>
      </c>
      <c r="C20" s="186">
        <v>1241097.575109995</v>
      </c>
      <c r="D20" s="187">
        <v>-4.7369406945277248</v>
      </c>
      <c r="E20" s="187">
        <v>-3.2745296427376989</v>
      </c>
      <c r="F20" s="187">
        <v>62.582821359672202</v>
      </c>
      <c r="G20" s="188"/>
      <c r="H20" s="186">
        <v>11290386.485452846</v>
      </c>
      <c r="I20" s="186">
        <v>11560616.905512892</v>
      </c>
      <c r="J20" s="187">
        <v>2.393455887521867</v>
      </c>
      <c r="K20" s="187">
        <v>1.7260965483917805</v>
      </c>
      <c r="L20" s="187">
        <v>64.347494508158391</v>
      </c>
      <c r="M20" s="188"/>
      <c r="N20" s="193"/>
      <c r="O20" s="188"/>
      <c r="P20" s="189"/>
      <c r="Q20" s="188"/>
      <c r="R20" s="188"/>
    </row>
    <row r="21" spans="1:18" s="70" customFormat="1" ht="12" x14ac:dyDescent="0.2">
      <c r="A21" s="195" t="s">
        <v>116</v>
      </c>
      <c r="B21" s="196">
        <v>404984.88284999895</v>
      </c>
      <c r="C21" s="196">
        <v>344386.39964000066</v>
      </c>
      <c r="D21" s="199">
        <v>-14.963146965770369</v>
      </c>
      <c r="E21" s="199">
        <v>-3.2153727732116528</v>
      </c>
      <c r="F21" s="199">
        <v>17.36581632226676</v>
      </c>
      <c r="G21" s="384"/>
      <c r="H21" s="385">
        <v>3215660.3533000015</v>
      </c>
      <c r="I21" s="385">
        <v>3114766.8887200034</v>
      </c>
      <c r="J21" s="199">
        <v>-3.1375659583095628</v>
      </c>
      <c r="K21" s="199">
        <v>-0.64445690802732858</v>
      </c>
      <c r="L21" s="199">
        <v>17.337089093448515</v>
      </c>
      <c r="M21" s="188"/>
      <c r="N21" s="193"/>
      <c r="O21" s="188"/>
      <c r="P21" s="189"/>
      <c r="Q21" s="188"/>
      <c r="R21" s="188"/>
    </row>
    <row r="22" spans="1:18" s="70" customFormat="1" ht="12" x14ac:dyDescent="0.2">
      <c r="A22" s="103" t="s">
        <v>117</v>
      </c>
      <c r="B22" s="197">
        <v>51347.084509999979</v>
      </c>
      <c r="C22" s="197">
        <v>30092.84039999999</v>
      </c>
      <c r="D22" s="200">
        <v>-41.393283207463639</v>
      </c>
      <c r="E22" s="200">
        <v>-1.1277562441564943</v>
      </c>
      <c r="F22" s="200">
        <v>1.5174430219891577</v>
      </c>
      <c r="G22" s="384"/>
      <c r="H22" s="386">
        <v>403193.89259000012</v>
      </c>
      <c r="I22" s="386">
        <v>345525.57929999998</v>
      </c>
      <c r="J22" s="200">
        <v>-14.302873716552511</v>
      </c>
      <c r="K22" s="200">
        <v>-0.36835629570988687</v>
      </c>
      <c r="L22" s="200">
        <v>1.9232282756322852</v>
      </c>
      <c r="M22" s="188"/>
      <c r="N22" s="188"/>
      <c r="O22" s="188"/>
      <c r="P22" s="189"/>
      <c r="Q22" s="188"/>
      <c r="R22" s="188"/>
    </row>
    <row r="23" spans="1:18" s="70" customFormat="1" ht="12" x14ac:dyDescent="0.2">
      <c r="A23" s="195" t="s">
        <v>118</v>
      </c>
      <c r="B23" s="196">
        <v>50510.768339999944</v>
      </c>
      <c r="C23" s="196">
        <v>33783.701440000004</v>
      </c>
      <c r="D23" s="199">
        <v>-33.115843313659553</v>
      </c>
      <c r="E23" s="199">
        <v>-0.88754293237946447</v>
      </c>
      <c r="F23" s="199">
        <v>1.7035561058933169</v>
      </c>
      <c r="G23" s="384"/>
      <c r="H23" s="385">
        <v>348828.00611208187</v>
      </c>
      <c r="I23" s="385">
        <v>332809.95779000013</v>
      </c>
      <c r="J23" s="199">
        <v>-4.5919616663276148</v>
      </c>
      <c r="K23" s="199">
        <v>-0.10231526826096966</v>
      </c>
      <c r="L23" s="199">
        <v>1.8524519155150014</v>
      </c>
      <c r="M23" s="188"/>
      <c r="N23" s="193"/>
      <c r="O23" s="188"/>
      <c r="P23" s="189"/>
      <c r="Q23" s="188"/>
      <c r="R23" s="188"/>
    </row>
    <row r="24" spans="1:18" s="70" customFormat="1" ht="12" x14ac:dyDescent="0.2">
      <c r="A24" s="103" t="s">
        <v>119</v>
      </c>
      <c r="B24" s="197">
        <v>30618.138170000006</v>
      </c>
      <c r="C24" s="197">
        <v>16315.696389999996</v>
      </c>
      <c r="D24" s="200">
        <v>-46.712317060524931</v>
      </c>
      <c r="E24" s="200">
        <v>-0.75889163315343844</v>
      </c>
      <c r="F24" s="200">
        <v>0.8227252498205252</v>
      </c>
      <c r="G24" s="384"/>
      <c r="H24" s="386">
        <v>268288.72672999999</v>
      </c>
      <c r="I24" s="386">
        <v>240126.24420999998</v>
      </c>
      <c r="J24" s="200">
        <v>-10.497080091010357</v>
      </c>
      <c r="K24" s="200">
        <v>-0.1798878300271097</v>
      </c>
      <c r="L24" s="200">
        <v>1.336565540304284</v>
      </c>
      <c r="M24" s="188"/>
      <c r="N24" s="193"/>
      <c r="O24" s="188"/>
      <c r="P24" s="189"/>
      <c r="Q24" s="188"/>
      <c r="R24" s="188"/>
    </row>
    <row r="25" spans="1:18" s="70" customFormat="1" ht="12" x14ac:dyDescent="0.2">
      <c r="A25" s="195" t="s">
        <v>120</v>
      </c>
      <c r="B25" s="196">
        <v>20287.018699999964</v>
      </c>
      <c r="C25" s="196">
        <v>7849.6277499999978</v>
      </c>
      <c r="D25" s="199">
        <v>-61.307139969265108</v>
      </c>
      <c r="E25" s="199">
        <v>-0.65993150508131371</v>
      </c>
      <c r="F25" s="199">
        <v>0.39582049072542697</v>
      </c>
      <c r="G25" s="384"/>
      <c r="H25" s="385">
        <v>150407.68919999996</v>
      </c>
      <c r="I25" s="385">
        <v>112628.49339999996</v>
      </c>
      <c r="J25" s="199">
        <v>-25.117861992922641</v>
      </c>
      <c r="K25" s="199">
        <v>-0.24131457685965721</v>
      </c>
      <c r="L25" s="199">
        <v>0.62690091884825072</v>
      </c>
      <c r="M25" s="188"/>
      <c r="N25" s="188"/>
      <c r="O25" s="193"/>
      <c r="P25" s="189"/>
      <c r="Q25" s="188"/>
      <c r="R25" s="188"/>
    </row>
    <row r="26" spans="1:18" s="70" customFormat="1" ht="12" x14ac:dyDescent="0.2">
      <c r="A26" s="103" t="s">
        <v>121</v>
      </c>
      <c r="B26" s="197">
        <v>28673.111010000011</v>
      </c>
      <c r="C26" s="197">
        <v>21254.997210000012</v>
      </c>
      <c r="D26" s="200">
        <v>-25.871325219690544</v>
      </c>
      <c r="E26" s="200">
        <v>-0.39360723037322204</v>
      </c>
      <c r="F26" s="200">
        <v>1.0717913885826991</v>
      </c>
      <c r="G26" s="384"/>
      <c r="H26" s="386">
        <v>256110.53892717906</v>
      </c>
      <c r="I26" s="386">
        <v>221473.81823999999</v>
      </c>
      <c r="J26" s="200">
        <v>-13.524129398293717</v>
      </c>
      <c r="K26" s="200">
        <v>-0.22124202009701746</v>
      </c>
      <c r="L26" s="200">
        <v>1.2327443612549158</v>
      </c>
      <c r="M26" s="188"/>
      <c r="N26" s="193"/>
      <c r="O26" s="193"/>
      <c r="P26" s="189"/>
      <c r="Q26" s="188"/>
      <c r="R26" s="188"/>
    </row>
    <row r="27" spans="1:18" s="70" customFormat="1" ht="12" x14ac:dyDescent="0.2">
      <c r="A27" s="195" t="s">
        <v>122</v>
      </c>
      <c r="B27" s="196">
        <v>71414.686789999992</v>
      </c>
      <c r="C27" s="196">
        <v>65288.886220000059</v>
      </c>
      <c r="D27" s="199">
        <v>-8.5777881908427176</v>
      </c>
      <c r="E27" s="199">
        <v>-0.32503672243156723</v>
      </c>
      <c r="F27" s="199">
        <v>3.2922171350758638</v>
      </c>
      <c r="G27" s="384"/>
      <c r="H27" s="385">
        <v>543843.44727</v>
      </c>
      <c r="I27" s="385">
        <v>579085.03222000005</v>
      </c>
      <c r="J27" s="199">
        <v>6.4800973748799784</v>
      </c>
      <c r="K27" s="199">
        <v>0.22510558999439914</v>
      </c>
      <c r="L27" s="199">
        <v>3.2232424303208074</v>
      </c>
      <c r="M27" s="188"/>
      <c r="N27" s="188"/>
      <c r="O27" s="193"/>
      <c r="P27" s="189"/>
      <c r="Q27" s="188"/>
      <c r="R27" s="188"/>
    </row>
    <row r="28" spans="1:18" s="70" customFormat="1" ht="12" x14ac:dyDescent="0.2">
      <c r="A28" s="103" t="s">
        <v>123</v>
      </c>
      <c r="B28" s="197">
        <v>23229.724470000034</v>
      </c>
      <c r="C28" s="197">
        <v>18294.74185999998</v>
      </c>
      <c r="D28" s="200">
        <v>-21.244258046940345</v>
      </c>
      <c r="E28" s="200">
        <v>-0.26185158241467454</v>
      </c>
      <c r="F28" s="200">
        <v>0.9225193768864014</v>
      </c>
      <c r="G28" s="384"/>
      <c r="H28" s="386">
        <v>179122.19491000002</v>
      </c>
      <c r="I28" s="386">
        <v>205882.04414999997</v>
      </c>
      <c r="J28" s="200">
        <v>14.939437992843629</v>
      </c>
      <c r="K28" s="200">
        <v>0.17092851129930109</v>
      </c>
      <c r="L28" s="200">
        <v>1.1459590620075821</v>
      </c>
      <c r="M28" s="188"/>
      <c r="N28" s="188"/>
      <c r="O28" s="193"/>
      <c r="P28" s="189"/>
      <c r="Q28" s="188"/>
      <c r="R28" s="188"/>
    </row>
    <row r="29" spans="1:18" s="70" customFormat="1" ht="12" x14ac:dyDescent="0.2">
      <c r="A29" s="195" t="s">
        <v>124</v>
      </c>
      <c r="B29" s="196">
        <v>17468.89428</v>
      </c>
      <c r="C29" s="196">
        <v>13036.377539999998</v>
      </c>
      <c r="D29" s="199">
        <v>-25.373768190209709</v>
      </c>
      <c r="E29" s="199">
        <v>-0.23519060028633484</v>
      </c>
      <c r="F29" s="199">
        <v>0.65736433873118816</v>
      </c>
      <c r="G29" s="384"/>
      <c r="H29" s="385">
        <v>247023.61337000009</v>
      </c>
      <c r="I29" s="385">
        <v>210920.00900000002</v>
      </c>
      <c r="J29" s="199">
        <v>-14.615446627737116</v>
      </c>
      <c r="K29" s="199">
        <v>-0.23061173821108805</v>
      </c>
      <c r="L29" s="199">
        <v>1.1740008540821107</v>
      </c>
      <c r="M29" s="188"/>
      <c r="N29" s="188"/>
      <c r="O29" s="188"/>
      <c r="P29" s="189"/>
      <c r="Q29" s="188"/>
      <c r="R29" s="188"/>
    </row>
    <row r="30" spans="1:18" s="70" customFormat="1" ht="12" x14ac:dyDescent="0.2">
      <c r="A30" s="103" t="s">
        <v>125</v>
      </c>
      <c r="B30" s="197">
        <v>51678.190000000126</v>
      </c>
      <c r="C30" s="197">
        <v>48146.539130000048</v>
      </c>
      <c r="D30" s="200">
        <v>-6.8339291101334414</v>
      </c>
      <c r="E30" s="200">
        <v>-0.18739040072233876</v>
      </c>
      <c r="F30" s="200">
        <v>2.4278077065715116</v>
      </c>
      <c r="G30" s="384"/>
      <c r="H30" s="386">
        <v>427323.28881000011</v>
      </c>
      <c r="I30" s="386">
        <v>370791.86973999988</v>
      </c>
      <c r="J30" s="200">
        <v>-13.229192171441817</v>
      </c>
      <c r="K30" s="200">
        <v>-0.36109438497240492</v>
      </c>
      <c r="L30" s="200">
        <v>2.0638628540996438</v>
      </c>
      <c r="M30" s="188"/>
      <c r="N30" s="188"/>
      <c r="O30" s="193"/>
      <c r="P30" s="189"/>
      <c r="Q30" s="188"/>
      <c r="R30" s="188"/>
    </row>
    <row r="31" spans="1:18" s="70" customFormat="1" ht="12" x14ac:dyDescent="0.2">
      <c r="A31" s="195" t="s">
        <v>126</v>
      </c>
      <c r="B31" s="196">
        <v>9883.7206400000032</v>
      </c>
      <c r="C31" s="196">
        <v>8182.8309900000013</v>
      </c>
      <c r="D31" s="199">
        <v>-17.209001670043168</v>
      </c>
      <c r="E31" s="199">
        <v>-9.0249689120026635E-2</v>
      </c>
      <c r="F31" s="199">
        <v>0.41262239193253875</v>
      </c>
      <c r="G31" s="384"/>
      <c r="H31" s="385">
        <v>61718.665320000015</v>
      </c>
      <c r="I31" s="385">
        <v>86958.801289999974</v>
      </c>
      <c r="J31" s="199">
        <v>40.895466289062576</v>
      </c>
      <c r="K31" s="199">
        <v>0.16122134424790363</v>
      </c>
      <c r="L31" s="199">
        <v>0.48402096827341079</v>
      </c>
      <c r="M31" s="188"/>
      <c r="N31" s="188"/>
      <c r="O31" s="188"/>
      <c r="P31" s="189"/>
      <c r="Q31" s="188"/>
      <c r="R31" s="188"/>
    </row>
    <row r="32" spans="1:18" s="70" customFormat="1" ht="12" x14ac:dyDescent="0.2">
      <c r="A32" s="103" t="s">
        <v>127</v>
      </c>
      <c r="B32" s="197">
        <v>46400.384849999937</v>
      </c>
      <c r="C32" s="197">
        <v>44797.384729999983</v>
      </c>
      <c r="D32" s="200">
        <v>-3.4547129839160307</v>
      </c>
      <c r="E32" s="200">
        <v>-8.5055642786327143E-2</v>
      </c>
      <c r="F32" s="200">
        <v>2.2589253110817062</v>
      </c>
      <c r="G32" s="384"/>
      <c r="H32" s="386">
        <v>414778.76783999981</v>
      </c>
      <c r="I32" s="386">
        <v>450118.33470999991</v>
      </c>
      <c r="J32" s="200">
        <v>8.5201002582736542</v>
      </c>
      <c r="K32" s="200">
        <v>0.22573144941422074</v>
      </c>
      <c r="L32" s="200">
        <v>2.5054015116581811</v>
      </c>
      <c r="M32" s="188"/>
      <c r="N32" s="188"/>
      <c r="O32" s="188"/>
      <c r="P32" s="189"/>
      <c r="Q32" s="188"/>
      <c r="R32" s="188"/>
    </row>
    <row r="33" spans="1:18" s="70" customFormat="1" ht="12" x14ac:dyDescent="0.2">
      <c r="A33" s="195" t="s">
        <v>128</v>
      </c>
      <c r="B33" s="196">
        <v>1607.8354399999992</v>
      </c>
      <c r="C33" s="196">
        <v>422.51175000000001</v>
      </c>
      <c r="D33" s="199">
        <v>-73.721704380393533</v>
      </c>
      <c r="E33" s="199">
        <v>-6.2893612486326009E-2</v>
      </c>
      <c r="F33" s="199">
        <v>2.1305317086183988E-2</v>
      </c>
      <c r="G33" s="384"/>
      <c r="H33" s="385">
        <v>16516.866329999997</v>
      </c>
      <c r="I33" s="385">
        <v>5567.6455899999992</v>
      </c>
      <c r="J33" s="199">
        <v>-66.291150641042947</v>
      </c>
      <c r="K33" s="199">
        <v>-6.9938136952509791E-2</v>
      </c>
      <c r="L33" s="199">
        <v>3.0990045510032645E-2</v>
      </c>
      <c r="M33" s="188"/>
      <c r="N33" s="188"/>
      <c r="O33" s="188"/>
      <c r="P33" s="189"/>
      <c r="Q33" s="188"/>
      <c r="R33" s="188"/>
    </row>
    <row r="34" spans="1:18" s="70" customFormat="1" ht="12" x14ac:dyDescent="0.2">
      <c r="A34" s="103" t="s">
        <v>129</v>
      </c>
      <c r="B34" s="197">
        <v>3701.8682000000013</v>
      </c>
      <c r="C34" s="197">
        <v>2554.0461700000001</v>
      </c>
      <c r="D34" s="200">
        <v>-31.006561227652586</v>
      </c>
      <c r="E34" s="200">
        <v>-6.0903763728950858E-2</v>
      </c>
      <c r="F34" s="200">
        <v>0.12878875795668113</v>
      </c>
      <c r="G34" s="384"/>
      <c r="H34" s="386">
        <v>48586.010769999993</v>
      </c>
      <c r="I34" s="386">
        <v>37335.217760000007</v>
      </c>
      <c r="J34" s="200">
        <v>-23.156445305336582</v>
      </c>
      <c r="K34" s="200">
        <v>-7.1864429537267627E-2</v>
      </c>
      <c r="L34" s="200">
        <v>0.20781137714431633</v>
      </c>
      <c r="M34" s="188"/>
      <c r="N34" s="188"/>
      <c r="O34" s="193"/>
      <c r="P34" s="198"/>
      <c r="Q34" s="188"/>
      <c r="R34" s="188"/>
    </row>
    <row r="35" spans="1:18" s="70" customFormat="1" ht="12" x14ac:dyDescent="0.2">
      <c r="A35" s="195" t="s">
        <v>130</v>
      </c>
      <c r="B35" s="196">
        <v>23709.528970000021</v>
      </c>
      <c r="C35" s="196">
        <v>22835.216609999967</v>
      </c>
      <c r="D35" s="199">
        <v>-3.6875990286704297</v>
      </c>
      <c r="E35" s="199">
        <v>-4.6391262762873385E-2</v>
      </c>
      <c r="F35" s="199">
        <v>1.1514745580631653</v>
      </c>
      <c r="G35" s="384"/>
      <c r="H35" s="385">
        <v>196589.93938999996</v>
      </c>
      <c r="I35" s="385">
        <v>219663.74447999996</v>
      </c>
      <c r="J35" s="199">
        <v>11.737022332676773</v>
      </c>
      <c r="K35" s="199">
        <v>0.14738390783415131</v>
      </c>
      <c r="L35" s="199">
        <v>1.222669318349946</v>
      </c>
      <c r="M35" s="188"/>
      <c r="N35" s="188"/>
      <c r="O35" s="188"/>
      <c r="P35" s="189"/>
      <c r="Q35" s="188"/>
      <c r="R35" s="188"/>
    </row>
    <row r="36" spans="1:18" s="70" customFormat="1" ht="12" x14ac:dyDescent="0.2">
      <c r="A36" s="103" t="s">
        <v>131</v>
      </c>
      <c r="B36" s="197">
        <v>4670.4113199999993</v>
      </c>
      <c r="C36" s="197">
        <v>4106.8184099999999</v>
      </c>
      <c r="D36" s="200">
        <v>-12.067307810482086</v>
      </c>
      <c r="E36" s="200">
        <v>-2.9904400275321263E-2</v>
      </c>
      <c r="F36" s="200">
        <v>0.20708789386431961</v>
      </c>
      <c r="G36" s="384"/>
      <c r="H36" s="386">
        <v>61439.351320000002</v>
      </c>
      <c r="I36" s="386">
        <v>44611.714020000007</v>
      </c>
      <c r="J36" s="200">
        <v>-27.389021756357955</v>
      </c>
      <c r="K36" s="200">
        <v>-0.10748651707925673</v>
      </c>
      <c r="L36" s="200">
        <v>0.24831304820182742</v>
      </c>
      <c r="M36" s="188"/>
      <c r="N36" s="188"/>
      <c r="O36" s="188"/>
      <c r="P36" s="189"/>
      <c r="Q36" s="188"/>
      <c r="R36" s="188"/>
    </row>
    <row r="37" spans="1:18" s="70" customFormat="1" ht="12" x14ac:dyDescent="0.2">
      <c r="A37" s="195" t="s">
        <v>132</v>
      </c>
      <c r="B37" s="196">
        <v>2757.0210100000008</v>
      </c>
      <c r="C37" s="196">
        <v>2500.2790799999998</v>
      </c>
      <c r="D37" s="199">
        <v>-9.3122950122168646</v>
      </c>
      <c r="E37" s="199">
        <v>-1.3622799907434162E-2</v>
      </c>
      <c r="F37" s="199">
        <v>0.12607753181622136</v>
      </c>
      <c r="G37" s="384"/>
      <c r="H37" s="385">
        <v>26855.240510000003</v>
      </c>
      <c r="I37" s="385">
        <v>24609.983490000002</v>
      </c>
      <c r="J37" s="199">
        <v>-8.3605917406099568</v>
      </c>
      <c r="K37" s="199">
        <v>-1.4341577057139869E-2</v>
      </c>
      <c r="L37" s="199">
        <v>0.13698151148953649</v>
      </c>
      <c r="M37" s="188"/>
      <c r="N37" s="188"/>
      <c r="O37" s="188"/>
      <c r="P37" s="189"/>
      <c r="Q37" s="188"/>
      <c r="R37" s="188"/>
    </row>
    <row r="38" spans="1:18" s="70" customFormat="1" ht="12" x14ac:dyDescent="0.2">
      <c r="A38" s="103" t="s">
        <v>133</v>
      </c>
      <c r="B38" s="197">
        <v>322.63308000000001</v>
      </c>
      <c r="C38" s="197">
        <v>222.46182999999999</v>
      </c>
      <c r="D38" s="200">
        <v>-31.048040703079806</v>
      </c>
      <c r="E38" s="200">
        <v>-5.315115046566639E-3</v>
      </c>
      <c r="F38" s="200">
        <v>1.1217723123020263E-2</v>
      </c>
      <c r="G38" s="384"/>
      <c r="H38" s="386">
        <v>35492.258479999997</v>
      </c>
      <c r="I38" s="386">
        <v>5163.0709200000001</v>
      </c>
      <c r="J38" s="200">
        <v>-85.452965967467506</v>
      </c>
      <c r="K38" s="200">
        <v>-0.19372765638750253</v>
      </c>
      <c r="L38" s="200">
        <v>2.8738144372857998E-2</v>
      </c>
      <c r="M38" s="188"/>
      <c r="N38" s="188"/>
      <c r="O38" s="188"/>
      <c r="P38" s="189"/>
      <c r="Q38" s="188"/>
      <c r="R38" s="188"/>
    </row>
    <row r="39" spans="1:18" s="70" customFormat="1" ht="12" x14ac:dyDescent="0.2">
      <c r="A39" s="195" t="s">
        <v>134</v>
      </c>
      <c r="B39" s="196">
        <v>94.501089999999991</v>
      </c>
      <c r="C39" s="196">
        <v>65.202280000000002</v>
      </c>
      <c r="D39" s="199">
        <v>-31.003674137515237</v>
      </c>
      <c r="E39" s="199">
        <v>-1.5546032007936112E-3</v>
      </c>
      <c r="F39" s="199">
        <v>3.287849983206745E-3</v>
      </c>
      <c r="G39" s="384"/>
      <c r="H39" s="385">
        <v>3462.4109999999991</v>
      </c>
      <c r="I39" s="385">
        <v>12449.15344</v>
      </c>
      <c r="J39" s="199">
        <v>259.55157952074444</v>
      </c>
      <c r="K39" s="199">
        <v>5.7402808697566927E-2</v>
      </c>
      <c r="L39" s="199">
        <v>6.9293173466341187E-2</v>
      </c>
      <c r="M39" s="188"/>
      <c r="N39" s="188"/>
      <c r="O39" s="188"/>
      <c r="P39" s="189"/>
      <c r="Q39" s="188"/>
      <c r="R39" s="188"/>
    </row>
    <row r="40" spans="1:18" s="70" customFormat="1" ht="12" x14ac:dyDescent="0.2">
      <c r="A40" s="103" t="s">
        <v>135</v>
      </c>
      <c r="B40" s="197">
        <v>0.77515000000000001</v>
      </c>
      <c r="C40" s="197">
        <v>0</v>
      </c>
      <c r="D40" s="200">
        <v>-100</v>
      </c>
      <c r="E40" s="200">
        <v>-4.1129679706963116E-5</v>
      </c>
      <c r="F40" s="200">
        <v>0</v>
      </c>
      <c r="G40" s="384"/>
      <c r="H40" s="386">
        <v>207.33225999999999</v>
      </c>
      <c r="I40" s="386">
        <v>15258.8897</v>
      </c>
      <c r="J40" s="200" t="s">
        <v>136</v>
      </c>
      <c r="K40" s="200">
        <v>9.6141808680650254E-2</v>
      </c>
      <c r="L40" s="200">
        <v>8.4932433035050367E-2</v>
      </c>
      <c r="M40" s="188"/>
      <c r="N40" s="188"/>
      <c r="O40" s="188"/>
      <c r="P40" s="189"/>
      <c r="Q40" s="188"/>
      <c r="R40" s="188"/>
    </row>
    <row r="41" spans="1:18" s="70" customFormat="1" ht="12" x14ac:dyDescent="0.2">
      <c r="A41" s="195" t="s">
        <v>137</v>
      </c>
      <c r="B41" s="196">
        <v>0</v>
      </c>
      <c r="C41" s="196">
        <v>0</v>
      </c>
      <c r="D41" s="199" t="s">
        <v>138</v>
      </c>
      <c r="E41" s="199">
        <v>0</v>
      </c>
      <c r="F41" s="199">
        <v>0</v>
      </c>
      <c r="G41" s="384"/>
      <c r="H41" s="385">
        <v>4.6109</v>
      </c>
      <c r="I41" s="385">
        <v>0</v>
      </c>
      <c r="J41" s="199">
        <v>-100</v>
      </c>
      <c r="K41" s="199">
        <v>-2.9452119318066415E-5</v>
      </c>
      <c r="L41" s="199">
        <v>0</v>
      </c>
      <c r="M41" s="188"/>
      <c r="N41" s="188"/>
      <c r="O41" s="188"/>
      <c r="P41" s="189"/>
      <c r="Q41" s="188"/>
      <c r="R41" s="188"/>
    </row>
    <row r="42" spans="1:18" s="70" customFormat="1" ht="12" x14ac:dyDescent="0.2">
      <c r="A42" s="103" t="s">
        <v>139</v>
      </c>
      <c r="B42" s="197">
        <v>82.27676000000001</v>
      </c>
      <c r="C42" s="197">
        <v>118.50439</v>
      </c>
      <c r="D42" s="200">
        <v>44.03142515577909</v>
      </c>
      <c r="E42" s="200">
        <v>1.9222483628231538E-3</v>
      </c>
      <c r="F42" s="387">
        <v>5.9756293287815329E-3</v>
      </c>
      <c r="G42" s="384"/>
      <c r="H42" s="386">
        <v>1341.00054</v>
      </c>
      <c r="I42" s="386">
        <v>517.17479999999989</v>
      </c>
      <c r="J42" s="200">
        <v>-61.433662062507452</v>
      </c>
      <c r="K42" s="200">
        <v>-5.2621861224000444E-3</v>
      </c>
      <c r="L42" s="388">
        <v>2.8786441826377158E-3</v>
      </c>
      <c r="M42" s="188"/>
      <c r="N42" s="188"/>
      <c r="O42" s="188"/>
      <c r="P42" s="189"/>
      <c r="Q42" s="188"/>
      <c r="R42" s="188"/>
    </row>
    <row r="43" spans="1:18" s="70" customFormat="1" ht="12" x14ac:dyDescent="0.2">
      <c r="A43" s="195" t="s">
        <v>140</v>
      </c>
      <c r="B43" s="196">
        <v>5276.4559399999989</v>
      </c>
      <c r="C43" s="196">
        <v>5406.7759699999997</v>
      </c>
      <c r="D43" s="199">
        <v>2.4698402011104736</v>
      </c>
      <c r="E43" s="199">
        <v>6.9148178975706291E-3</v>
      </c>
      <c r="F43" s="199">
        <v>0.27263875254311859</v>
      </c>
      <c r="G43" s="384"/>
      <c r="H43" s="385">
        <v>45569.65511</v>
      </c>
      <c r="I43" s="385">
        <v>45018.524550000002</v>
      </c>
      <c r="J43" s="199">
        <v>-1.2094244704499713</v>
      </c>
      <c r="K43" s="199">
        <v>-3.520345922260863E-3</v>
      </c>
      <c r="L43" s="199">
        <v>0.25057739434866261</v>
      </c>
      <c r="M43" s="188"/>
      <c r="N43" s="188"/>
      <c r="O43" s="188"/>
      <c r="P43" s="198"/>
      <c r="Q43" s="188"/>
      <c r="R43" s="188"/>
    </row>
    <row r="44" spans="1:18" s="70" customFormat="1" ht="12" x14ac:dyDescent="0.2">
      <c r="A44" s="103" t="s">
        <v>141</v>
      </c>
      <c r="B44" s="197">
        <v>21663.289370000006</v>
      </c>
      <c r="C44" s="197">
        <v>22316.895940000009</v>
      </c>
      <c r="D44" s="200">
        <v>3.017116001345288</v>
      </c>
      <c r="E44" s="200">
        <v>3.4680550704337135E-2</v>
      </c>
      <c r="F44" s="200">
        <v>1.1253380394298436</v>
      </c>
      <c r="G44" s="384"/>
      <c r="H44" s="386">
        <v>211997.84358000004</v>
      </c>
      <c r="I44" s="386">
        <v>166878.62139000001</v>
      </c>
      <c r="J44" s="200">
        <v>-21.282868461335891</v>
      </c>
      <c r="K44" s="200">
        <v>-0.28819898837065011</v>
      </c>
      <c r="L44" s="200">
        <v>0.92886229698532397</v>
      </c>
      <c r="M44" s="188"/>
      <c r="N44" s="188"/>
      <c r="O44" s="188"/>
      <c r="P44" s="189"/>
      <c r="Q44" s="188"/>
      <c r="R44" s="188"/>
    </row>
    <row r="45" spans="1:18" s="70" customFormat="1" ht="12" x14ac:dyDescent="0.2">
      <c r="A45" s="195" t="s">
        <v>142</v>
      </c>
      <c r="B45" s="196">
        <v>1735.8450199999986</v>
      </c>
      <c r="C45" s="196">
        <v>3430.7979699999996</v>
      </c>
      <c r="D45" s="199">
        <v>97.644255706653027</v>
      </c>
      <c r="E45" s="199">
        <v>8.993468612768149E-2</v>
      </c>
      <c r="F45" s="199">
        <v>0.17299930382879608</v>
      </c>
      <c r="G45" s="384"/>
      <c r="H45" s="385">
        <v>33614.059850000012</v>
      </c>
      <c r="I45" s="385">
        <v>83238.148259999987</v>
      </c>
      <c r="J45" s="199">
        <v>147.62896428293226</v>
      </c>
      <c r="K45" s="199">
        <v>0.31697381702088445</v>
      </c>
      <c r="L45" s="199">
        <v>0.4633114592245885</v>
      </c>
      <c r="M45" s="188"/>
      <c r="N45" s="188"/>
      <c r="O45" s="188"/>
      <c r="P45" s="189"/>
      <c r="Q45" s="188"/>
      <c r="R45" s="188"/>
    </row>
    <row r="46" spans="1:18" s="70" customFormat="1" ht="12" x14ac:dyDescent="0.2">
      <c r="A46" s="103" t="s">
        <v>143</v>
      </c>
      <c r="B46" s="197">
        <v>8269.3471200000076</v>
      </c>
      <c r="C46" s="197">
        <v>11457.925689999995</v>
      </c>
      <c r="D46" s="200">
        <v>38.559012262143177</v>
      </c>
      <c r="E46" s="200">
        <v>0.16918688680202013</v>
      </c>
      <c r="F46" s="200">
        <v>0.57777029863757234</v>
      </c>
      <c r="G46" s="384"/>
      <c r="H46" s="386">
        <v>95846.440210000001</v>
      </c>
      <c r="I46" s="386">
        <v>137860.90917000012</v>
      </c>
      <c r="J46" s="200">
        <v>43.835189776423846</v>
      </c>
      <c r="K46" s="200">
        <v>0.26836738009827171</v>
      </c>
      <c r="L46" s="200">
        <v>0.76734694767681522</v>
      </c>
      <c r="M46" s="188"/>
      <c r="N46" s="188"/>
      <c r="O46" s="188"/>
      <c r="P46" s="189"/>
      <c r="Q46" s="188"/>
      <c r="R46" s="188"/>
    </row>
    <row r="47" spans="1:18" s="70" customFormat="1" ht="12" x14ac:dyDescent="0.2">
      <c r="A47" s="195" t="s">
        <v>144</v>
      </c>
      <c r="B47" s="196">
        <v>59489.775289999896</v>
      </c>
      <c r="C47" s="196">
        <v>63358.43372999999</v>
      </c>
      <c r="D47" s="199">
        <v>6.5030644697197326</v>
      </c>
      <c r="E47" s="199">
        <v>0.20527211834205439</v>
      </c>
      <c r="F47" s="199">
        <v>3.1948733276686974</v>
      </c>
      <c r="G47" s="384"/>
      <c r="H47" s="385">
        <v>495743.99083999952</v>
      </c>
      <c r="I47" s="385">
        <v>515968.82848000014</v>
      </c>
      <c r="J47" s="199">
        <v>4.0796939577081304</v>
      </c>
      <c r="K47" s="199">
        <v>0.12918613098566867</v>
      </c>
      <c r="L47" s="199">
        <v>2.8719316303237319</v>
      </c>
      <c r="M47" s="188"/>
      <c r="N47" s="188"/>
      <c r="O47" s="188"/>
      <c r="P47" s="189"/>
      <c r="Q47" s="188"/>
      <c r="R47" s="188"/>
    </row>
    <row r="48" spans="1:18" s="70" customFormat="1" ht="12" x14ac:dyDescent="0.2">
      <c r="A48" s="103" t="s">
        <v>145</v>
      </c>
      <c r="B48" s="197">
        <v>4519.1141800000014</v>
      </c>
      <c r="C48" s="197">
        <v>8790.3150600000026</v>
      </c>
      <c r="D48" s="200">
        <v>94.514117366248954</v>
      </c>
      <c r="E48" s="200">
        <v>0.22663113482358127</v>
      </c>
      <c r="F48" s="200">
        <v>0.44325500921751515</v>
      </c>
      <c r="G48" s="384"/>
      <c r="H48" s="386">
        <v>53834.085509999997</v>
      </c>
      <c r="I48" s="386">
        <v>59342.112590000004</v>
      </c>
      <c r="J48" s="200">
        <v>10.231486293153157</v>
      </c>
      <c r="K48" s="200">
        <v>3.5182517679260256E-2</v>
      </c>
      <c r="L48" s="200">
        <v>0.33030384928390921</v>
      </c>
      <c r="M48" s="188"/>
      <c r="N48" s="188"/>
      <c r="O48" s="188"/>
      <c r="P48" s="189"/>
      <c r="Q48" s="188"/>
      <c r="R48" s="188"/>
    </row>
    <row r="49" spans="1:18" s="70" customFormat="1" ht="12" x14ac:dyDescent="0.2">
      <c r="A49" s="195" t="s">
        <v>146</v>
      </c>
      <c r="B49" s="196">
        <v>3029.0010800000023</v>
      </c>
      <c r="C49" s="196">
        <v>9804.9188300000005</v>
      </c>
      <c r="D49" s="199">
        <v>223.70139762379986</v>
      </c>
      <c r="E49" s="199">
        <v>0.3595321251089803</v>
      </c>
      <c r="F49" s="199">
        <v>0.49441679356241836</v>
      </c>
      <c r="G49" s="384"/>
      <c r="H49" s="385">
        <v>19470.914770000007</v>
      </c>
      <c r="I49" s="385">
        <v>38881.81972</v>
      </c>
      <c r="J49" s="199">
        <v>99.691797634015259</v>
      </c>
      <c r="K49" s="199">
        <v>0.12398713671063041</v>
      </c>
      <c r="L49" s="199">
        <v>0.21641991092247037</v>
      </c>
      <c r="M49" s="188"/>
      <c r="N49" s="188"/>
      <c r="O49" s="188"/>
      <c r="P49" s="189"/>
      <c r="Q49" s="188"/>
      <c r="R49" s="188"/>
    </row>
    <row r="50" spans="1:18" s="70" customFormat="1" ht="12" x14ac:dyDescent="0.2">
      <c r="A50" s="103" t="s">
        <v>147</v>
      </c>
      <c r="B50" s="197">
        <v>12093.227739999995</v>
      </c>
      <c r="C50" s="197">
        <v>18942.039529999995</v>
      </c>
      <c r="D50" s="200">
        <v>56.633447556326288</v>
      </c>
      <c r="E50" s="200">
        <v>0.36339990362635965</v>
      </c>
      <c r="F50" s="200">
        <v>0.95515961022547036</v>
      </c>
      <c r="G50" s="384"/>
      <c r="H50" s="386">
        <v>83535.073440000007</v>
      </c>
      <c r="I50" s="386">
        <v>164330.74338041065</v>
      </c>
      <c r="J50" s="200">
        <v>96.720654706125345</v>
      </c>
      <c r="K50" s="200">
        <v>0.51608226408468749</v>
      </c>
      <c r="L50" s="200">
        <v>0.91468056537277243</v>
      </c>
      <c r="M50" s="188"/>
      <c r="N50" s="188"/>
      <c r="O50" s="188"/>
      <c r="P50" s="189"/>
      <c r="Q50" s="188"/>
      <c r="R50" s="188"/>
    </row>
    <row r="51" spans="1:18" s="70" customFormat="1" ht="12" x14ac:dyDescent="0.2">
      <c r="A51" s="195" t="s">
        <v>148</v>
      </c>
      <c r="B51" s="196">
        <v>100912.58034999992</v>
      </c>
      <c r="C51" s="196">
        <v>113191.39511000004</v>
      </c>
      <c r="D51" s="199">
        <v>12.167774045032775</v>
      </c>
      <c r="E51" s="199">
        <v>0.65151740728882968</v>
      </c>
      <c r="F51" s="199">
        <v>5.7077195231755962</v>
      </c>
      <c r="G51" s="384"/>
      <c r="H51" s="385">
        <v>924200.57277999993</v>
      </c>
      <c r="I51" s="385">
        <v>1024141.7793100002</v>
      </c>
      <c r="J51" s="199">
        <v>10.813800540003626</v>
      </c>
      <c r="K51" s="199">
        <v>0.63837436064826569</v>
      </c>
      <c r="L51" s="199">
        <v>5.7004706633172617</v>
      </c>
      <c r="M51" s="188"/>
      <c r="N51" s="188"/>
      <c r="O51" s="188"/>
      <c r="P51" s="189"/>
      <c r="Q51" s="188"/>
      <c r="R51" s="188"/>
    </row>
    <row r="52" spans="1:18" s="70" customFormat="1" ht="12" x14ac:dyDescent="0.2">
      <c r="A52" s="103" t="s">
        <v>149</v>
      </c>
      <c r="B52" s="197">
        <v>107965.88511999995</v>
      </c>
      <c r="C52" s="197">
        <v>123200.59216999997</v>
      </c>
      <c r="D52" s="200">
        <v>14.110667488223005</v>
      </c>
      <c r="E52" s="200">
        <v>0.80835789382172996</v>
      </c>
      <c r="F52" s="200">
        <v>6.2124371248550734</v>
      </c>
      <c r="G52" s="384"/>
      <c r="H52" s="386">
        <v>946909.64292000013</v>
      </c>
      <c r="I52" s="386">
        <v>1161259.52966</v>
      </c>
      <c r="J52" s="200">
        <v>22.636783598380728</v>
      </c>
      <c r="K52" s="200">
        <v>1.3691596955215908</v>
      </c>
      <c r="L52" s="200">
        <v>6.4636811182377212</v>
      </c>
      <c r="M52" s="188"/>
      <c r="N52" s="188"/>
      <c r="O52" s="188"/>
      <c r="P52" s="189"/>
      <c r="Q52" s="188"/>
      <c r="R52" s="188"/>
    </row>
    <row r="53" spans="1:18" s="70" customFormat="1" ht="12" x14ac:dyDescent="0.2">
      <c r="A53" s="195" t="s">
        <v>150</v>
      </c>
      <c r="B53" s="196">
        <v>86695.672699999952</v>
      </c>
      <c r="C53" s="196">
        <v>107656.54306999987</v>
      </c>
      <c r="D53" s="199">
        <v>24.177527801799869</v>
      </c>
      <c r="E53" s="199">
        <v>1.1121897499803521</v>
      </c>
      <c r="F53" s="199">
        <v>5.4286224856676073</v>
      </c>
      <c r="G53" s="384"/>
      <c r="H53" s="385">
        <v>811622.35828358505</v>
      </c>
      <c r="I53" s="385">
        <v>866289.18288249208</v>
      </c>
      <c r="J53" s="199">
        <v>6.735500080913992</v>
      </c>
      <c r="K53" s="199">
        <v>0.34918428958051939</v>
      </c>
      <c r="L53" s="199">
        <v>4.8218480807391746</v>
      </c>
      <c r="M53" s="188"/>
      <c r="N53" s="188"/>
      <c r="O53" s="188"/>
      <c r="P53" s="189"/>
      <c r="Q53" s="188"/>
      <c r="R53" s="188"/>
    </row>
    <row r="54" spans="1:18" s="70" customFormat="1" ht="12" x14ac:dyDescent="0.2">
      <c r="A54" s="103" t="s">
        <v>151</v>
      </c>
      <c r="B54" s="197">
        <v>41434.064679999952</v>
      </c>
      <c r="C54" s="197">
        <v>65551.366680000006</v>
      </c>
      <c r="D54" s="200">
        <v>58.2064593137573</v>
      </c>
      <c r="E54" s="200">
        <v>1.2796709109928441</v>
      </c>
      <c r="F54" s="200">
        <v>3.305452812969381</v>
      </c>
      <c r="G54" s="384"/>
      <c r="H54" s="386">
        <v>570317.94313999999</v>
      </c>
      <c r="I54" s="386">
        <v>615390.81399000005</v>
      </c>
      <c r="J54" s="200">
        <v>7.9031128850413301</v>
      </c>
      <c r="K54" s="200">
        <v>0.28790291923095235</v>
      </c>
      <c r="L54" s="200">
        <v>3.4253238687209864</v>
      </c>
      <c r="M54" s="188"/>
      <c r="N54" s="188"/>
      <c r="O54" s="188"/>
      <c r="P54" s="189"/>
      <c r="Q54" s="188"/>
      <c r="R54" s="188"/>
    </row>
    <row r="55" spans="1:18" s="70" customFormat="1" thickBot="1" x14ac:dyDescent="0.25">
      <c r="A55" s="201" t="s">
        <v>152</v>
      </c>
      <c r="B55" s="202">
        <v>6283.2433100008966</v>
      </c>
      <c r="C55" s="202">
        <v>3734.5115399942397</v>
      </c>
      <c r="D55" s="389">
        <v>-40.56395151768033</v>
      </c>
      <c r="E55" s="389">
        <v>-0.1352364334120299</v>
      </c>
      <c r="F55" s="389">
        <v>0.18831417711244847</v>
      </c>
      <c r="G55" s="390"/>
      <c r="H55" s="391">
        <v>90929.699139999386</v>
      </c>
      <c r="I55" s="391">
        <v>45752.225159984591</v>
      </c>
      <c r="J55" s="389">
        <v>-49.68395849463613</v>
      </c>
      <c r="K55" s="389">
        <v>-0.28857107162337869</v>
      </c>
      <c r="L55" s="389">
        <v>0.25466124180745192</v>
      </c>
      <c r="M55" s="188"/>
      <c r="N55" s="188"/>
      <c r="O55" s="188"/>
      <c r="P55" s="189"/>
      <c r="Q55" s="188"/>
      <c r="R55" s="188"/>
    </row>
    <row r="56" spans="1:18" x14ac:dyDescent="0.2">
      <c r="A56" s="8" t="s">
        <v>81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8" x14ac:dyDescent="0.2">
      <c r="A57" s="8" t="s">
        <v>83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</row>
    <row r="58" spans="1:18" x14ac:dyDescent="0.2">
      <c r="A58" s="67" t="s">
        <v>42</v>
      </c>
      <c r="B58" s="40"/>
      <c r="C58" s="41"/>
      <c r="D58" s="41"/>
      <c r="E58" s="41"/>
      <c r="F58" s="41"/>
      <c r="G58" s="41"/>
    </row>
    <row r="59" spans="1:18" x14ac:dyDescent="0.2">
      <c r="A59" s="424" t="s">
        <v>54</v>
      </c>
      <c r="B59" s="424"/>
      <c r="C59" s="424"/>
      <c r="D59" s="424"/>
      <c r="E59" s="424"/>
      <c r="F59" s="424"/>
      <c r="G59" s="125"/>
    </row>
    <row r="60" spans="1:18" x14ac:dyDescent="0.2">
      <c r="A60" s="424" t="s">
        <v>77</v>
      </c>
      <c r="B60" s="424"/>
      <c r="C60" s="424"/>
      <c r="D60" s="424"/>
      <c r="E60" s="424"/>
      <c r="F60" s="424"/>
    </row>
    <row r="61" spans="1:18" x14ac:dyDescent="0.2">
      <c r="A61" s="424"/>
      <c r="B61" s="424"/>
      <c r="C61" s="424"/>
      <c r="D61" s="424"/>
      <c r="E61" s="424"/>
      <c r="F61" s="424"/>
    </row>
  </sheetData>
  <mergeCells count="13">
    <mergeCell ref="A9:G13"/>
    <mergeCell ref="F16:F17"/>
    <mergeCell ref="H16:K16"/>
    <mergeCell ref="A61:F61"/>
    <mergeCell ref="A60:F60"/>
    <mergeCell ref="L16:L17"/>
    <mergeCell ref="A59:F59"/>
    <mergeCell ref="H1:L9"/>
    <mergeCell ref="B15:F15"/>
    <mergeCell ref="H15:L15"/>
    <mergeCell ref="A16:A17"/>
    <mergeCell ref="B16:E16"/>
    <mergeCell ref="A7:G8"/>
  </mergeCells>
  <pageMargins left="0.75" right="0.75" top="1" bottom="1" header="0" footer="0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61"/>
  <sheetViews>
    <sheetView zoomScaleNormal="100" workbookViewId="0">
      <selection activeCell="B14" sqref="B14"/>
    </sheetView>
  </sheetViews>
  <sheetFormatPr baseColWidth="10" defaultRowHeight="12.75" x14ac:dyDescent="0.2"/>
  <cols>
    <col min="1" max="1" width="39.42578125" style="16" customWidth="1"/>
    <col min="2" max="3" width="12.85546875" style="16" bestFit="1" customWidth="1"/>
    <col min="4" max="4" width="11.5703125" style="16" bestFit="1" customWidth="1"/>
    <col min="5" max="5" width="12.7109375" style="16" bestFit="1" customWidth="1"/>
    <col min="6" max="6" width="14" style="16" customWidth="1"/>
    <col min="7" max="7" width="1.5703125" style="16" customWidth="1"/>
    <col min="8" max="9" width="13.85546875" style="16" bestFit="1" customWidth="1"/>
    <col min="10" max="10" width="11.5703125" style="16" bestFit="1" customWidth="1"/>
    <col min="11" max="11" width="11.7109375" style="16" bestFit="1" customWidth="1"/>
    <col min="12" max="12" width="14.140625" style="16" customWidth="1"/>
    <col min="13" max="16384" width="11.42578125" style="16"/>
  </cols>
  <sheetData>
    <row r="1" spans="1:12" ht="12.75" customHeight="1" x14ac:dyDescent="0.2">
      <c r="G1" s="144"/>
      <c r="H1" s="113"/>
      <c r="I1" s="113"/>
      <c r="J1" s="113"/>
      <c r="K1" s="113"/>
      <c r="L1" s="113"/>
    </row>
    <row r="2" spans="1:12" x14ac:dyDescent="0.2">
      <c r="G2" s="113"/>
      <c r="H2" s="113"/>
      <c r="I2" s="113"/>
      <c r="J2" s="113"/>
      <c r="K2" s="113"/>
      <c r="L2" s="113"/>
    </row>
    <row r="3" spans="1:12" x14ac:dyDescent="0.2">
      <c r="G3" s="113"/>
      <c r="H3" s="113"/>
      <c r="I3" s="113"/>
      <c r="J3" s="113"/>
      <c r="K3" s="113"/>
      <c r="L3" s="113"/>
    </row>
    <row r="4" spans="1:12" x14ac:dyDescent="0.2">
      <c r="G4" s="113"/>
      <c r="H4" s="113"/>
      <c r="I4" s="113"/>
      <c r="J4" s="113"/>
      <c r="K4" s="113"/>
      <c r="L4" s="113"/>
    </row>
    <row r="5" spans="1:12" x14ac:dyDescent="0.2">
      <c r="G5" s="113"/>
      <c r="H5" s="113"/>
      <c r="I5" s="113"/>
      <c r="J5" s="113"/>
      <c r="K5" s="113"/>
      <c r="L5" s="113"/>
    </row>
    <row r="6" spans="1:12" x14ac:dyDescent="0.2">
      <c r="G6" s="113"/>
      <c r="H6" s="113"/>
      <c r="I6" s="113"/>
      <c r="J6" s="113"/>
      <c r="K6" s="113"/>
      <c r="L6" s="113"/>
    </row>
    <row r="7" spans="1:12" x14ac:dyDescent="0.2">
      <c r="A7" s="418" t="s">
        <v>58</v>
      </c>
      <c r="B7" s="418"/>
      <c r="C7" s="418"/>
      <c r="D7" s="418"/>
      <c r="E7" s="418"/>
      <c r="F7" s="418"/>
      <c r="G7" s="419"/>
      <c r="H7" s="113"/>
      <c r="I7" s="113"/>
      <c r="J7" s="113"/>
      <c r="K7" s="113"/>
      <c r="L7" s="113"/>
    </row>
    <row r="8" spans="1:12" x14ac:dyDescent="0.2">
      <c r="A8" s="418"/>
      <c r="B8" s="418"/>
      <c r="C8" s="418"/>
      <c r="D8" s="418"/>
      <c r="E8" s="418"/>
      <c r="F8" s="418"/>
      <c r="G8" s="419"/>
    </row>
    <row r="9" spans="1:12" ht="12.75" customHeight="1" x14ac:dyDescent="0.25">
      <c r="A9" s="420" t="s">
        <v>115</v>
      </c>
      <c r="B9" s="420"/>
      <c r="C9" s="420"/>
      <c r="D9" s="420"/>
      <c r="E9" s="420"/>
      <c r="F9" s="420"/>
      <c r="G9" s="421"/>
      <c r="H9" s="157"/>
      <c r="I9" s="157"/>
      <c r="J9" s="157"/>
      <c r="K9" s="157"/>
      <c r="L9" s="157"/>
    </row>
    <row r="10" spans="1:12" ht="14.25" x14ac:dyDescent="0.25">
      <c r="A10" s="420"/>
      <c r="B10" s="420"/>
      <c r="C10" s="420"/>
      <c r="D10" s="420"/>
      <c r="E10" s="420"/>
      <c r="F10" s="420"/>
      <c r="G10" s="421"/>
      <c r="H10" s="157"/>
      <c r="I10" s="157"/>
      <c r="J10" s="157"/>
      <c r="K10" s="157"/>
      <c r="L10" s="157"/>
    </row>
    <row r="11" spans="1:12" ht="14.25" x14ac:dyDescent="0.25">
      <c r="A11" s="420"/>
      <c r="B11" s="420"/>
      <c r="C11" s="420"/>
      <c r="D11" s="420"/>
      <c r="E11" s="420"/>
      <c r="F11" s="420"/>
      <c r="G11" s="421"/>
      <c r="H11" s="157"/>
      <c r="I11" s="157"/>
      <c r="J11" s="157"/>
      <c r="K11" s="157"/>
      <c r="L11" s="157"/>
    </row>
    <row r="12" spans="1:12" ht="14.25" x14ac:dyDescent="0.25">
      <c r="A12" s="420"/>
      <c r="B12" s="420"/>
      <c r="C12" s="420"/>
      <c r="D12" s="420"/>
      <c r="E12" s="420"/>
      <c r="F12" s="420"/>
      <c r="G12" s="421"/>
      <c r="H12" s="157"/>
      <c r="I12" s="157"/>
      <c r="J12" s="157"/>
      <c r="K12" s="157"/>
      <c r="L12" s="157"/>
    </row>
    <row r="13" spans="1:12" ht="14.25" x14ac:dyDescent="0.25">
      <c r="A13" s="422"/>
      <c r="B13" s="422"/>
      <c r="C13" s="422"/>
      <c r="D13" s="422"/>
      <c r="E13" s="422"/>
      <c r="F13" s="422"/>
      <c r="G13" s="423"/>
      <c r="H13" s="157"/>
      <c r="I13" s="157"/>
      <c r="J13" s="157"/>
      <c r="K13" s="157"/>
      <c r="L13" s="157"/>
    </row>
    <row r="14" spans="1:12" ht="14.25" x14ac:dyDescent="0.25">
      <c r="A14" s="157"/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</row>
    <row r="15" spans="1:12" ht="13.5" thickBot="1" x14ac:dyDescent="0.25">
      <c r="A15" s="203"/>
      <c r="B15" s="427" t="s">
        <v>92</v>
      </c>
      <c r="C15" s="427"/>
      <c r="D15" s="427"/>
      <c r="E15" s="427"/>
      <c r="F15" s="427"/>
      <c r="G15" s="159"/>
      <c r="H15" s="427" t="s">
        <v>91</v>
      </c>
      <c r="I15" s="427"/>
      <c r="J15" s="427"/>
      <c r="K15" s="427"/>
      <c r="L15" s="427"/>
    </row>
    <row r="16" spans="1:12" ht="13.5" customHeight="1" thickBot="1" x14ac:dyDescent="0.25">
      <c r="A16" s="439" t="s">
        <v>44</v>
      </c>
      <c r="B16" s="417" t="s">
        <v>22</v>
      </c>
      <c r="C16" s="417"/>
      <c r="D16" s="417"/>
      <c r="E16" s="417"/>
      <c r="F16" s="437" t="s">
        <v>89</v>
      </c>
      <c r="G16" s="159"/>
      <c r="H16" s="417" t="s">
        <v>22</v>
      </c>
      <c r="I16" s="417"/>
      <c r="J16" s="417"/>
      <c r="K16" s="417"/>
      <c r="L16" s="437" t="s">
        <v>89</v>
      </c>
    </row>
    <row r="17" spans="1:18" ht="24.75" thickBot="1" x14ac:dyDescent="0.25">
      <c r="A17" s="440"/>
      <c r="B17" s="166">
        <v>2018</v>
      </c>
      <c r="C17" s="166">
        <v>2019</v>
      </c>
      <c r="D17" s="167" t="s">
        <v>52</v>
      </c>
      <c r="E17" s="167" t="s">
        <v>53</v>
      </c>
      <c r="F17" s="438"/>
      <c r="G17" s="159"/>
      <c r="H17" s="204">
        <v>2018</v>
      </c>
      <c r="I17" s="204">
        <v>2019</v>
      </c>
      <c r="J17" s="167" t="s">
        <v>52</v>
      </c>
      <c r="K17" s="167" t="s">
        <v>53</v>
      </c>
      <c r="L17" s="438"/>
    </row>
    <row r="18" spans="1:18" s="5" customFormat="1" x14ac:dyDescent="0.2">
      <c r="A18" s="169" t="s">
        <v>1</v>
      </c>
      <c r="B18" s="205">
        <v>2377024.4348600018</v>
      </c>
      <c r="C18" s="205">
        <v>2587723.619762992</v>
      </c>
      <c r="D18" s="206">
        <v>8.8639890197594884</v>
      </c>
      <c r="E18" s="206">
        <v>8.8639890197594671</v>
      </c>
      <c r="F18" s="206">
        <v>99.999999999999986</v>
      </c>
      <c r="G18" s="205"/>
      <c r="H18" s="205">
        <v>21125342.445041995</v>
      </c>
      <c r="I18" s="205">
        <v>22587074.460476961</v>
      </c>
      <c r="J18" s="206">
        <v>6.9193293279750989</v>
      </c>
      <c r="K18" s="206">
        <v>6.919329327975106</v>
      </c>
      <c r="L18" s="206">
        <v>100</v>
      </c>
      <c r="M18" s="16"/>
      <c r="R18" s="16"/>
    </row>
    <row r="19" spans="1:18" s="5" customFormat="1" ht="14.25" x14ac:dyDescent="0.2">
      <c r="A19" s="207" t="s">
        <v>87</v>
      </c>
      <c r="B19" s="208">
        <v>1638476.6557480027</v>
      </c>
      <c r="C19" s="208">
        <v>1842656.666912995</v>
      </c>
      <c r="D19" s="209">
        <v>12.461575845386674</v>
      </c>
      <c r="E19" s="209">
        <v>8.5897312695070305</v>
      </c>
      <c r="F19" s="209">
        <v>71.207630244599414</v>
      </c>
      <c r="G19" s="205"/>
      <c r="H19" s="208">
        <v>14164370.577301012</v>
      </c>
      <c r="I19" s="208">
        <v>15191592.091382971</v>
      </c>
      <c r="J19" s="209">
        <v>7.2521507996135215</v>
      </c>
      <c r="K19" s="209">
        <v>4.8625082256266206</v>
      </c>
      <c r="L19" s="209">
        <v>67.257900610215543</v>
      </c>
      <c r="P19" s="16"/>
    </row>
    <row r="20" spans="1:18" s="5" customFormat="1" ht="14.25" x14ac:dyDescent="0.2">
      <c r="A20" s="210" t="s">
        <v>88</v>
      </c>
      <c r="B20" s="205">
        <v>738547.77911199897</v>
      </c>
      <c r="C20" s="205">
        <v>745066.95284999674</v>
      </c>
      <c r="D20" s="206">
        <v>0.8827016913971697</v>
      </c>
      <c r="E20" s="206">
        <v>0.27425775025243659</v>
      </c>
      <c r="F20" s="206">
        <v>28.792369755400575</v>
      </c>
      <c r="G20" s="205"/>
      <c r="H20" s="205">
        <v>6960971.8677409841</v>
      </c>
      <c r="I20" s="205">
        <v>7395482.369093989</v>
      </c>
      <c r="J20" s="206">
        <v>6.2420953511771016</v>
      </c>
      <c r="K20" s="206">
        <v>2.0568211023484859</v>
      </c>
      <c r="L20" s="206">
        <v>32.74209938978445</v>
      </c>
      <c r="O20" s="16"/>
    </row>
    <row r="21" spans="1:18" x14ac:dyDescent="0.2">
      <c r="A21" s="172" t="s">
        <v>151</v>
      </c>
      <c r="B21" s="211">
        <v>32849.270719999993</v>
      </c>
      <c r="C21" s="211">
        <v>97783.890870000032</v>
      </c>
      <c r="D21" s="406">
        <v>197.67446499341966</v>
      </c>
      <c r="E21" s="212">
        <v>2.7317607340382457</v>
      </c>
      <c r="F21" s="212">
        <v>3.7787609976275593</v>
      </c>
      <c r="G21" s="213"/>
      <c r="H21" s="211">
        <v>696145.29956000031</v>
      </c>
      <c r="I21" s="211">
        <v>799268.37572000001</v>
      </c>
      <c r="J21" s="406">
        <v>14.813441421665674</v>
      </c>
      <c r="K21" s="212">
        <v>0.48814866044551219</v>
      </c>
      <c r="L21" s="212">
        <v>3.5386095579512347</v>
      </c>
      <c r="M21" s="5"/>
      <c r="N21" s="5"/>
    </row>
    <row r="22" spans="1:18" x14ac:dyDescent="0.2">
      <c r="A22" s="159" t="s">
        <v>149</v>
      </c>
      <c r="B22" s="213">
        <v>50414.949989999986</v>
      </c>
      <c r="C22" s="213">
        <v>87806.449869999982</v>
      </c>
      <c r="D22" s="214">
        <v>74.167483826556889</v>
      </c>
      <c r="E22" s="214">
        <v>1.5730380946715936</v>
      </c>
      <c r="F22" s="214">
        <v>3.3931927350897744</v>
      </c>
      <c r="G22" s="213"/>
      <c r="H22" s="213">
        <v>594452.91790999984</v>
      </c>
      <c r="I22" s="213">
        <v>838117.1927200004</v>
      </c>
      <c r="J22" s="214">
        <v>40.989667552929944</v>
      </c>
      <c r="K22" s="214">
        <v>1.1534216566850835</v>
      </c>
      <c r="L22" s="214">
        <v>3.7106053472597544</v>
      </c>
      <c r="M22" s="5"/>
      <c r="N22" s="5"/>
    </row>
    <row r="23" spans="1:18" x14ac:dyDescent="0.2">
      <c r="A23" s="172" t="s">
        <v>124</v>
      </c>
      <c r="B23" s="211">
        <v>26844.058559999987</v>
      </c>
      <c r="C23" s="211">
        <v>49593.118629999961</v>
      </c>
      <c r="D23" s="212">
        <v>84.745233360122654</v>
      </c>
      <c r="E23" s="212">
        <v>0.95703938656986554</v>
      </c>
      <c r="F23" s="212">
        <v>1.916476638047697</v>
      </c>
      <c r="G23" s="213"/>
      <c r="H23" s="211">
        <v>308155.26974000008</v>
      </c>
      <c r="I23" s="211">
        <v>412768.69773999992</v>
      </c>
      <c r="J23" s="212">
        <v>33.948284606090098</v>
      </c>
      <c r="K23" s="212">
        <v>0.49520346603684068</v>
      </c>
      <c r="L23" s="212">
        <v>1.8274553371764271</v>
      </c>
      <c r="M23" s="5"/>
    </row>
    <row r="24" spans="1:18" x14ac:dyDescent="0.2">
      <c r="A24" s="159" t="s">
        <v>148</v>
      </c>
      <c r="B24" s="213">
        <v>10833.794869999992</v>
      </c>
      <c r="C24" s="213">
        <v>27487.994339999994</v>
      </c>
      <c r="D24" s="214">
        <v>153.72452284579774</v>
      </c>
      <c r="E24" s="214">
        <v>0.7006322369160195</v>
      </c>
      <c r="F24" s="214">
        <v>1.0622461429060033</v>
      </c>
      <c r="G24" s="213"/>
      <c r="H24" s="213">
        <v>78823.757390000013</v>
      </c>
      <c r="I24" s="213">
        <v>145130.12729</v>
      </c>
      <c r="J24" s="214">
        <v>84.11977821855514</v>
      </c>
      <c r="K24" s="214">
        <v>0.31387121923584116</v>
      </c>
      <c r="L24" s="214">
        <v>0.64253618831402814</v>
      </c>
      <c r="N24" s="5"/>
    </row>
    <row r="25" spans="1:18" x14ac:dyDescent="0.2">
      <c r="A25" s="172" t="s">
        <v>147</v>
      </c>
      <c r="B25" s="211">
        <v>15732.652330000008</v>
      </c>
      <c r="C25" s="211">
        <v>24379.429420000033</v>
      </c>
      <c r="D25" s="212">
        <v>54.96070788719971</v>
      </c>
      <c r="E25" s="212">
        <v>0.36376475408462888</v>
      </c>
      <c r="F25" s="212">
        <v>0.94211875000132084</v>
      </c>
      <c r="G25" s="213"/>
      <c r="H25" s="211">
        <v>198527.07447000005</v>
      </c>
      <c r="I25" s="211">
        <v>176145.48661000002</v>
      </c>
      <c r="J25" s="212">
        <v>-11.273821427002485</v>
      </c>
      <c r="K25" s="212">
        <v>-0.10594662746048351</v>
      </c>
      <c r="L25" s="212">
        <v>0.77985082538343231</v>
      </c>
      <c r="M25" s="5"/>
      <c r="N25" s="5"/>
    </row>
    <row r="26" spans="1:18" x14ac:dyDescent="0.2">
      <c r="A26" s="159" t="s">
        <v>127</v>
      </c>
      <c r="B26" s="213">
        <v>33080.442849999992</v>
      </c>
      <c r="C26" s="213">
        <v>41182.292860000001</v>
      </c>
      <c r="D26" s="214">
        <v>24.491358978285295</v>
      </c>
      <c r="E26" s="214">
        <v>0.34083999689625316</v>
      </c>
      <c r="F26" s="214">
        <v>1.5914486595663513</v>
      </c>
      <c r="G26" s="213"/>
      <c r="H26" s="213">
        <v>290763.21156999993</v>
      </c>
      <c r="I26" s="213">
        <v>361992.30682999996</v>
      </c>
      <c r="J26" s="214">
        <v>24.497285910205989</v>
      </c>
      <c r="K26" s="214">
        <v>0.33717368343402709</v>
      </c>
      <c r="L26" s="214">
        <v>1.6026524703914931</v>
      </c>
      <c r="M26" s="5"/>
      <c r="N26" s="5"/>
    </row>
    <row r="27" spans="1:18" x14ac:dyDescent="0.2">
      <c r="A27" s="172" t="s">
        <v>146</v>
      </c>
      <c r="B27" s="211">
        <v>9899.9855000000007</v>
      </c>
      <c r="C27" s="211">
        <v>13865.351800000004</v>
      </c>
      <c r="D27" s="212">
        <v>40.054263715840847</v>
      </c>
      <c r="E27" s="212">
        <v>0.1668205947674051</v>
      </c>
      <c r="F27" s="212">
        <v>0.53581270017042715</v>
      </c>
      <c r="G27" s="213"/>
      <c r="H27" s="211">
        <v>102135.07165000001</v>
      </c>
      <c r="I27" s="211">
        <v>185145.24914000003</v>
      </c>
      <c r="J27" s="212">
        <v>81.274900138575475</v>
      </c>
      <c r="K27" s="212">
        <v>0.39294121601082993</v>
      </c>
      <c r="L27" s="212">
        <v>0.81969557174820773</v>
      </c>
      <c r="M27" s="5"/>
      <c r="N27" s="5"/>
    </row>
    <row r="28" spans="1:18" x14ac:dyDescent="0.2">
      <c r="A28" s="159" t="s">
        <v>144</v>
      </c>
      <c r="B28" s="213">
        <v>18739.153909999997</v>
      </c>
      <c r="C28" s="213">
        <v>21384.774300000012</v>
      </c>
      <c r="D28" s="214">
        <v>14.11814216749776</v>
      </c>
      <c r="E28" s="214">
        <v>0.11129967160627161</v>
      </c>
      <c r="F28" s="214">
        <v>0.82639328777926557</v>
      </c>
      <c r="G28" s="213"/>
      <c r="H28" s="213">
        <v>186430.27117999998</v>
      </c>
      <c r="I28" s="213">
        <v>211222.79962000003</v>
      </c>
      <c r="J28" s="214">
        <v>13.298553010236546</v>
      </c>
      <c r="K28" s="214">
        <v>0.11735917893164723</v>
      </c>
      <c r="L28" s="214">
        <v>0.93514899412758989</v>
      </c>
      <c r="M28" s="5"/>
      <c r="N28" s="5"/>
    </row>
    <row r="29" spans="1:18" x14ac:dyDescent="0.2">
      <c r="A29" s="172" t="s">
        <v>150</v>
      </c>
      <c r="B29" s="211">
        <v>19716.269345000008</v>
      </c>
      <c r="C29" s="211">
        <v>21969.145457999985</v>
      </c>
      <c r="D29" s="212">
        <v>11.426482736559397</v>
      </c>
      <c r="E29" s="212">
        <v>9.4777154157974233E-2</v>
      </c>
      <c r="F29" s="212">
        <v>0.84897572871449556</v>
      </c>
      <c r="G29" s="213"/>
      <c r="H29" s="211">
        <v>192335.33730000001</v>
      </c>
      <c r="I29" s="211">
        <v>220884.37186899994</v>
      </c>
      <c r="J29" s="212">
        <v>14.843364183498853</v>
      </c>
      <c r="K29" s="212">
        <v>0.13514116821192748</v>
      </c>
      <c r="L29" s="212">
        <v>0.97792377784695017</v>
      </c>
      <c r="M29" s="5"/>
    </row>
    <row r="30" spans="1:18" x14ac:dyDescent="0.2">
      <c r="A30" s="159" t="s">
        <v>134</v>
      </c>
      <c r="B30" s="213">
        <v>20.58484</v>
      </c>
      <c r="C30" s="213">
        <v>1934.8723900000002</v>
      </c>
      <c r="D30" s="214" t="s">
        <v>136</v>
      </c>
      <c r="E30" s="214">
        <v>8.0532935291964924E-2</v>
      </c>
      <c r="F30" s="214">
        <v>7.4771214948264608E-2</v>
      </c>
      <c r="G30" s="213"/>
      <c r="H30" s="213">
        <v>9607.3918300000023</v>
      </c>
      <c r="I30" s="213">
        <v>40917.14961</v>
      </c>
      <c r="J30" s="214">
        <v>325.89237884763145</v>
      </c>
      <c r="K30" s="214">
        <v>0.14820946861075962</v>
      </c>
      <c r="L30" s="214">
        <v>0.18115294072987254</v>
      </c>
      <c r="M30" s="5"/>
      <c r="N30" s="5"/>
    </row>
    <row r="31" spans="1:18" x14ac:dyDescent="0.2">
      <c r="A31" s="172" t="s">
        <v>142</v>
      </c>
      <c r="B31" s="211">
        <v>356.59138000000013</v>
      </c>
      <c r="C31" s="211">
        <v>1788.7934200000009</v>
      </c>
      <c r="D31" s="212">
        <v>401.63675296918291</v>
      </c>
      <c r="E31" s="212">
        <v>6.0251885466392041E-2</v>
      </c>
      <c r="F31" s="212">
        <v>6.9126138755259942E-2</v>
      </c>
      <c r="G31" s="213"/>
      <c r="H31" s="211">
        <v>16592.053519999987</v>
      </c>
      <c r="I31" s="211">
        <v>163832.27439999988</v>
      </c>
      <c r="J31" s="212">
        <v>887.41409074239778</v>
      </c>
      <c r="K31" s="212">
        <v>0.69698383002807318</v>
      </c>
      <c r="L31" s="212">
        <v>0.72533640727432358</v>
      </c>
      <c r="M31" s="5"/>
      <c r="N31" s="5"/>
    </row>
    <row r="32" spans="1:18" x14ac:dyDescent="0.2">
      <c r="A32" s="159" t="s">
        <v>116</v>
      </c>
      <c r="B32" s="213">
        <v>20313.865310000016</v>
      </c>
      <c r="C32" s="213">
        <v>21322.975479999994</v>
      </c>
      <c r="D32" s="214">
        <v>4.9675930927001621</v>
      </c>
      <c r="E32" s="214">
        <v>4.2452662883939132E-2</v>
      </c>
      <c r="F32" s="214">
        <v>0.82400513397767539</v>
      </c>
      <c r="G32" s="213"/>
      <c r="H32" s="213">
        <v>179084.93983000005</v>
      </c>
      <c r="I32" s="213">
        <v>179819.16739999995</v>
      </c>
      <c r="J32" s="214">
        <v>0.4099884505625484</v>
      </c>
      <c r="K32" s="214">
        <v>3.4755771269034397E-3</v>
      </c>
      <c r="L32" s="214">
        <v>0.79611535223230856</v>
      </c>
      <c r="M32" s="5"/>
    </row>
    <row r="33" spans="1:228" x14ac:dyDescent="0.2">
      <c r="A33" s="172" t="s">
        <v>117</v>
      </c>
      <c r="B33" s="211">
        <v>11855.978790000005</v>
      </c>
      <c r="C33" s="211">
        <v>12517.394179999998</v>
      </c>
      <c r="D33" s="212">
        <v>5.5787497743996273</v>
      </c>
      <c r="E33" s="212">
        <v>2.7825350900902636E-2</v>
      </c>
      <c r="F33" s="212">
        <v>0.48372222150781535</v>
      </c>
      <c r="G33" s="213"/>
      <c r="H33" s="211">
        <v>99326.78594999999</v>
      </c>
      <c r="I33" s="211">
        <v>94190.079809999981</v>
      </c>
      <c r="J33" s="212">
        <v>-5.1715215496711657</v>
      </c>
      <c r="K33" s="212">
        <v>-2.4315374547717959E-2</v>
      </c>
      <c r="L33" s="212">
        <v>0.4170087630198171</v>
      </c>
      <c r="M33" s="5"/>
      <c r="N33" s="5"/>
    </row>
    <row r="34" spans="1:228" x14ac:dyDescent="0.2">
      <c r="A34" s="159" t="s">
        <v>143</v>
      </c>
      <c r="B34" s="213">
        <v>1235.1084900000005</v>
      </c>
      <c r="C34" s="213">
        <v>1741.3275200000005</v>
      </c>
      <c r="D34" s="214">
        <v>40.985794697273903</v>
      </c>
      <c r="E34" s="214">
        <v>2.1296332615521243E-2</v>
      </c>
      <c r="F34" s="214">
        <v>6.7291866360886243E-2</v>
      </c>
      <c r="G34" s="213"/>
      <c r="H34" s="213">
        <v>13615.188759999999</v>
      </c>
      <c r="I34" s="213">
        <v>18550.779939999997</v>
      </c>
      <c r="J34" s="214">
        <v>36.250626172001724</v>
      </c>
      <c r="K34" s="214">
        <v>2.3363366500874661E-2</v>
      </c>
      <c r="L34" s="214">
        <v>8.2130069445072659E-2</v>
      </c>
      <c r="M34" s="5"/>
      <c r="N34" s="5"/>
    </row>
    <row r="35" spans="1:228" x14ac:dyDescent="0.2">
      <c r="A35" s="172" t="s">
        <v>145</v>
      </c>
      <c r="B35" s="211">
        <v>1386.7456599999998</v>
      </c>
      <c r="C35" s="211">
        <v>1892.7346199999999</v>
      </c>
      <c r="D35" s="212">
        <v>36.487509901419138</v>
      </c>
      <c r="E35" s="212">
        <v>2.1286653707865689E-2</v>
      </c>
      <c r="F35" s="212">
        <v>7.3142842826984522E-2</v>
      </c>
      <c r="G35" s="213"/>
      <c r="H35" s="211">
        <v>11153.780419999999</v>
      </c>
      <c r="I35" s="211">
        <v>15059.643799999998</v>
      </c>
      <c r="J35" s="212">
        <v>35.018291851938741</v>
      </c>
      <c r="K35" s="212">
        <v>1.8488994392214856E-2</v>
      </c>
      <c r="L35" s="212">
        <v>6.6673724507135629E-2</v>
      </c>
      <c r="M35" s="5"/>
      <c r="N35" s="5"/>
    </row>
    <row r="36" spans="1:228" x14ac:dyDescent="0.2">
      <c r="A36" s="159" t="s">
        <v>126</v>
      </c>
      <c r="B36" s="213">
        <v>3310.5699299999997</v>
      </c>
      <c r="C36" s="213">
        <v>3777.9632499999971</v>
      </c>
      <c r="D36" s="214">
        <v>14.11821317424935</v>
      </c>
      <c r="E36" s="214">
        <v>1.966295815665544E-2</v>
      </c>
      <c r="F36" s="214">
        <v>0.1459956241519339</v>
      </c>
      <c r="G36" s="213"/>
      <c r="H36" s="213">
        <v>23131.87586</v>
      </c>
      <c r="I36" s="213">
        <v>40093.579460000008</v>
      </c>
      <c r="J36" s="214">
        <v>73.32610507965957</v>
      </c>
      <c r="K36" s="214">
        <v>8.0290786500272007E-2</v>
      </c>
      <c r="L36" s="214">
        <v>0.17750673966279285</v>
      </c>
      <c r="M36" s="5"/>
      <c r="N36" s="5"/>
    </row>
    <row r="37" spans="1:228" x14ac:dyDescent="0.2">
      <c r="A37" s="172" t="s">
        <v>140</v>
      </c>
      <c r="B37" s="211">
        <v>2871.7922699999999</v>
      </c>
      <c r="C37" s="211">
        <v>3320.2554300000006</v>
      </c>
      <c r="D37" s="212">
        <v>15.616142040802995</v>
      </c>
      <c r="E37" s="212">
        <v>1.8866577617929012E-2</v>
      </c>
      <c r="F37" s="212">
        <v>0.12830796166339051</v>
      </c>
      <c r="G37" s="213"/>
      <c r="H37" s="211">
        <v>22742.895519999998</v>
      </c>
      <c r="I37" s="211">
        <v>21504.51701</v>
      </c>
      <c r="J37" s="212">
        <v>-5.445122451145135</v>
      </c>
      <c r="K37" s="212">
        <v>-5.8620517666005574E-3</v>
      </c>
      <c r="L37" s="212">
        <v>9.5207181645541442E-2</v>
      </c>
      <c r="M37" s="5"/>
      <c r="N37" s="5"/>
    </row>
    <row r="38" spans="1:228" x14ac:dyDescent="0.2">
      <c r="A38" s="159" t="s">
        <v>139</v>
      </c>
      <c r="B38" s="213">
        <v>351.78497999999996</v>
      </c>
      <c r="C38" s="213">
        <v>651.1579099999999</v>
      </c>
      <c r="D38" s="214">
        <v>85.10111204861559</v>
      </c>
      <c r="E38" s="214">
        <v>1.2594440579136577E-2</v>
      </c>
      <c r="F38" s="214">
        <v>2.5163348397292871E-2</v>
      </c>
      <c r="G38" s="213"/>
      <c r="H38" s="213">
        <v>2585.2278399999996</v>
      </c>
      <c r="I38" s="213">
        <v>4526.7813000000006</v>
      </c>
      <c r="J38" s="215">
        <v>75.101831643589364</v>
      </c>
      <c r="K38" s="214">
        <v>9.1906366254227208E-3</v>
      </c>
      <c r="L38" s="214">
        <v>2.0041467999412664E-2</v>
      </c>
      <c r="M38" s="5"/>
      <c r="N38" s="5"/>
    </row>
    <row r="39" spans="1:228" x14ac:dyDescent="0.2">
      <c r="A39" s="172" t="s">
        <v>132</v>
      </c>
      <c r="B39" s="211">
        <v>470.98142700000005</v>
      </c>
      <c r="C39" s="211">
        <v>577.23950000000013</v>
      </c>
      <c r="D39" s="212">
        <v>22.560990074880394</v>
      </c>
      <c r="E39" s="212">
        <v>4.4702137446163154E-3</v>
      </c>
      <c r="F39" s="212">
        <v>2.2306845120224589E-2</v>
      </c>
      <c r="G39" s="213"/>
      <c r="H39" s="211">
        <v>3682.1612009999999</v>
      </c>
      <c r="I39" s="211">
        <v>4410.0313400000005</v>
      </c>
      <c r="J39" s="212">
        <v>19.767470766959526</v>
      </c>
      <c r="K39" s="212">
        <v>3.445483266808904E-3</v>
      </c>
      <c r="L39" s="212">
        <v>1.9524579633881795E-2</v>
      </c>
      <c r="M39" s="5"/>
      <c r="N39" s="5"/>
      <c r="O39" s="77"/>
      <c r="P39" s="108"/>
      <c r="Q39" s="108"/>
      <c r="R39" s="109"/>
      <c r="S39" s="110"/>
      <c r="T39" s="77"/>
      <c r="U39" s="97"/>
      <c r="V39" s="108"/>
      <c r="W39" s="108"/>
      <c r="X39" s="109"/>
      <c r="Y39" s="110"/>
      <c r="Z39" s="110"/>
      <c r="AA39" s="77"/>
      <c r="AB39" s="108"/>
      <c r="AC39" s="108"/>
      <c r="AD39" s="109"/>
      <c r="AE39" s="110"/>
      <c r="AF39" s="77"/>
      <c r="AG39" s="97"/>
      <c r="AH39" s="108"/>
      <c r="AI39" s="108"/>
      <c r="AJ39" s="109"/>
      <c r="AK39" s="110"/>
      <c r="AL39" s="110"/>
      <c r="AM39" s="77"/>
      <c r="AN39" s="108"/>
      <c r="AO39" s="108"/>
      <c r="AP39" s="109"/>
      <c r="AQ39" s="110"/>
      <c r="AR39" s="77"/>
      <c r="AS39" s="97"/>
      <c r="AT39" s="108"/>
      <c r="AU39" s="108"/>
      <c r="AV39" s="109"/>
      <c r="AW39" s="110"/>
      <c r="AX39" s="110"/>
      <c r="AY39" s="77"/>
      <c r="AZ39" s="108"/>
      <c r="BA39" s="108"/>
      <c r="BB39" s="109"/>
      <c r="BC39" s="110"/>
      <c r="BD39" s="77"/>
      <c r="BE39" s="97"/>
      <c r="BF39" s="108"/>
      <c r="BG39" s="108"/>
      <c r="BH39" s="109"/>
      <c r="BI39" s="110"/>
      <c r="BJ39" s="110"/>
      <c r="BK39" s="77"/>
      <c r="BL39" s="108"/>
      <c r="BM39" s="108"/>
      <c r="BN39" s="109"/>
      <c r="BO39" s="110"/>
      <c r="BP39" s="77"/>
      <c r="BQ39" s="97"/>
      <c r="BR39" s="108"/>
      <c r="BS39" s="108"/>
      <c r="BT39" s="109"/>
      <c r="BU39" s="110"/>
      <c r="BV39" s="110"/>
      <c r="BW39" s="77"/>
      <c r="BX39" s="108"/>
      <c r="BY39" s="108"/>
      <c r="BZ39" s="109"/>
      <c r="CA39" s="110"/>
      <c r="CB39" s="77"/>
      <c r="CC39" s="97"/>
      <c r="CD39" s="108"/>
      <c r="CE39" s="108"/>
      <c r="CF39" s="109"/>
      <c r="CG39" s="110"/>
      <c r="CH39" s="110"/>
      <c r="CI39" s="77"/>
      <c r="CJ39" s="108"/>
      <c r="CK39" s="108"/>
      <c r="CL39" s="109"/>
      <c r="CM39" s="110"/>
      <c r="CN39" s="77"/>
      <c r="CO39" s="97"/>
      <c r="CP39" s="108"/>
      <c r="CQ39" s="108"/>
      <c r="CR39" s="109"/>
      <c r="CS39" s="110"/>
      <c r="CT39" s="110"/>
      <c r="CU39" s="77"/>
      <c r="CV39" s="108"/>
      <c r="CW39" s="108"/>
      <c r="CX39" s="109"/>
      <c r="CY39" s="110"/>
      <c r="CZ39" s="77"/>
      <c r="DA39" s="97"/>
      <c r="DB39" s="108"/>
      <c r="DC39" s="108"/>
      <c r="DD39" s="109"/>
      <c r="DE39" s="110"/>
      <c r="DF39" s="110"/>
      <c r="DG39" s="77"/>
      <c r="DH39" s="108"/>
      <c r="DI39" s="108"/>
      <c r="DJ39" s="109"/>
      <c r="DK39" s="110"/>
      <c r="DL39" s="77"/>
      <c r="DM39" s="97"/>
      <c r="DN39" s="108"/>
      <c r="DO39" s="108"/>
      <c r="DP39" s="109"/>
      <c r="DQ39" s="110"/>
      <c r="DR39" s="110"/>
      <c r="DS39" s="77"/>
      <c r="DT39" s="108"/>
      <c r="DU39" s="108"/>
      <c r="DV39" s="109"/>
      <c r="DW39" s="110"/>
      <c r="DX39" s="77"/>
      <c r="DY39" s="97"/>
      <c r="DZ39" s="108"/>
      <c r="EA39" s="108"/>
      <c r="EB39" s="109"/>
      <c r="EC39" s="110"/>
      <c r="ED39" s="110"/>
      <c r="EE39" s="77"/>
      <c r="EF39" s="108"/>
      <c r="EG39" s="108"/>
      <c r="EH39" s="109"/>
      <c r="EI39" s="110"/>
      <c r="EJ39" s="77"/>
      <c r="EK39" s="97"/>
      <c r="EL39" s="108"/>
      <c r="EM39" s="108"/>
      <c r="EN39" s="109"/>
      <c r="EO39" s="110"/>
      <c r="EP39" s="110"/>
      <c r="EQ39" s="77"/>
      <c r="ER39" s="108"/>
      <c r="ES39" s="108"/>
      <c r="ET39" s="109"/>
      <c r="EU39" s="110"/>
      <c r="EV39" s="77"/>
      <c r="EW39" s="97"/>
      <c r="EX39" s="108"/>
      <c r="EY39" s="108"/>
      <c r="EZ39" s="109"/>
      <c r="FA39" s="110"/>
      <c r="FB39" s="110"/>
      <c r="FC39" s="77"/>
      <c r="FD39" s="108"/>
      <c r="FE39" s="108"/>
      <c r="FF39" s="109"/>
      <c r="FG39" s="110"/>
      <c r="FH39" s="77"/>
      <c r="FI39" s="97"/>
      <c r="FJ39" s="108"/>
      <c r="FK39" s="108"/>
      <c r="FL39" s="109"/>
      <c r="FM39" s="110"/>
      <c r="FN39" s="110"/>
      <c r="FO39" s="77"/>
      <c r="FP39" s="108"/>
      <c r="FQ39" s="108"/>
      <c r="FR39" s="109"/>
      <c r="FS39" s="110"/>
      <c r="FT39" s="77"/>
      <c r="FU39" s="97"/>
      <c r="FV39" s="108"/>
      <c r="FW39" s="108"/>
      <c r="FX39" s="109"/>
      <c r="FY39" s="110"/>
      <c r="FZ39" s="110"/>
      <c r="GA39" s="77"/>
      <c r="GB39" s="108"/>
      <c r="GC39" s="108"/>
      <c r="GD39" s="109"/>
      <c r="GE39" s="110"/>
      <c r="GF39" s="77"/>
      <c r="GG39" s="97"/>
      <c r="GH39" s="108"/>
      <c r="GI39" s="108"/>
      <c r="GJ39" s="109"/>
      <c r="GK39" s="110"/>
      <c r="GL39" s="110"/>
      <c r="GM39" s="77"/>
      <c r="GN39" s="108"/>
      <c r="GO39" s="108"/>
      <c r="GP39" s="109"/>
      <c r="GQ39" s="110"/>
      <c r="GR39" s="77"/>
      <c r="GS39" s="97"/>
      <c r="GT39" s="108"/>
      <c r="GU39" s="108"/>
      <c r="GV39" s="109"/>
      <c r="GW39" s="110"/>
      <c r="GX39" s="110"/>
      <c r="GY39" s="77"/>
      <c r="GZ39" s="108"/>
      <c r="HA39" s="108"/>
      <c r="HB39" s="109"/>
      <c r="HC39" s="110"/>
      <c r="HD39" s="77"/>
      <c r="HE39" s="97"/>
      <c r="HF39" s="108"/>
      <c r="HG39" s="108"/>
      <c r="HH39" s="109"/>
      <c r="HI39" s="110"/>
      <c r="HJ39" s="110"/>
      <c r="HK39" s="77"/>
      <c r="HL39" s="108"/>
      <c r="HM39" s="108"/>
      <c r="HN39" s="109"/>
      <c r="HO39" s="110"/>
      <c r="HP39" s="77"/>
      <c r="HQ39" s="97"/>
      <c r="HR39" s="108"/>
      <c r="HS39" s="108"/>
      <c r="HT39" s="109"/>
    </row>
    <row r="40" spans="1:228" x14ac:dyDescent="0.2">
      <c r="A40" s="159" t="s">
        <v>137</v>
      </c>
      <c r="B40" s="213">
        <v>0</v>
      </c>
      <c r="C40" s="213">
        <v>0</v>
      </c>
      <c r="D40" s="214" t="s">
        <v>138</v>
      </c>
      <c r="E40" s="214">
        <v>0</v>
      </c>
      <c r="F40" s="214">
        <v>0</v>
      </c>
      <c r="G40" s="213"/>
      <c r="H40" s="213">
        <v>2.7E-2</v>
      </c>
      <c r="I40" s="213">
        <v>0</v>
      </c>
      <c r="J40" s="214">
        <v>-100</v>
      </c>
      <c r="K40" s="214">
        <v>-1.2780857905731489E-7</v>
      </c>
      <c r="L40" s="214">
        <v>0</v>
      </c>
      <c r="M40" s="5"/>
      <c r="N40" s="5"/>
    </row>
    <row r="41" spans="1:228" x14ac:dyDescent="0.2">
      <c r="A41" s="172" t="s">
        <v>135</v>
      </c>
      <c r="B41" s="211">
        <v>6.7400000000000002E-2</v>
      </c>
      <c r="C41" s="211">
        <v>0</v>
      </c>
      <c r="D41" s="212">
        <v>-100</v>
      </c>
      <c r="E41" s="212">
        <v>-2.8354777936462243E-6</v>
      </c>
      <c r="F41" s="212">
        <v>0</v>
      </c>
      <c r="G41" s="213"/>
      <c r="H41" s="211">
        <v>104.76781000000001</v>
      </c>
      <c r="I41" s="211">
        <v>64400.038709999993</v>
      </c>
      <c r="J41" s="212" t="s">
        <v>136</v>
      </c>
      <c r="K41" s="212">
        <v>0.30435137829015285</v>
      </c>
      <c r="L41" s="212">
        <v>0.28511899060981838</v>
      </c>
      <c r="M41" s="5"/>
      <c r="N41" s="5"/>
    </row>
    <row r="42" spans="1:228" x14ac:dyDescent="0.2">
      <c r="A42" s="159" t="s">
        <v>133</v>
      </c>
      <c r="B42" s="213">
        <v>578.73900000000003</v>
      </c>
      <c r="C42" s="213">
        <v>28.129529999999999</v>
      </c>
      <c r="D42" s="214">
        <v>-95.139513666782435</v>
      </c>
      <c r="E42" s="214">
        <v>-2.3163811945939417E-2</v>
      </c>
      <c r="F42" s="214">
        <v>1.0870376490429209E-3</v>
      </c>
      <c r="G42" s="213"/>
      <c r="H42" s="213">
        <v>2408.5760300000002</v>
      </c>
      <c r="I42" s="213">
        <v>1308.7924399999999</v>
      </c>
      <c r="J42" s="214">
        <v>-45.661153158615477</v>
      </c>
      <c r="K42" s="214">
        <v>-5.2059917743871344E-3</v>
      </c>
      <c r="L42" s="214">
        <v>5.7944309799400325E-3</v>
      </c>
      <c r="M42" s="5"/>
      <c r="N42" s="5"/>
    </row>
    <row r="43" spans="1:228" x14ac:dyDescent="0.2">
      <c r="A43" s="172" t="s">
        <v>125</v>
      </c>
      <c r="B43" s="211">
        <v>10557.160980000004</v>
      </c>
      <c r="C43" s="211">
        <v>9712.6310999999969</v>
      </c>
      <c r="D43" s="212">
        <v>-7.9995927086829894</v>
      </c>
      <c r="E43" s="212">
        <v>-3.5528868261286775E-2</v>
      </c>
      <c r="F43" s="212">
        <v>0.37533494789870842</v>
      </c>
      <c r="G43" s="213"/>
      <c r="H43" s="211">
        <v>83739.607840000011</v>
      </c>
      <c r="I43" s="211">
        <v>78087.318419999952</v>
      </c>
      <c r="J43" s="212">
        <v>-6.7498398497396916</v>
      </c>
      <c r="K43" s="212">
        <v>-2.6755965895959348E-2</v>
      </c>
      <c r="L43" s="212">
        <v>0.34571683268073411</v>
      </c>
      <c r="M43" s="5"/>
      <c r="N43" s="5"/>
    </row>
    <row r="44" spans="1:228" x14ac:dyDescent="0.2">
      <c r="A44" s="159" t="s">
        <v>128</v>
      </c>
      <c r="B44" s="213">
        <v>1073.8386700000003</v>
      </c>
      <c r="C44" s="213">
        <v>146.21891999999991</v>
      </c>
      <c r="D44" s="214">
        <v>-86.383530032495486</v>
      </c>
      <c r="E44" s="214">
        <v>-3.9024409526300645E-2</v>
      </c>
      <c r="F44" s="214">
        <v>5.650484421261032E-3</v>
      </c>
      <c r="G44" s="213"/>
      <c r="H44" s="213">
        <v>16562.20162</v>
      </c>
      <c r="I44" s="213">
        <v>1631.3296700000001</v>
      </c>
      <c r="J44" s="214">
        <v>-90.150284923291494</v>
      </c>
      <c r="K44" s="214">
        <v>-7.0677538074674834E-2</v>
      </c>
      <c r="L44" s="214">
        <v>7.2224035602951311E-3</v>
      </c>
      <c r="M44" s="5"/>
      <c r="N44" s="5"/>
    </row>
    <row r="45" spans="1:228" x14ac:dyDescent="0.2">
      <c r="A45" s="172" t="s">
        <v>118</v>
      </c>
      <c r="B45" s="211">
        <v>4475.4478979999976</v>
      </c>
      <c r="C45" s="211">
        <v>3504.7079989999993</v>
      </c>
      <c r="D45" s="212">
        <v>-21.69034074631514</v>
      </c>
      <c r="E45" s="212">
        <v>-4.0838448472119766E-2</v>
      </c>
      <c r="F45" s="212">
        <v>0.13543594734127726</v>
      </c>
      <c r="G45" s="213"/>
      <c r="H45" s="211">
        <v>60328.672601000006</v>
      </c>
      <c r="I45" s="211">
        <v>33104.630023999991</v>
      </c>
      <c r="J45" s="212">
        <v>-45.126208489707011</v>
      </c>
      <c r="K45" s="212">
        <v>-0.12886911844304491</v>
      </c>
      <c r="L45" s="212">
        <v>0.1465644879416621</v>
      </c>
      <c r="M45" s="5"/>
      <c r="N45" s="5"/>
    </row>
    <row r="46" spans="1:228" x14ac:dyDescent="0.2">
      <c r="A46" s="159" t="s">
        <v>131</v>
      </c>
      <c r="B46" s="213">
        <v>4215.8523800000012</v>
      </c>
      <c r="C46" s="213">
        <v>2174.9463500000002</v>
      </c>
      <c r="D46" s="214">
        <v>-48.410282098160195</v>
      </c>
      <c r="E46" s="214">
        <v>-8.5859699213407664E-2</v>
      </c>
      <c r="F46" s="214">
        <v>8.4048633841321968E-2</v>
      </c>
      <c r="G46" s="213"/>
      <c r="H46" s="213">
        <v>121122.61967999997</v>
      </c>
      <c r="I46" s="213">
        <v>70638.792910000018</v>
      </c>
      <c r="J46" s="214">
        <v>-41.679933032637308</v>
      </c>
      <c r="K46" s="214">
        <v>-0.23897282092034561</v>
      </c>
      <c r="L46" s="214">
        <v>0.31273989481729619</v>
      </c>
      <c r="M46" s="5"/>
      <c r="N46" s="5"/>
    </row>
    <row r="47" spans="1:228" x14ac:dyDescent="0.2">
      <c r="A47" s="172" t="s">
        <v>130</v>
      </c>
      <c r="B47" s="211">
        <v>19443.364759999989</v>
      </c>
      <c r="C47" s="211">
        <v>17019.622599999966</v>
      </c>
      <c r="D47" s="212">
        <v>-12.46565185562063</v>
      </c>
      <c r="E47" s="212">
        <v>-0.1019653868279556</v>
      </c>
      <c r="F47" s="212">
        <v>0.6577063512508643</v>
      </c>
      <c r="G47" s="213"/>
      <c r="H47" s="211">
        <v>115747.18271000001</v>
      </c>
      <c r="I47" s="211">
        <v>134347.18064999991</v>
      </c>
      <c r="J47" s="212">
        <v>16.069503813843554</v>
      </c>
      <c r="K47" s="212">
        <v>8.8045900265939725E-2</v>
      </c>
      <c r="L47" s="212">
        <v>0.59479673157797242</v>
      </c>
      <c r="M47" s="5"/>
      <c r="N47" s="5"/>
    </row>
    <row r="48" spans="1:228" x14ac:dyDescent="0.2">
      <c r="A48" s="159" t="s">
        <v>122</v>
      </c>
      <c r="B48" s="213">
        <v>10075.135519999991</v>
      </c>
      <c r="C48" s="213">
        <v>7411.9032300000008</v>
      </c>
      <c r="D48" s="214">
        <v>-26.433711831600181</v>
      </c>
      <c r="E48" s="214">
        <v>-0.11204059373318327</v>
      </c>
      <c r="F48" s="214">
        <v>0.28642561258836646</v>
      </c>
      <c r="G48" s="213"/>
      <c r="H48" s="213">
        <v>74895.285489999995</v>
      </c>
      <c r="I48" s="213">
        <v>89093.390149999963</v>
      </c>
      <c r="J48" s="214">
        <v>18.957274235767073</v>
      </c>
      <c r="K48" s="214">
        <v>6.7208873403764316E-2</v>
      </c>
      <c r="L48" s="214">
        <v>0.39444413355034663</v>
      </c>
      <c r="M48" s="5"/>
      <c r="N48" s="5"/>
    </row>
    <row r="49" spans="1:14" x14ac:dyDescent="0.2">
      <c r="A49" s="172" t="s">
        <v>121</v>
      </c>
      <c r="B49" s="211">
        <v>14331.791882</v>
      </c>
      <c r="C49" s="211">
        <v>11597.443513000013</v>
      </c>
      <c r="D49" s="212">
        <v>-19.078900890503359</v>
      </c>
      <c r="E49" s="212">
        <v>-0.11503240475359394</v>
      </c>
      <c r="F49" s="212">
        <v>0.44817164493255335</v>
      </c>
      <c r="G49" s="213"/>
      <c r="H49" s="211">
        <v>170425.49189900004</v>
      </c>
      <c r="I49" s="211">
        <v>120286.18151099999</v>
      </c>
      <c r="J49" s="212">
        <v>-29.420076673573181</v>
      </c>
      <c r="K49" s="212">
        <v>-0.23734200057792426</v>
      </c>
      <c r="L49" s="212">
        <v>0.532544317421354</v>
      </c>
      <c r="M49" s="5"/>
      <c r="N49" s="5"/>
    </row>
    <row r="50" spans="1:14" x14ac:dyDescent="0.2">
      <c r="A50" s="159" t="s">
        <v>141</v>
      </c>
      <c r="B50" s="213">
        <v>7374.0138100000022</v>
      </c>
      <c r="C50" s="213">
        <v>4075.6339899999994</v>
      </c>
      <c r="D50" s="214">
        <v>-44.729775465392052</v>
      </c>
      <c r="E50" s="214">
        <v>-0.1387608714335436</v>
      </c>
      <c r="F50" s="214">
        <v>0.15749881319911918</v>
      </c>
      <c r="G50" s="213"/>
      <c r="H50" s="213">
        <v>147678.06677999996</v>
      </c>
      <c r="I50" s="213">
        <v>60504.853590000006</v>
      </c>
      <c r="J50" s="214">
        <v>-59.029221529466703</v>
      </c>
      <c r="K50" s="214">
        <v>-0.41264757443238065</v>
      </c>
      <c r="L50" s="214">
        <v>0.26787379523573035</v>
      </c>
      <c r="M50" s="5"/>
      <c r="N50" s="5"/>
    </row>
    <row r="51" spans="1:14" x14ac:dyDescent="0.2">
      <c r="A51" s="172" t="s">
        <v>120</v>
      </c>
      <c r="B51" s="211">
        <v>24283.319789999994</v>
      </c>
      <c r="C51" s="211">
        <v>14684.071889999999</v>
      </c>
      <c r="D51" s="212">
        <v>-39.530212438058079</v>
      </c>
      <c r="E51" s="212">
        <v>-0.40383463288064003</v>
      </c>
      <c r="F51" s="212">
        <v>0.56745132199801551</v>
      </c>
      <c r="G51" s="213"/>
      <c r="H51" s="211">
        <v>162823.63174000001</v>
      </c>
      <c r="I51" s="211">
        <v>198669.65617999996</v>
      </c>
      <c r="J51" s="212">
        <v>22.015246839131784</v>
      </c>
      <c r="K51" s="212">
        <v>0.16968257216778423</v>
      </c>
      <c r="L51" s="212">
        <v>0.87957232587882805</v>
      </c>
      <c r="M51" s="5"/>
      <c r="N51" s="5"/>
    </row>
    <row r="52" spans="1:14" x14ac:dyDescent="0.2">
      <c r="A52" s="159" t="s">
        <v>123</v>
      </c>
      <c r="B52" s="213">
        <v>39252.465010000022</v>
      </c>
      <c r="C52" s="213">
        <v>28228.861650000006</v>
      </c>
      <c r="D52" s="214">
        <v>-28.083849911570201</v>
      </c>
      <c r="E52" s="214">
        <v>-0.46375641740718015</v>
      </c>
      <c r="F52" s="214">
        <v>1.0908762216494152</v>
      </c>
      <c r="G52" s="213"/>
      <c r="H52" s="213">
        <v>356413.37434000004</v>
      </c>
      <c r="I52" s="213">
        <v>323064.40700000024</v>
      </c>
      <c r="J52" s="214">
        <v>-9.3568226505963299</v>
      </c>
      <c r="K52" s="214">
        <v>-0.15786237513904358</v>
      </c>
      <c r="L52" s="214">
        <v>1.4303065568110684</v>
      </c>
      <c r="M52" s="5"/>
      <c r="N52" s="5"/>
    </row>
    <row r="53" spans="1:14" x14ac:dyDescent="0.2">
      <c r="A53" s="172" t="s">
        <v>119</v>
      </c>
      <c r="B53" s="211">
        <v>255218.13737999997</v>
      </c>
      <c r="C53" s="211">
        <v>201720.76231000011</v>
      </c>
      <c r="D53" s="212">
        <v>-20.961431510781068</v>
      </c>
      <c r="E53" s="212">
        <v>-2.2506026562217758</v>
      </c>
      <c r="F53" s="212">
        <v>7.7952977964654364</v>
      </c>
      <c r="G53" s="213"/>
      <c r="H53" s="211">
        <v>2246518.0801499998</v>
      </c>
      <c r="I53" s="211">
        <v>2141409.6118100001</v>
      </c>
      <c r="J53" s="212">
        <v>-4.6787279064756664</v>
      </c>
      <c r="K53" s="212">
        <v>-0.49754681427504066</v>
      </c>
      <c r="L53" s="212">
        <v>9.4806860249079872</v>
      </c>
      <c r="M53" s="5"/>
      <c r="N53" s="5"/>
    </row>
    <row r="54" spans="1:14" x14ac:dyDescent="0.2">
      <c r="A54" s="159" t="s">
        <v>129</v>
      </c>
      <c r="B54" s="213">
        <v>79676.484719999993</v>
      </c>
      <c r="C54" s="213">
        <v>6750.0942000000005</v>
      </c>
      <c r="D54" s="214">
        <v>-91.528122477138325</v>
      </c>
      <c r="E54" s="214">
        <v>-3.067969746145883</v>
      </c>
      <c r="F54" s="214">
        <v>0.26085066227506309</v>
      </c>
      <c r="G54" s="213"/>
      <c r="H54" s="213">
        <v>301473.59162999998</v>
      </c>
      <c r="I54" s="213">
        <v>72259.741770000008</v>
      </c>
      <c r="J54" s="214">
        <v>-76.031153714224914</v>
      </c>
      <c r="K54" s="214">
        <v>-1.0850183870690118</v>
      </c>
      <c r="L54" s="214">
        <v>0.31991633930476776</v>
      </c>
      <c r="M54" s="5"/>
      <c r="N54" s="5"/>
    </row>
    <row r="55" spans="1:14" ht="13.5" thickBot="1" x14ac:dyDescent="0.25">
      <c r="A55" s="216" t="s">
        <v>152</v>
      </c>
      <c r="B55" s="217">
        <v>7707.3787599989173</v>
      </c>
      <c r="C55" s="217">
        <v>3034.7643199964764</v>
      </c>
      <c r="D55" s="218">
        <v>-60.625208459368586</v>
      </c>
      <c r="E55" s="218">
        <v>-0.19657410212014256</v>
      </c>
      <c r="F55" s="218">
        <v>0.11727544227750368</v>
      </c>
      <c r="G55" s="219"/>
      <c r="H55" s="217">
        <v>71440.178919983868</v>
      </c>
      <c r="I55" s="217">
        <v>73097.83264998722</v>
      </c>
      <c r="J55" s="218">
        <v>2.3203381557316716</v>
      </c>
      <c r="K55" s="218">
        <v>7.8467543629921095E-3</v>
      </c>
      <c r="L55" s="218">
        <v>0.32362682815737998</v>
      </c>
      <c r="M55" s="5"/>
      <c r="N55" s="5"/>
    </row>
    <row r="56" spans="1:14" x14ac:dyDescent="0.2">
      <c r="A56" s="8" t="s">
        <v>81</v>
      </c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</row>
    <row r="57" spans="1:14" x14ac:dyDescent="0.2">
      <c r="A57" s="8" t="s">
        <v>83</v>
      </c>
      <c r="B57" s="39"/>
      <c r="C57" s="39"/>
      <c r="D57" s="39"/>
      <c r="E57" s="39"/>
      <c r="F57" s="39"/>
      <c r="G57" s="135"/>
      <c r="H57" s="39"/>
      <c r="I57" s="39"/>
      <c r="J57" s="39"/>
      <c r="K57" s="39"/>
      <c r="L57" s="39"/>
      <c r="M57" s="39"/>
    </row>
    <row r="58" spans="1:14" x14ac:dyDescent="0.2">
      <c r="A58" s="8" t="s">
        <v>42</v>
      </c>
      <c r="B58" s="41"/>
    </row>
    <row r="59" spans="1:14" x14ac:dyDescent="0.2">
      <c r="A59" s="8" t="s">
        <v>54</v>
      </c>
      <c r="B59" s="8"/>
    </row>
    <row r="60" spans="1:14" x14ac:dyDescent="0.2">
      <c r="A60" s="424" t="s">
        <v>77</v>
      </c>
      <c r="B60" s="424"/>
      <c r="C60" s="424"/>
      <c r="D60" s="424"/>
      <c r="E60" s="424"/>
      <c r="F60" s="424"/>
    </row>
    <row r="61" spans="1:14" x14ac:dyDescent="0.2">
      <c r="A61" s="424"/>
      <c r="B61" s="424"/>
      <c r="C61" s="424"/>
      <c r="D61" s="424"/>
      <c r="E61" s="424"/>
      <c r="F61" s="424"/>
    </row>
  </sheetData>
  <mergeCells count="11">
    <mergeCell ref="A61:F61"/>
    <mergeCell ref="A60:F60"/>
    <mergeCell ref="B15:F15"/>
    <mergeCell ref="H15:L15"/>
    <mergeCell ref="A16:A17"/>
    <mergeCell ref="B16:E16"/>
    <mergeCell ref="F16:F17"/>
    <mergeCell ref="H16:K16"/>
    <mergeCell ref="L16:L17"/>
    <mergeCell ref="A7:G8"/>
    <mergeCell ref="A9:G1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30"/>
  <sheetViews>
    <sheetView workbookViewId="0">
      <selection activeCell="N6" sqref="N6"/>
    </sheetView>
  </sheetViews>
  <sheetFormatPr baseColWidth="10" defaultColWidth="6.7109375" defaultRowHeight="12.75" x14ac:dyDescent="0.2"/>
  <cols>
    <col min="1" max="1" width="7.85546875" style="20" customWidth="1"/>
    <col min="2" max="2" width="33.140625" style="21" customWidth="1"/>
    <col min="3" max="4" width="11.85546875" style="20" bestFit="1" customWidth="1"/>
    <col min="5" max="5" width="10.5703125" style="20" customWidth="1"/>
    <col min="6" max="6" width="12.5703125" style="20" customWidth="1"/>
    <col min="7" max="7" width="2.7109375" style="20" customWidth="1"/>
    <col min="8" max="9" width="11.85546875" style="20" bestFit="1" customWidth="1"/>
    <col min="10" max="10" width="10.28515625" style="20" customWidth="1"/>
    <col min="11" max="11" width="12.7109375" style="20" bestFit="1" customWidth="1"/>
    <col min="12" max="12" width="1.7109375" style="20" customWidth="1"/>
    <col min="13" max="14" width="12.85546875" style="20" bestFit="1" customWidth="1"/>
    <col min="15" max="15" width="10" style="20" customWidth="1"/>
    <col min="16" max="16" width="12.85546875" style="20" customWidth="1"/>
    <col min="17" max="17" width="2" style="20" customWidth="1"/>
    <col min="18" max="19" width="12.85546875" style="20" bestFit="1" customWidth="1"/>
    <col min="20" max="20" width="9.42578125" style="20" customWidth="1"/>
    <col min="21" max="21" width="13" style="20" customWidth="1"/>
    <col min="22" max="16384" width="6.7109375" style="20"/>
  </cols>
  <sheetData>
    <row r="1" spans="1:48" x14ac:dyDescent="0.2">
      <c r="P1" s="432"/>
      <c r="Q1" s="446"/>
      <c r="R1" s="446"/>
      <c r="S1" s="446"/>
      <c r="T1" s="446"/>
      <c r="U1" s="446"/>
    </row>
    <row r="2" spans="1:48" x14ac:dyDescent="0.2">
      <c r="P2" s="446"/>
      <c r="Q2" s="446"/>
      <c r="R2" s="446"/>
      <c r="S2" s="446"/>
      <c r="T2" s="446"/>
      <c r="U2" s="446"/>
    </row>
    <row r="3" spans="1:48" x14ac:dyDescent="0.2">
      <c r="P3" s="446"/>
      <c r="Q3" s="446"/>
      <c r="R3" s="446"/>
      <c r="S3" s="446"/>
      <c r="T3" s="446"/>
      <c r="U3" s="446"/>
    </row>
    <row r="4" spans="1:48" x14ac:dyDescent="0.2">
      <c r="P4" s="446"/>
      <c r="Q4" s="446"/>
      <c r="R4" s="446"/>
      <c r="S4" s="446"/>
      <c r="T4" s="446"/>
      <c r="U4" s="446"/>
    </row>
    <row r="5" spans="1:48" s="99" customFormat="1" x14ac:dyDescent="0.2">
      <c r="B5" s="21"/>
      <c r="P5" s="446"/>
      <c r="Q5" s="446"/>
      <c r="R5" s="446"/>
      <c r="S5" s="446"/>
      <c r="T5" s="446"/>
      <c r="U5" s="446"/>
    </row>
    <row r="6" spans="1:48" s="99" customFormat="1" x14ac:dyDescent="0.2">
      <c r="B6" s="21"/>
      <c r="P6" s="446"/>
      <c r="Q6" s="446"/>
      <c r="R6" s="446"/>
      <c r="S6" s="446"/>
      <c r="T6" s="446"/>
      <c r="U6" s="446"/>
    </row>
    <row r="7" spans="1:48" x14ac:dyDescent="0.2">
      <c r="A7" s="418" t="s">
        <v>58</v>
      </c>
      <c r="B7" s="418"/>
      <c r="C7" s="418"/>
      <c r="D7" s="418"/>
      <c r="E7" s="418"/>
      <c r="F7" s="418"/>
      <c r="G7" s="419"/>
      <c r="P7" s="446"/>
      <c r="Q7" s="446"/>
      <c r="R7" s="446"/>
      <c r="S7" s="446"/>
      <c r="T7" s="446"/>
      <c r="U7" s="446"/>
    </row>
    <row r="8" spans="1:48" x14ac:dyDescent="0.2">
      <c r="A8" s="418"/>
      <c r="B8" s="418"/>
      <c r="C8" s="418"/>
      <c r="D8" s="418"/>
      <c r="E8" s="418"/>
      <c r="F8" s="418"/>
      <c r="G8" s="419"/>
    </row>
    <row r="9" spans="1:48" s="99" customFormat="1" x14ac:dyDescent="0.2">
      <c r="A9" s="420" t="s">
        <v>93</v>
      </c>
      <c r="B9" s="420"/>
      <c r="C9" s="420"/>
      <c r="D9" s="420"/>
      <c r="E9" s="420"/>
      <c r="F9" s="420"/>
      <c r="G9" s="421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</row>
    <row r="10" spans="1:48" s="99" customFormat="1" x14ac:dyDescent="0.2">
      <c r="A10" s="420"/>
      <c r="B10" s="420"/>
      <c r="C10" s="420"/>
      <c r="D10" s="420"/>
      <c r="E10" s="420"/>
      <c r="F10" s="420"/>
      <c r="G10" s="421"/>
      <c r="H10" s="220"/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</row>
    <row r="11" spans="1:48" s="99" customFormat="1" x14ac:dyDescent="0.2">
      <c r="A11" s="420"/>
      <c r="B11" s="420"/>
      <c r="C11" s="420"/>
      <c r="D11" s="420"/>
      <c r="E11" s="420"/>
      <c r="F11" s="420"/>
      <c r="G11" s="421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</row>
    <row r="12" spans="1:48" s="99" customFormat="1" x14ac:dyDescent="0.2">
      <c r="A12" s="420"/>
      <c r="B12" s="420"/>
      <c r="C12" s="420"/>
      <c r="D12" s="420"/>
      <c r="E12" s="420"/>
      <c r="F12" s="420"/>
      <c r="G12" s="421"/>
      <c r="H12" s="220"/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</row>
    <row r="13" spans="1:48" s="99" customFormat="1" x14ac:dyDescent="0.2">
      <c r="A13" s="422"/>
      <c r="B13" s="422"/>
      <c r="C13" s="422"/>
      <c r="D13" s="422"/>
      <c r="E13" s="422"/>
      <c r="F13" s="422"/>
      <c r="G13" s="423"/>
      <c r="H13" s="220"/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</row>
    <row r="14" spans="1:48" s="99" customFormat="1" ht="13.5" thickBot="1" x14ac:dyDescent="0.25">
      <c r="A14" s="220"/>
      <c r="B14" s="221"/>
      <c r="C14" s="220"/>
      <c r="D14" s="220"/>
      <c r="E14" s="220"/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</row>
    <row r="15" spans="1:48" ht="13.5" thickBot="1" x14ac:dyDescent="0.25">
      <c r="A15" s="222"/>
      <c r="B15" s="222"/>
      <c r="C15" s="447" t="s">
        <v>92</v>
      </c>
      <c r="D15" s="447"/>
      <c r="E15" s="447"/>
      <c r="F15" s="447"/>
      <c r="G15" s="447"/>
      <c r="H15" s="447"/>
      <c r="I15" s="447"/>
      <c r="J15" s="447"/>
      <c r="K15" s="447"/>
      <c r="L15" s="223"/>
      <c r="M15" s="447" t="s">
        <v>91</v>
      </c>
      <c r="N15" s="447"/>
      <c r="O15" s="447"/>
      <c r="P15" s="447"/>
      <c r="Q15" s="447"/>
      <c r="R15" s="447"/>
      <c r="S15" s="447"/>
      <c r="T15" s="447"/>
      <c r="U15" s="447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ht="13.5" thickBot="1" x14ac:dyDescent="0.25">
      <c r="A16" s="441" t="s">
        <v>2</v>
      </c>
      <c r="B16" s="441" t="s">
        <v>15</v>
      </c>
      <c r="C16" s="443" t="s">
        <v>21</v>
      </c>
      <c r="D16" s="443"/>
      <c r="E16" s="443"/>
      <c r="F16" s="443"/>
      <c r="G16" s="444"/>
      <c r="H16" s="443" t="s">
        <v>22</v>
      </c>
      <c r="I16" s="443"/>
      <c r="J16" s="443"/>
      <c r="K16" s="443"/>
      <c r="L16" s="223"/>
      <c r="M16" s="443" t="s">
        <v>21</v>
      </c>
      <c r="N16" s="443"/>
      <c r="O16" s="443"/>
      <c r="P16" s="443"/>
      <c r="Q16" s="444"/>
      <c r="R16" s="443" t="s">
        <v>22</v>
      </c>
      <c r="S16" s="443"/>
      <c r="T16" s="443"/>
      <c r="U16" s="443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spans="1:44" ht="24.75" thickBot="1" x14ac:dyDescent="0.25">
      <c r="A17" s="442"/>
      <c r="B17" s="442"/>
      <c r="C17" s="166">
        <v>2018</v>
      </c>
      <c r="D17" s="166">
        <v>2019</v>
      </c>
      <c r="E17" s="167" t="s">
        <v>52</v>
      </c>
      <c r="F17" s="167" t="s">
        <v>53</v>
      </c>
      <c r="G17" s="224"/>
      <c r="H17" s="204">
        <v>2018</v>
      </c>
      <c r="I17" s="204">
        <v>2019</v>
      </c>
      <c r="J17" s="167" t="s">
        <v>52</v>
      </c>
      <c r="K17" s="167" t="s">
        <v>53</v>
      </c>
      <c r="L17" s="223"/>
      <c r="M17" s="204">
        <v>2018</v>
      </c>
      <c r="N17" s="204">
        <v>2019</v>
      </c>
      <c r="O17" s="167" t="s">
        <v>52</v>
      </c>
      <c r="P17" s="167" t="s">
        <v>53</v>
      </c>
      <c r="Q17" s="224"/>
      <c r="R17" s="204">
        <v>2018</v>
      </c>
      <c r="S17" s="204">
        <v>2019</v>
      </c>
      <c r="T17" s="167" t="s">
        <v>52</v>
      </c>
      <c r="U17" s="167" t="s">
        <v>53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spans="1:44" s="26" customFormat="1" x14ac:dyDescent="0.2">
      <c r="A18" s="225" t="s">
        <v>49</v>
      </c>
      <c r="B18" s="226"/>
      <c r="C18" s="227">
        <v>1884648.7629999998</v>
      </c>
      <c r="D18" s="227">
        <v>1983128.1940000001</v>
      </c>
      <c r="E18" s="228">
        <v>5.2253466499105006</v>
      </c>
      <c r="F18" s="228">
        <v>5.2253466499104952</v>
      </c>
      <c r="G18" s="227"/>
      <c r="H18" s="227">
        <v>2377024.4349999996</v>
      </c>
      <c r="I18" s="227">
        <v>2587723.6199999996</v>
      </c>
      <c r="J18" s="228">
        <v>8.8639890233185525</v>
      </c>
      <c r="K18" s="228">
        <v>8.8639890233185579</v>
      </c>
      <c r="L18" s="227"/>
      <c r="M18" s="227">
        <v>15655579.657</v>
      </c>
      <c r="N18" s="227">
        <v>17965916.145</v>
      </c>
      <c r="O18" s="228">
        <v>14.757272094789474</v>
      </c>
      <c r="P18" s="228">
        <v>14.757272094789478</v>
      </c>
      <c r="Q18" s="227"/>
      <c r="R18" s="227">
        <v>21125342.443999998</v>
      </c>
      <c r="S18" s="227">
        <v>22587074.461000003</v>
      </c>
      <c r="T18" s="228">
        <v>6.9193293357247443</v>
      </c>
      <c r="U18" s="228">
        <v>6.9193293357247292</v>
      </c>
    </row>
    <row r="19" spans="1:44" x14ac:dyDescent="0.2">
      <c r="A19" s="229" t="s">
        <v>24</v>
      </c>
      <c r="B19" s="230" t="s">
        <v>25</v>
      </c>
      <c r="C19" s="231">
        <v>1027294.085</v>
      </c>
      <c r="D19" s="231">
        <v>1261519.72</v>
      </c>
      <c r="E19" s="232">
        <v>22.800251497603053</v>
      </c>
      <c r="F19" s="232">
        <v>12.428078886548477</v>
      </c>
      <c r="G19" s="233"/>
      <c r="H19" s="231">
        <v>1034473.817</v>
      </c>
      <c r="I19" s="231">
        <v>995649.90300000005</v>
      </c>
      <c r="J19" s="232">
        <v>-3.7530107927323253</v>
      </c>
      <c r="K19" s="232">
        <v>-1.6332989021208777</v>
      </c>
      <c r="L19" s="233"/>
      <c r="M19" s="231">
        <v>9067091.3260000013</v>
      </c>
      <c r="N19" s="231">
        <v>11017606.092</v>
      </c>
      <c r="O19" s="232">
        <v>21.512022939560271</v>
      </c>
      <c r="P19" s="232">
        <v>12.458911191626655</v>
      </c>
      <c r="Q19" s="233"/>
      <c r="R19" s="231">
        <v>8514777.807</v>
      </c>
      <c r="S19" s="231">
        <v>9053445.5280000009</v>
      </c>
      <c r="T19" s="232">
        <v>6.3262686732372675</v>
      </c>
      <c r="U19" s="232">
        <v>2.5498650373499285</v>
      </c>
    </row>
    <row r="20" spans="1:44" s="54" customFormat="1" ht="24" x14ac:dyDescent="0.2">
      <c r="A20" s="234" t="s">
        <v>62</v>
      </c>
      <c r="B20" s="235" t="s">
        <v>63</v>
      </c>
      <c r="C20" s="233">
        <v>17883.817999999999</v>
      </c>
      <c r="D20" s="233">
        <v>15299.548000000001</v>
      </c>
      <c r="E20" s="236">
        <v>-14.450325987437351</v>
      </c>
      <c r="F20" s="236">
        <v>-0.13712210204549391</v>
      </c>
      <c r="G20" s="233"/>
      <c r="H20" s="233">
        <v>158650.853</v>
      </c>
      <c r="I20" s="233">
        <v>112148.287</v>
      </c>
      <c r="J20" s="236">
        <v>-29.311261251144995</v>
      </c>
      <c r="K20" s="236">
        <v>-1.9563352111691696</v>
      </c>
      <c r="L20" s="233"/>
      <c r="M20" s="233">
        <v>182314.859</v>
      </c>
      <c r="N20" s="233">
        <v>163044.79</v>
      </c>
      <c r="O20" s="236">
        <v>-10.569664538423595</v>
      </c>
      <c r="P20" s="236">
        <v>-0.12308754720163849</v>
      </c>
      <c r="Q20" s="233"/>
      <c r="R20" s="233">
        <v>1336598.5729999999</v>
      </c>
      <c r="S20" s="233">
        <v>1249901.318</v>
      </c>
      <c r="T20" s="236">
        <v>-6.4864093641374794</v>
      </c>
      <c r="U20" s="236">
        <v>-0.41039455445430456</v>
      </c>
    </row>
    <row r="21" spans="1:44" x14ac:dyDescent="0.2">
      <c r="A21" s="229" t="s">
        <v>23</v>
      </c>
      <c r="B21" s="230" t="s">
        <v>57</v>
      </c>
      <c r="C21" s="231">
        <v>375987.30099999998</v>
      </c>
      <c r="D21" s="231">
        <v>326121.02600000001</v>
      </c>
      <c r="E21" s="232">
        <v>-13.2627551162958</v>
      </c>
      <c r="F21" s="232">
        <v>-2.6459187504319059</v>
      </c>
      <c r="G21" s="233"/>
      <c r="H21" s="231">
        <v>1144047.442</v>
      </c>
      <c r="I21" s="231">
        <v>1443092.5179999999</v>
      </c>
      <c r="J21" s="232">
        <v>26.139219845395179</v>
      </c>
      <c r="K21" s="232">
        <v>12.580647956191497</v>
      </c>
      <c r="L21" s="233"/>
      <c r="M21" s="231">
        <v>2635675.46</v>
      </c>
      <c r="N21" s="231">
        <v>3040864.767</v>
      </c>
      <c r="O21" s="232">
        <v>15.373262495679185</v>
      </c>
      <c r="P21" s="232">
        <v>2.5881463087112833</v>
      </c>
      <c r="Q21" s="233"/>
      <c r="R21" s="231">
        <v>10979931.995000001</v>
      </c>
      <c r="S21" s="231">
        <v>11785861.747</v>
      </c>
      <c r="T21" s="232">
        <v>7.3400249871037326</v>
      </c>
      <c r="U21" s="232">
        <v>3.8149902380820242</v>
      </c>
    </row>
    <row r="22" spans="1:44" ht="13.5" thickBot="1" x14ac:dyDescent="0.25">
      <c r="A22" s="445" t="s">
        <v>56</v>
      </c>
      <c r="B22" s="445"/>
      <c r="C22" s="237">
        <v>463483.55900000001</v>
      </c>
      <c r="D22" s="237">
        <v>380187.9</v>
      </c>
      <c r="E22" s="238">
        <v>-17.971653445424586</v>
      </c>
      <c r="F22" s="238">
        <v>-4.4196913841605827</v>
      </c>
      <c r="G22" s="237"/>
      <c r="H22" s="237">
        <v>39852.322999999997</v>
      </c>
      <c r="I22" s="237">
        <v>36832.911999999997</v>
      </c>
      <c r="J22" s="238">
        <v>-7.5764993674270915</v>
      </c>
      <c r="K22" s="238">
        <v>-0.12702481958289169</v>
      </c>
      <c r="L22" s="237"/>
      <c r="M22" s="237">
        <v>3770498.0119999996</v>
      </c>
      <c r="N22" s="237">
        <v>3744400.4959999998</v>
      </c>
      <c r="O22" s="238">
        <v>-0.69215037156741266</v>
      </c>
      <c r="P22" s="238">
        <v>-0.16669785834682255</v>
      </c>
      <c r="Q22" s="237"/>
      <c r="R22" s="237">
        <v>294034.06900000002</v>
      </c>
      <c r="S22" s="237">
        <v>497865.86800000002</v>
      </c>
      <c r="T22" s="238">
        <v>69.322510718987445</v>
      </c>
      <c r="U22" s="238">
        <v>0.9648686147470813</v>
      </c>
    </row>
    <row r="23" spans="1:44" x14ac:dyDescent="0.2">
      <c r="A23" s="8" t="s">
        <v>81</v>
      </c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spans="1:44" s="24" customFormat="1" x14ac:dyDescent="0.2">
      <c r="A24" s="8" t="s">
        <v>83</v>
      </c>
      <c r="B24" s="21"/>
      <c r="C24" s="51"/>
      <c r="D24" s="51"/>
      <c r="E24" s="20"/>
      <c r="F24" s="20"/>
      <c r="G24" s="46"/>
      <c r="H24" s="51"/>
      <c r="I24" s="51"/>
      <c r="J24" s="20"/>
      <c r="M24" s="72"/>
      <c r="N24" s="72"/>
      <c r="R24" s="72"/>
      <c r="S24" s="72"/>
    </row>
    <row r="25" spans="1:44" x14ac:dyDescent="0.2">
      <c r="A25" s="424"/>
      <c r="B25" s="424"/>
      <c r="C25" s="424"/>
      <c r="D25" s="424"/>
      <c r="E25" s="424"/>
      <c r="F25" s="424"/>
      <c r="G25" s="38"/>
    </row>
    <row r="26" spans="1:44" x14ac:dyDescent="0.2">
      <c r="B26" s="20"/>
      <c r="G26" s="46"/>
    </row>
    <row r="27" spans="1:44" x14ac:dyDescent="0.2">
      <c r="B27" s="20"/>
      <c r="G27" s="38"/>
    </row>
    <row r="28" spans="1:44" x14ac:dyDescent="0.2">
      <c r="B28" s="20"/>
      <c r="G28" s="46"/>
    </row>
    <row r="29" spans="1:44" x14ac:dyDescent="0.2">
      <c r="B29" s="20"/>
    </row>
    <row r="30" spans="1:44" x14ac:dyDescent="0.2">
      <c r="B30" s="20"/>
    </row>
  </sheetData>
  <mergeCells count="13">
    <mergeCell ref="R16:U16"/>
    <mergeCell ref="A25:F25"/>
    <mergeCell ref="A22:B22"/>
    <mergeCell ref="P1:U7"/>
    <mergeCell ref="C15:K15"/>
    <mergeCell ref="M15:U15"/>
    <mergeCell ref="A16:A17"/>
    <mergeCell ref="B16:B17"/>
    <mergeCell ref="C16:G16"/>
    <mergeCell ref="H16:K16"/>
    <mergeCell ref="M16:Q16"/>
    <mergeCell ref="A7:G8"/>
    <mergeCell ref="A9:G13"/>
  </mergeCells>
  <printOptions horizontalCentered="1"/>
  <pageMargins left="0.59055118110236227" right="0.59055118110236227" top="0.59055118110236227" bottom="1.36" header="0" footer="0"/>
  <pageSetup fitToHeight="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8"/>
  <sheetViews>
    <sheetView workbookViewId="0">
      <selection activeCell="B14" sqref="B14"/>
    </sheetView>
  </sheetViews>
  <sheetFormatPr baseColWidth="10" defaultColWidth="6.7109375" defaultRowHeight="12.75" x14ac:dyDescent="0.2"/>
  <cols>
    <col min="1" max="1" width="23.7109375" style="20" customWidth="1"/>
    <col min="2" max="2" width="41.85546875" style="21" bestFit="1" customWidth="1"/>
    <col min="3" max="4" width="10.28515625" style="20" bestFit="1" customWidth="1"/>
    <col min="5" max="5" width="9.5703125" style="20" customWidth="1"/>
    <col min="6" max="6" width="12.28515625" style="20" customWidth="1"/>
    <col min="7" max="7" width="1.28515625" style="20" customWidth="1"/>
    <col min="8" max="9" width="10.28515625" style="20" bestFit="1" customWidth="1"/>
    <col min="10" max="10" width="9.42578125" style="20" customWidth="1"/>
    <col min="11" max="11" width="12.5703125" style="20" customWidth="1"/>
    <col min="12" max="12" width="1.140625" style="20" customWidth="1"/>
    <col min="13" max="14" width="11.28515625" style="20" bestFit="1" customWidth="1"/>
    <col min="15" max="15" width="11.5703125" style="20" bestFit="1" customWidth="1"/>
    <col min="16" max="16" width="12.7109375" style="20" customWidth="1"/>
    <col min="17" max="17" width="1.7109375" style="20" customWidth="1"/>
    <col min="18" max="19" width="11.28515625" style="20" bestFit="1" customWidth="1"/>
    <col min="20" max="20" width="10" style="20" customWidth="1"/>
    <col min="21" max="21" width="12.7109375" style="20" customWidth="1"/>
    <col min="22" max="16384" width="6.7109375" style="20"/>
  </cols>
  <sheetData>
    <row r="1" spans="1:48" x14ac:dyDescent="0.2">
      <c r="P1" s="432"/>
      <c r="Q1" s="446"/>
      <c r="R1" s="446"/>
      <c r="S1" s="446"/>
      <c r="T1" s="446"/>
      <c r="U1" s="446"/>
    </row>
    <row r="2" spans="1:48" x14ac:dyDescent="0.2">
      <c r="P2" s="446"/>
      <c r="Q2" s="446"/>
      <c r="R2" s="446"/>
      <c r="S2" s="446"/>
      <c r="T2" s="446"/>
      <c r="U2" s="446"/>
    </row>
    <row r="3" spans="1:48" x14ac:dyDescent="0.2">
      <c r="P3" s="446"/>
      <c r="Q3" s="446"/>
      <c r="R3" s="446"/>
      <c r="S3" s="446"/>
      <c r="T3" s="446"/>
      <c r="U3" s="446"/>
    </row>
    <row r="4" spans="1:48" x14ac:dyDescent="0.2">
      <c r="P4" s="446"/>
      <c r="Q4" s="446"/>
      <c r="R4" s="446"/>
      <c r="S4" s="446"/>
      <c r="T4" s="446"/>
      <c r="U4" s="446"/>
    </row>
    <row r="5" spans="1:48" s="99" customFormat="1" x14ac:dyDescent="0.2">
      <c r="B5" s="21"/>
      <c r="P5" s="446"/>
      <c r="Q5" s="446"/>
      <c r="R5" s="446"/>
      <c r="S5" s="446"/>
      <c r="T5" s="446"/>
      <c r="U5" s="446"/>
    </row>
    <row r="6" spans="1:48" s="99" customFormat="1" x14ac:dyDescent="0.2">
      <c r="B6" s="21"/>
      <c r="P6" s="446"/>
      <c r="Q6" s="446"/>
      <c r="R6" s="446"/>
      <c r="S6" s="446"/>
      <c r="T6" s="446"/>
      <c r="U6" s="446"/>
    </row>
    <row r="7" spans="1:48" x14ac:dyDescent="0.2">
      <c r="A7" s="418" t="s">
        <v>58</v>
      </c>
      <c r="B7" s="418"/>
      <c r="C7" s="418"/>
      <c r="D7" s="418"/>
      <c r="E7" s="418"/>
      <c r="F7" s="418"/>
      <c r="G7" s="419"/>
      <c r="P7" s="446"/>
      <c r="Q7" s="446"/>
      <c r="R7" s="446"/>
      <c r="S7" s="446"/>
      <c r="T7" s="446"/>
      <c r="U7" s="446"/>
    </row>
    <row r="8" spans="1:48" x14ac:dyDescent="0.2">
      <c r="A8" s="418"/>
      <c r="B8" s="418"/>
      <c r="C8" s="418"/>
      <c r="D8" s="418"/>
      <c r="E8" s="418"/>
      <c r="F8" s="418"/>
      <c r="G8" s="419"/>
    </row>
    <row r="9" spans="1:48" s="99" customFormat="1" x14ac:dyDescent="0.2">
      <c r="A9" s="420" t="s">
        <v>94</v>
      </c>
      <c r="B9" s="420"/>
      <c r="C9" s="420"/>
      <c r="D9" s="420"/>
      <c r="E9" s="420"/>
      <c r="F9" s="420"/>
      <c r="G9" s="421"/>
    </row>
    <row r="10" spans="1:48" s="99" customFormat="1" x14ac:dyDescent="0.2">
      <c r="A10" s="420"/>
      <c r="B10" s="420"/>
      <c r="C10" s="420"/>
      <c r="D10" s="420"/>
      <c r="E10" s="420"/>
      <c r="F10" s="420"/>
      <c r="G10" s="421"/>
    </row>
    <row r="11" spans="1:48" s="99" customFormat="1" x14ac:dyDescent="0.2">
      <c r="A11" s="420"/>
      <c r="B11" s="420"/>
      <c r="C11" s="420"/>
      <c r="D11" s="420"/>
      <c r="E11" s="420"/>
      <c r="F11" s="420"/>
      <c r="G11" s="421"/>
    </row>
    <row r="12" spans="1:48" s="99" customFormat="1" x14ac:dyDescent="0.2">
      <c r="A12" s="420"/>
      <c r="B12" s="420"/>
      <c r="C12" s="420"/>
      <c r="D12" s="420"/>
      <c r="E12" s="420"/>
      <c r="F12" s="420"/>
      <c r="G12" s="421"/>
    </row>
    <row r="13" spans="1:48" s="99" customFormat="1" x14ac:dyDescent="0.2">
      <c r="A13" s="422"/>
      <c r="B13" s="422"/>
      <c r="C13" s="422"/>
      <c r="D13" s="422"/>
      <c r="E13" s="422"/>
      <c r="F13" s="422"/>
      <c r="G13" s="423"/>
    </row>
    <row r="14" spans="1:48" s="22" customFormat="1" ht="15.75" thickBot="1" x14ac:dyDescent="0.3">
      <c r="A14" s="59"/>
      <c r="B14" s="59"/>
      <c r="C14" s="59"/>
      <c r="D14" s="59"/>
      <c r="E14" s="23"/>
      <c r="F14" s="23"/>
      <c r="G14" s="23"/>
      <c r="H14" s="23"/>
      <c r="I14" s="23"/>
      <c r="J14" s="23"/>
      <c r="K14" s="23"/>
      <c r="L14" s="23"/>
    </row>
    <row r="15" spans="1:48" ht="13.5" thickBot="1" x14ac:dyDescent="0.25">
      <c r="A15" s="222"/>
      <c r="B15" s="222"/>
      <c r="C15" s="447" t="s">
        <v>92</v>
      </c>
      <c r="D15" s="447"/>
      <c r="E15" s="447"/>
      <c r="F15" s="447"/>
      <c r="G15" s="447"/>
      <c r="H15" s="447"/>
      <c r="I15" s="447"/>
      <c r="J15" s="447"/>
      <c r="K15" s="447"/>
      <c r="L15" s="223"/>
      <c r="M15" s="447" t="s">
        <v>91</v>
      </c>
      <c r="N15" s="447"/>
      <c r="O15" s="447"/>
      <c r="P15" s="447"/>
      <c r="Q15" s="447"/>
      <c r="R15" s="447"/>
      <c r="S15" s="447"/>
      <c r="T15" s="447"/>
      <c r="U15" s="447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</row>
    <row r="16" spans="1:48" ht="13.5" thickBot="1" x14ac:dyDescent="0.25">
      <c r="A16" s="441" t="s">
        <v>2</v>
      </c>
      <c r="B16" s="441" t="s">
        <v>15</v>
      </c>
      <c r="C16" s="443" t="s">
        <v>21</v>
      </c>
      <c r="D16" s="443"/>
      <c r="E16" s="443"/>
      <c r="F16" s="443"/>
      <c r="G16" s="444"/>
      <c r="H16" s="443" t="s">
        <v>22</v>
      </c>
      <c r="I16" s="443"/>
      <c r="J16" s="443"/>
      <c r="K16" s="443"/>
      <c r="L16" s="223"/>
      <c r="M16" s="443" t="s">
        <v>21</v>
      </c>
      <c r="N16" s="443"/>
      <c r="O16" s="443"/>
      <c r="P16" s="443"/>
      <c r="Q16" s="444"/>
      <c r="R16" s="443" t="s">
        <v>22</v>
      </c>
      <c r="S16" s="443"/>
      <c r="T16" s="443"/>
      <c r="U16" s="443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</row>
    <row r="17" spans="1:44" ht="24.75" thickBot="1" x14ac:dyDescent="0.25">
      <c r="A17" s="442"/>
      <c r="B17" s="442"/>
      <c r="C17" s="166">
        <v>2018</v>
      </c>
      <c r="D17" s="166">
        <v>2019</v>
      </c>
      <c r="E17" s="167" t="s">
        <v>52</v>
      </c>
      <c r="F17" s="167" t="s">
        <v>53</v>
      </c>
      <c r="G17" s="224"/>
      <c r="H17" s="204">
        <v>2018</v>
      </c>
      <c r="I17" s="204">
        <v>2019</v>
      </c>
      <c r="J17" s="167" t="s">
        <v>52</v>
      </c>
      <c r="K17" s="167" t="s">
        <v>53</v>
      </c>
      <c r="L17" s="223"/>
      <c r="M17" s="204">
        <v>2018</v>
      </c>
      <c r="N17" s="204">
        <v>2019</v>
      </c>
      <c r="O17" s="167" t="s">
        <v>52</v>
      </c>
      <c r="P17" s="167" t="s">
        <v>53</v>
      </c>
      <c r="Q17" s="224"/>
      <c r="R17" s="204">
        <v>2018</v>
      </c>
      <c r="S17" s="204">
        <v>2019</v>
      </c>
      <c r="T17" s="167" t="s">
        <v>52</v>
      </c>
      <c r="U17" s="167" t="s">
        <v>53</v>
      </c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</row>
    <row r="18" spans="1:44" s="26" customFormat="1" x14ac:dyDescent="0.2">
      <c r="A18" s="448" t="s">
        <v>49</v>
      </c>
      <c r="B18" s="448"/>
      <c r="C18" s="170">
        <v>1884648.7619999999</v>
      </c>
      <c r="D18" s="170">
        <v>1983128.1940000001</v>
      </c>
      <c r="E18" s="171">
        <v>5.2253467057433722</v>
      </c>
      <c r="F18" s="171">
        <v>5.2253467057433678</v>
      </c>
      <c r="G18" s="170">
        <v>0</v>
      </c>
      <c r="H18" s="170">
        <v>2377024.4340000004</v>
      </c>
      <c r="I18" s="170">
        <v>2587723.6199999996</v>
      </c>
      <c r="J18" s="171">
        <v>8.8639890691169612</v>
      </c>
      <c r="K18" s="171">
        <v>8.8639890691169771</v>
      </c>
      <c r="L18" s="170">
        <v>0</v>
      </c>
      <c r="M18" s="170">
        <v>15655579.652999999</v>
      </c>
      <c r="N18" s="170">
        <v>17965916.144000001</v>
      </c>
      <c r="O18" s="171">
        <v>14.757272117722486</v>
      </c>
      <c r="P18" s="171">
        <v>14.757272117722483</v>
      </c>
      <c r="Q18" s="170">
        <v>0</v>
      </c>
      <c r="R18" s="170">
        <v>21125342.443000004</v>
      </c>
      <c r="S18" s="170">
        <v>22587074.459000003</v>
      </c>
      <c r="T18" s="171">
        <v>6.9193293313186022</v>
      </c>
      <c r="U18" s="171">
        <v>6.9193293313186199</v>
      </c>
    </row>
    <row r="19" spans="1:44" x14ac:dyDescent="0.2">
      <c r="A19" s="229" t="s">
        <v>23</v>
      </c>
      <c r="B19" s="239" t="s">
        <v>68</v>
      </c>
      <c r="C19" s="173">
        <v>1027772.433</v>
      </c>
      <c r="D19" s="173">
        <v>1261907.6200000001</v>
      </c>
      <c r="E19" s="174">
        <v>22.780839365050397</v>
      </c>
      <c r="F19" s="174">
        <v>12.423279696506132</v>
      </c>
      <c r="G19" s="175">
        <v>0</v>
      </c>
      <c r="H19" s="173">
        <v>1041316.0820000001</v>
      </c>
      <c r="I19" s="173">
        <v>1005790.799</v>
      </c>
      <c r="J19" s="174">
        <v>-3.4115753721740805</v>
      </c>
      <c r="K19" s="174">
        <v>-1.4945274643314856</v>
      </c>
      <c r="L19" s="175">
        <v>0</v>
      </c>
      <c r="M19" s="173">
        <v>9063635.5869999994</v>
      </c>
      <c r="N19" s="173">
        <v>11009692.260000002</v>
      </c>
      <c r="O19" s="174">
        <v>21.47103835232782</v>
      </c>
      <c r="P19" s="174">
        <v>12.430435130053388</v>
      </c>
      <c r="Q19" s="175">
        <v>0</v>
      </c>
      <c r="R19" s="173">
        <v>8541639.2819999997</v>
      </c>
      <c r="S19" s="173">
        <v>8949187.0100000016</v>
      </c>
      <c r="T19" s="174">
        <v>4.7713057709992235</v>
      </c>
      <c r="U19" s="174">
        <v>1.9291887414352666</v>
      </c>
    </row>
    <row r="20" spans="1:44" s="26" customFormat="1" x14ac:dyDescent="0.2">
      <c r="A20" s="240" t="s">
        <v>69</v>
      </c>
      <c r="B20" s="241" t="s">
        <v>70</v>
      </c>
      <c r="C20" s="175">
        <v>17843.637999999999</v>
      </c>
      <c r="D20" s="175">
        <v>15320.411</v>
      </c>
      <c r="E20" s="176">
        <v>-14.140765464979721</v>
      </c>
      <c r="F20" s="176">
        <v>-0.13388314315513816</v>
      </c>
      <c r="G20" s="175">
        <v>0</v>
      </c>
      <c r="H20" s="175">
        <v>158641.318</v>
      </c>
      <c r="I20" s="175">
        <v>112141.268</v>
      </c>
      <c r="J20" s="176">
        <v>-29.311437011636531</v>
      </c>
      <c r="K20" s="176">
        <v>-1.9562293653730274</v>
      </c>
      <c r="L20" s="175">
        <v>0</v>
      </c>
      <c r="M20" s="175">
        <v>183475.20100000003</v>
      </c>
      <c r="N20" s="175">
        <v>163513.51999999999</v>
      </c>
      <c r="O20" s="176">
        <v>-10.879770612705331</v>
      </c>
      <c r="P20" s="176">
        <v>-0.12750521821895547</v>
      </c>
      <c r="Q20" s="175">
        <v>0</v>
      </c>
      <c r="R20" s="175">
        <v>1336674.3390000002</v>
      </c>
      <c r="S20" s="175">
        <v>1249964.49</v>
      </c>
      <c r="T20" s="176">
        <v>-6.4869838875540875</v>
      </c>
      <c r="U20" s="176">
        <v>-0.41045417007539181</v>
      </c>
    </row>
    <row r="21" spans="1:44" x14ac:dyDescent="0.2">
      <c r="A21" s="229" t="s">
        <v>75</v>
      </c>
      <c r="B21" s="239" t="s">
        <v>71</v>
      </c>
      <c r="C21" s="173">
        <v>375470.75400000002</v>
      </c>
      <c r="D21" s="173">
        <v>325709.33899999998</v>
      </c>
      <c r="E21" s="174">
        <v>-13.25307350036643</v>
      </c>
      <c r="F21" s="174">
        <v>-2.6403548503750347</v>
      </c>
      <c r="G21" s="175">
        <v>0</v>
      </c>
      <c r="H21" s="173">
        <v>1140385.3400000001</v>
      </c>
      <c r="I21" s="173">
        <v>1434719.5959999999</v>
      </c>
      <c r="J21" s="174">
        <v>25.810070129452889</v>
      </c>
      <c r="K21" s="174">
        <v>12.382466574174044</v>
      </c>
      <c r="L21" s="175">
        <v>0</v>
      </c>
      <c r="M21" s="173">
        <v>2632384.3430000003</v>
      </c>
      <c r="N21" s="173">
        <v>3037831.3910000003</v>
      </c>
      <c r="O21" s="174">
        <v>15.402273952819968</v>
      </c>
      <c r="P21" s="174">
        <v>2.5897926297625538</v>
      </c>
      <c r="Q21" s="175">
        <v>0</v>
      </c>
      <c r="R21" s="173">
        <v>10927292.641000001</v>
      </c>
      <c r="S21" s="173">
        <v>11749408.541999999</v>
      </c>
      <c r="T21" s="174">
        <v>7.5235095097147875</v>
      </c>
      <c r="U21" s="174">
        <v>3.8916098199033513</v>
      </c>
    </row>
    <row r="22" spans="1:44" ht="24.75" thickBot="1" x14ac:dyDescent="0.25">
      <c r="A22" s="242" t="s">
        <v>72</v>
      </c>
      <c r="B22" s="243" t="s">
        <v>56</v>
      </c>
      <c r="C22" s="177">
        <v>463561.93699999998</v>
      </c>
      <c r="D22" s="177">
        <v>380190.82400000002</v>
      </c>
      <c r="E22" s="178">
        <v>-17.984891844129113</v>
      </c>
      <c r="F22" s="178">
        <v>-4.423694997232591</v>
      </c>
      <c r="G22" s="177">
        <v>0</v>
      </c>
      <c r="H22" s="177">
        <v>36681.694000000003</v>
      </c>
      <c r="I22" s="177">
        <v>35071.957000000002</v>
      </c>
      <c r="J22" s="178">
        <v>-4.3883932950315785</v>
      </c>
      <c r="K22" s="178">
        <v>-6.7720675352553009E-2</v>
      </c>
      <c r="L22" s="177">
        <v>0</v>
      </c>
      <c r="M22" s="177">
        <v>3776084.5219999994</v>
      </c>
      <c r="N22" s="177">
        <v>3754878.9730000002</v>
      </c>
      <c r="O22" s="178">
        <v>-0.56157506211665931</v>
      </c>
      <c r="P22" s="178">
        <v>-0.13545042387450454</v>
      </c>
      <c r="Q22" s="177">
        <v>0</v>
      </c>
      <c r="R22" s="177">
        <v>319736.18100000004</v>
      </c>
      <c r="S22" s="177">
        <v>638514.41700000013</v>
      </c>
      <c r="T22" s="178">
        <v>99.700395182989965</v>
      </c>
      <c r="U22" s="178">
        <v>1.508984940055393</v>
      </c>
    </row>
    <row r="23" spans="1:44" x14ac:dyDescent="0.2">
      <c r="A23" s="8" t="s">
        <v>81</v>
      </c>
      <c r="C23" s="57"/>
      <c r="D23" s="57"/>
      <c r="E23" s="57"/>
      <c r="F23" s="57"/>
      <c r="G23" s="57"/>
      <c r="H23" s="55"/>
      <c r="I23" s="55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</row>
    <row r="24" spans="1:44" s="24" customFormat="1" x14ac:dyDescent="0.2">
      <c r="A24" s="8" t="s">
        <v>83</v>
      </c>
      <c r="B24" s="21"/>
      <c r="C24" s="20"/>
      <c r="D24" s="20"/>
      <c r="E24" s="83"/>
      <c r="F24" s="78"/>
      <c r="G24" s="20"/>
      <c r="H24" s="20"/>
      <c r="I24" s="20"/>
      <c r="J24" s="83"/>
      <c r="K24" s="78"/>
      <c r="L24" s="20"/>
      <c r="M24" s="20"/>
      <c r="N24" s="20"/>
      <c r="O24" s="83"/>
      <c r="P24" s="78"/>
      <c r="Q24" s="20"/>
      <c r="R24" s="20"/>
      <c r="S24" s="57"/>
      <c r="T24" s="83"/>
      <c r="U24" s="78"/>
    </row>
    <row r="25" spans="1:44" x14ac:dyDescent="0.2">
      <c r="A25" s="424"/>
      <c r="B25" s="424"/>
      <c r="C25" s="424"/>
      <c r="D25" s="424"/>
      <c r="E25" s="424"/>
      <c r="F25" s="424"/>
      <c r="J25" s="83"/>
      <c r="K25" s="78"/>
      <c r="O25" s="83"/>
      <c r="P25" s="78"/>
      <c r="T25" s="83"/>
      <c r="U25" s="78"/>
    </row>
    <row r="26" spans="1:44" x14ac:dyDescent="0.2">
      <c r="A26" s="29"/>
      <c r="B26" s="28"/>
      <c r="E26" s="83"/>
      <c r="F26" s="78"/>
      <c r="J26" s="83"/>
      <c r="K26" s="78"/>
      <c r="O26" s="83"/>
      <c r="P26" s="78"/>
      <c r="T26" s="83"/>
      <c r="U26" s="78"/>
    </row>
    <row r="27" spans="1:44" x14ac:dyDescent="0.2">
      <c r="E27" s="83"/>
      <c r="F27" s="78"/>
      <c r="J27" s="83"/>
      <c r="K27" s="78"/>
      <c r="O27" s="83"/>
      <c r="P27" s="78"/>
      <c r="T27" s="83"/>
      <c r="U27" s="78"/>
    </row>
    <row r="28" spans="1:44" x14ac:dyDescent="0.2">
      <c r="E28" s="83"/>
      <c r="F28" s="78"/>
      <c r="J28" s="83"/>
      <c r="K28" s="78"/>
      <c r="O28" s="83"/>
      <c r="P28" s="78"/>
      <c r="T28" s="83"/>
      <c r="U28" s="78"/>
    </row>
  </sheetData>
  <mergeCells count="13">
    <mergeCell ref="H16:K16"/>
    <mergeCell ref="M16:Q16"/>
    <mergeCell ref="R16:U16"/>
    <mergeCell ref="A25:F25"/>
    <mergeCell ref="A18:B18"/>
    <mergeCell ref="P1:U7"/>
    <mergeCell ref="C15:K15"/>
    <mergeCell ref="M15:U15"/>
    <mergeCell ref="A16:A17"/>
    <mergeCell ref="B16:B17"/>
    <mergeCell ref="C16:G16"/>
    <mergeCell ref="A7:G8"/>
    <mergeCell ref="A9:G13"/>
  </mergeCells>
  <printOptions horizontalCentered="1"/>
  <pageMargins left="0.59055118110236227" right="0.59055118110236227" top="0.59055118110236227" bottom="1.36" header="0" footer="0"/>
  <pageSetup scale="42" fitToHeight="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workbookViewId="0">
      <selection activeCell="M10" sqref="M10"/>
    </sheetView>
  </sheetViews>
  <sheetFormatPr baseColWidth="10" defaultRowHeight="12.75" x14ac:dyDescent="0.2"/>
  <cols>
    <col min="1" max="1" width="22" style="20" customWidth="1"/>
    <col min="2" max="2" width="16.5703125" style="30" bestFit="1" customWidth="1"/>
    <col min="3" max="3" width="14.85546875" style="31" bestFit="1" customWidth="1"/>
    <col min="4" max="4" width="11.7109375" style="31" bestFit="1" customWidth="1"/>
    <col min="5" max="5" width="12.85546875" style="31" bestFit="1" customWidth="1"/>
    <col min="6" max="6" width="1.42578125" style="31" customWidth="1"/>
    <col min="7" max="8" width="16.5703125" style="99" bestFit="1" customWidth="1"/>
    <col min="9" max="9" width="11.7109375" style="99" bestFit="1" customWidth="1"/>
    <col min="10" max="10" width="12.85546875" style="99" bestFit="1" customWidth="1"/>
    <col min="11" max="16384" width="11.42578125" style="20"/>
  </cols>
  <sheetData>
    <row r="1" spans="1:10" x14ac:dyDescent="0.2">
      <c r="G1" s="145"/>
      <c r="H1" s="145"/>
      <c r="I1" s="145"/>
      <c r="J1" s="145"/>
    </row>
    <row r="2" spans="1:10" x14ac:dyDescent="0.2">
      <c r="G2" s="145"/>
      <c r="H2" s="145"/>
      <c r="I2" s="145"/>
      <c r="J2" s="145"/>
    </row>
    <row r="3" spans="1:10" x14ac:dyDescent="0.2">
      <c r="G3" s="145"/>
      <c r="H3" s="145"/>
      <c r="I3" s="145"/>
      <c r="J3" s="145"/>
    </row>
    <row r="4" spans="1:10" x14ac:dyDescent="0.2">
      <c r="G4" s="145"/>
      <c r="H4" s="145"/>
      <c r="I4" s="145"/>
      <c r="J4" s="145"/>
    </row>
    <row r="5" spans="1:10" s="99" customFormat="1" x14ac:dyDescent="0.2">
      <c r="B5" s="30"/>
      <c r="C5" s="31"/>
      <c r="D5" s="31"/>
      <c r="E5" s="31"/>
      <c r="F5" s="31"/>
      <c r="G5" s="145"/>
      <c r="H5" s="145"/>
      <c r="I5" s="145"/>
      <c r="J5" s="145"/>
    </row>
    <row r="6" spans="1:10" s="99" customFormat="1" x14ac:dyDescent="0.2">
      <c r="B6" s="30"/>
      <c r="C6" s="31"/>
      <c r="D6" s="31"/>
      <c r="E6" s="31"/>
      <c r="F6" s="31"/>
      <c r="G6" s="145"/>
      <c r="H6" s="145"/>
      <c r="I6" s="145"/>
      <c r="J6" s="145"/>
    </row>
    <row r="7" spans="1:10" x14ac:dyDescent="0.2">
      <c r="A7" s="418" t="s">
        <v>58</v>
      </c>
      <c r="B7" s="418"/>
      <c r="C7" s="418"/>
      <c r="D7" s="418"/>
      <c r="E7" s="418"/>
      <c r="F7" s="418"/>
      <c r="G7" s="419"/>
      <c r="H7" s="244"/>
      <c r="I7" s="244"/>
      <c r="J7" s="244"/>
    </row>
    <row r="8" spans="1:10" ht="14.25" x14ac:dyDescent="0.25">
      <c r="A8" s="418"/>
      <c r="B8" s="418"/>
      <c r="C8" s="418"/>
      <c r="D8" s="418"/>
      <c r="E8" s="418"/>
      <c r="F8" s="418"/>
      <c r="G8" s="419"/>
      <c r="H8" s="245"/>
      <c r="I8" s="245"/>
      <c r="J8" s="245"/>
    </row>
    <row r="9" spans="1:10" s="99" customFormat="1" x14ac:dyDescent="0.2">
      <c r="A9" s="420" t="s">
        <v>95</v>
      </c>
      <c r="B9" s="420"/>
      <c r="C9" s="420"/>
      <c r="D9" s="420"/>
      <c r="E9" s="420"/>
      <c r="F9" s="420"/>
      <c r="G9" s="421"/>
      <c r="H9" s="220"/>
      <c r="I9" s="220"/>
      <c r="J9" s="220"/>
    </row>
    <row r="10" spans="1:10" s="99" customFormat="1" x14ac:dyDescent="0.2">
      <c r="A10" s="420"/>
      <c r="B10" s="420"/>
      <c r="C10" s="420"/>
      <c r="D10" s="420"/>
      <c r="E10" s="420"/>
      <c r="F10" s="420"/>
      <c r="G10" s="421"/>
      <c r="H10" s="220"/>
      <c r="I10" s="220"/>
      <c r="J10" s="220"/>
    </row>
    <row r="11" spans="1:10" s="99" customFormat="1" x14ac:dyDescent="0.2">
      <c r="A11" s="420"/>
      <c r="B11" s="420"/>
      <c r="C11" s="420"/>
      <c r="D11" s="420"/>
      <c r="E11" s="420"/>
      <c r="F11" s="420"/>
      <c r="G11" s="421"/>
      <c r="H11" s="220"/>
      <c r="I11" s="220"/>
      <c r="J11" s="220"/>
    </row>
    <row r="12" spans="1:10" s="99" customFormat="1" x14ac:dyDescent="0.2">
      <c r="A12" s="420"/>
      <c r="B12" s="420"/>
      <c r="C12" s="420"/>
      <c r="D12" s="420"/>
      <c r="E12" s="420"/>
      <c r="F12" s="420"/>
      <c r="G12" s="421"/>
      <c r="H12" s="220"/>
      <c r="I12" s="220"/>
      <c r="J12" s="220"/>
    </row>
    <row r="13" spans="1:10" s="99" customFormat="1" x14ac:dyDescent="0.2">
      <c r="A13" s="422"/>
      <c r="B13" s="422"/>
      <c r="C13" s="422"/>
      <c r="D13" s="422"/>
      <c r="E13" s="422"/>
      <c r="F13" s="422"/>
      <c r="G13" s="423"/>
      <c r="H13" s="220"/>
      <c r="I13" s="220"/>
      <c r="J13" s="220"/>
    </row>
    <row r="14" spans="1:10" s="99" customFormat="1" x14ac:dyDescent="0.2">
      <c r="A14" s="246"/>
      <c r="B14" s="247"/>
      <c r="C14" s="247"/>
      <c r="D14" s="247"/>
      <c r="E14" s="247"/>
      <c r="F14" s="247"/>
      <c r="G14" s="247"/>
      <c r="H14" s="247"/>
      <c r="I14" s="247"/>
      <c r="J14" s="247"/>
    </row>
    <row r="15" spans="1:10" ht="13.5" thickBot="1" x14ac:dyDescent="0.25">
      <c r="A15" s="248"/>
      <c r="B15" s="443" t="s">
        <v>92</v>
      </c>
      <c r="C15" s="443"/>
      <c r="D15" s="443"/>
      <c r="E15" s="443"/>
      <c r="F15" s="249"/>
      <c r="G15" s="443" t="s">
        <v>91</v>
      </c>
      <c r="H15" s="443"/>
      <c r="I15" s="443"/>
      <c r="J15" s="443"/>
    </row>
    <row r="16" spans="1:10" ht="13.5" thickBot="1" x14ac:dyDescent="0.25">
      <c r="A16" s="449" t="s">
        <v>30</v>
      </c>
      <c r="B16" s="447" t="s">
        <v>21</v>
      </c>
      <c r="C16" s="447"/>
      <c r="D16" s="447"/>
      <c r="E16" s="447"/>
      <c r="F16" s="400"/>
      <c r="G16" s="447" t="s">
        <v>21</v>
      </c>
      <c r="H16" s="447"/>
      <c r="I16" s="447"/>
      <c r="J16" s="447"/>
    </row>
    <row r="17" spans="1:16" ht="24.75" thickBot="1" x14ac:dyDescent="0.25">
      <c r="A17" s="450"/>
      <c r="B17" s="166">
        <v>2018</v>
      </c>
      <c r="C17" s="166">
        <v>2019</v>
      </c>
      <c r="D17" s="251" t="s">
        <v>52</v>
      </c>
      <c r="E17" s="251" t="s">
        <v>53</v>
      </c>
      <c r="F17" s="251"/>
      <c r="G17" s="204">
        <v>2018</v>
      </c>
      <c r="H17" s="204">
        <v>2019</v>
      </c>
      <c r="I17" s="251" t="s">
        <v>52</v>
      </c>
      <c r="J17" s="251" t="s">
        <v>53</v>
      </c>
    </row>
    <row r="18" spans="1:16" s="26" customFormat="1" x14ac:dyDescent="0.2">
      <c r="A18" s="246" t="s">
        <v>49</v>
      </c>
      <c r="B18" s="247">
        <v>765677.18403999985</v>
      </c>
      <c r="C18" s="247">
        <v>656124.48845532956</v>
      </c>
      <c r="D18" s="252">
        <v>-14.307948293121287</v>
      </c>
      <c r="E18" s="252">
        <v>-14.307948293121289</v>
      </c>
      <c r="F18" s="253">
        <v>0</v>
      </c>
      <c r="G18" s="247">
        <v>6500185.6886474444</v>
      </c>
      <c r="H18" s="247">
        <v>6322823.150375329</v>
      </c>
      <c r="I18" s="252">
        <v>-2.7285764863898998</v>
      </c>
      <c r="J18" s="252">
        <v>-2.728576486389902</v>
      </c>
      <c r="K18" s="53"/>
      <c r="L18" s="53"/>
      <c r="M18" s="53"/>
      <c r="N18" s="53"/>
      <c r="O18" s="53"/>
      <c r="P18" s="53"/>
    </row>
    <row r="19" spans="1:16" x14ac:dyDescent="0.2">
      <c r="A19" s="254"/>
      <c r="B19" s="255"/>
      <c r="C19" s="255"/>
      <c r="D19" s="256"/>
      <c r="E19" s="256"/>
      <c r="F19" s="263"/>
      <c r="G19" s="255"/>
      <c r="H19" s="255"/>
      <c r="I19" s="256"/>
      <c r="J19" s="256"/>
      <c r="K19" s="53"/>
      <c r="L19" s="134"/>
      <c r="M19" s="53"/>
      <c r="N19" s="53"/>
      <c r="O19" s="53"/>
      <c r="P19" s="53"/>
    </row>
    <row r="20" spans="1:16" s="33" customFormat="1" x14ac:dyDescent="0.2">
      <c r="A20" s="246" t="s">
        <v>153</v>
      </c>
      <c r="B20" s="247">
        <v>155643.8493099999</v>
      </c>
      <c r="C20" s="247">
        <v>118375.3867</v>
      </c>
      <c r="D20" s="252">
        <v>-23.944706312018372</v>
      </c>
      <c r="E20" s="252">
        <v>-4.8673858104740084</v>
      </c>
      <c r="F20" s="253">
        <v>0</v>
      </c>
      <c r="G20" s="247">
        <v>1141225.591719992</v>
      </c>
      <c r="H20" s="247">
        <v>932512.30663000001</v>
      </c>
      <c r="I20" s="252">
        <v>-18.288521270841006</v>
      </c>
      <c r="J20" s="252">
        <v>-3.2108818899513758</v>
      </c>
      <c r="K20" s="134"/>
      <c r="L20" s="53"/>
      <c r="M20" s="53"/>
      <c r="N20" s="53"/>
      <c r="O20" s="53"/>
      <c r="P20" s="53"/>
    </row>
    <row r="21" spans="1:16" s="33" customFormat="1" x14ac:dyDescent="0.2">
      <c r="A21" s="257" t="s">
        <v>154</v>
      </c>
      <c r="B21" s="258">
        <v>6138.1955300000009</v>
      </c>
      <c r="C21" s="258">
        <v>13816.874670000001</v>
      </c>
      <c r="D21" s="259">
        <v>125.09668521426195</v>
      </c>
      <c r="E21" s="259">
        <v>1.002861166566883</v>
      </c>
      <c r="F21" s="253">
        <v>0</v>
      </c>
      <c r="G21" s="258">
        <v>95152.258550000013</v>
      </c>
      <c r="H21" s="258">
        <v>92560.304730000018</v>
      </c>
      <c r="I21" s="259">
        <v>-2.7240066179175182</v>
      </c>
      <c r="J21" s="259">
        <v>-3.9875073484851864E-2</v>
      </c>
      <c r="K21" s="134"/>
      <c r="L21" s="53"/>
      <c r="M21" s="53"/>
      <c r="N21" s="53"/>
      <c r="O21" s="53"/>
      <c r="P21" s="53"/>
    </row>
    <row r="22" spans="1:16" s="34" customFormat="1" x14ac:dyDescent="0.2">
      <c r="A22" s="260" t="s">
        <v>155</v>
      </c>
      <c r="B22" s="261">
        <v>156.89863999999997</v>
      </c>
      <c r="C22" s="261">
        <v>2853.5210399999996</v>
      </c>
      <c r="D22" s="262" t="s">
        <v>136</v>
      </c>
      <c r="E22" s="262">
        <v>0.35218790062041666</v>
      </c>
      <c r="F22" s="263">
        <v>0</v>
      </c>
      <c r="G22" s="261">
        <v>6381.6434500000005</v>
      </c>
      <c r="H22" s="261">
        <v>8843.6298599999991</v>
      </c>
      <c r="I22" s="262">
        <v>38.579190913588235</v>
      </c>
      <c r="J22" s="262">
        <v>3.7875631988480749E-2</v>
      </c>
      <c r="K22" s="53"/>
      <c r="L22" s="134"/>
      <c r="M22" s="53"/>
      <c r="N22" s="53"/>
      <c r="O22" s="53"/>
      <c r="P22" s="53"/>
    </row>
    <row r="23" spans="1:16" s="34" customFormat="1" x14ac:dyDescent="0.2">
      <c r="A23" s="254" t="s">
        <v>156</v>
      </c>
      <c r="B23" s="255">
        <v>2834.6483900000003</v>
      </c>
      <c r="C23" s="255">
        <v>5014.8638000000019</v>
      </c>
      <c r="D23" s="256">
        <v>76.913080920064345</v>
      </c>
      <c r="E23" s="256">
        <v>0.28474342130666186</v>
      </c>
      <c r="F23" s="263">
        <v>0</v>
      </c>
      <c r="G23" s="255">
        <v>41696.997580000003</v>
      </c>
      <c r="H23" s="255">
        <v>46652.915210000006</v>
      </c>
      <c r="I23" s="256">
        <v>11.885550321678595</v>
      </c>
      <c r="J23" s="256">
        <v>7.6242708553011004E-2</v>
      </c>
      <c r="K23" s="53"/>
      <c r="L23" s="53"/>
      <c r="M23" s="53"/>
      <c r="N23" s="53"/>
      <c r="O23" s="53"/>
      <c r="P23" s="53"/>
    </row>
    <row r="24" spans="1:16" s="48" customFormat="1" x14ac:dyDescent="0.2">
      <c r="A24" s="260" t="s">
        <v>157</v>
      </c>
      <c r="B24" s="261">
        <v>3146.6485000000011</v>
      </c>
      <c r="C24" s="261">
        <v>5948.4898300000004</v>
      </c>
      <c r="D24" s="262">
        <v>89.042081757781276</v>
      </c>
      <c r="E24" s="262">
        <v>0.36592984463980416</v>
      </c>
      <c r="F24" s="263">
        <v>0</v>
      </c>
      <c r="G24" s="261">
        <v>47073.61752</v>
      </c>
      <c r="H24" s="261">
        <v>37063.759660000003</v>
      </c>
      <c r="I24" s="262">
        <v>-21.264263057214894</v>
      </c>
      <c r="J24" s="262">
        <v>-0.1539934140263437</v>
      </c>
      <c r="K24" s="53"/>
      <c r="L24" s="53"/>
      <c r="M24" s="53"/>
      <c r="N24" s="53"/>
      <c r="O24" s="53"/>
      <c r="P24" s="53"/>
    </row>
    <row r="25" spans="1:16" s="26" customFormat="1" x14ac:dyDescent="0.2">
      <c r="A25" s="257" t="s">
        <v>158</v>
      </c>
      <c r="B25" s="258">
        <v>149505.65377999991</v>
      </c>
      <c r="C25" s="258">
        <v>104558.51203</v>
      </c>
      <c r="D25" s="259">
        <v>-30.063840807077689</v>
      </c>
      <c r="E25" s="259">
        <v>-5.8702469770408907</v>
      </c>
      <c r="F25" s="253">
        <v>0</v>
      </c>
      <c r="G25" s="258">
        <v>1046073.3331699918</v>
      </c>
      <c r="H25" s="258">
        <v>839952.00190000003</v>
      </c>
      <c r="I25" s="259">
        <v>-19.704290773321542</v>
      </c>
      <c r="J25" s="259">
        <v>-3.1710068164665235</v>
      </c>
      <c r="K25" s="53"/>
      <c r="L25" s="53"/>
      <c r="M25" s="53"/>
      <c r="N25" s="53"/>
      <c r="O25" s="53"/>
      <c r="P25" s="53"/>
    </row>
    <row r="26" spans="1:16" x14ac:dyDescent="0.2">
      <c r="A26" s="260" t="s">
        <v>159</v>
      </c>
      <c r="B26" s="261">
        <v>6085.9748500000014</v>
      </c>
      <c r="C26" s="261">
        <v>8488.14401</v>
      </c>
      <c r="D26" s="262">
        <v>39.470573231172622</v>
      </c>
      <c r="E26" s="262">
        <v>0.31373132307864432</v>
      </c>
      <c r="F26" s="263">
        <v>0</v>
      </c>
      <c r="G26" s="261">
        <v>52646.618649999997</v>
      </c>
      <c r="H26" s="261">
        <v>61514.875329999995</v>
      </c>
      <c r="I26" s="262">
        <v>16.84487419592331</v>
      </c>
      <c r="J26" s="262">
        <v>0.13643082066852927</v>
      </c>
      <c r="K26" s="53"/>
      <c r="L26" s="53"/>
      <c r="M26" s="53"/>
      <c r="N26" s="53"/>
      <c r="O26" s="53"/>
      <c r="P26" s="53"/>
    </row>
    <row r="27" spans="1:16" x14ac:dyDescent="0.2">
      <c r="A27" s="254" t="s">
        <v>160</v>
      </c>
      <c r="B27" s="255">
        <v>3503.3227200000001</v>
      </c>
      <c r="C27" s="255">
        <v>5042.7135399999997</v>
      </c>
      <c r="D27" s="256">
        <v>43.940879645823784</v>
      </c>
      <c r="E27" s="256">
        <v>0.20104958748771862</v>
      </c>
      <c r="F27" s="263">
        <v>0</v>
      </c>
      <c r="G27" s="255">
        <v>72626.225969991996</v>
      </c>
      <c r="H27" s="255">
        <v>36938.853990000011</v>
      </c>
      <c r="I27" s="256">
        <v>-49.138409029731825</v>
      </c>
      <c r="J27" s="256">
        <v>-0.54902080785661056</v>
      </c>
      <c r="K27" s="53"/>
      <c r="L27" s="53"/>
      <c r="M27" s="53"/>
      <c r="N27" s="53"/>
      <c r="O27" s="53"/>
      <c r="P27" s="53"/>
    </row>
    <row r="28" spans="1:16" x14ac:dyDescent="0.2">
      <c r="A28" s="260" t="s">
        <v>161</v>
      </c>
      <c r="B28" s="261">
        <v>73757.12658000004</v>
      </c>
      <c r="C28" s="261">
        <v>28360.468699999998</v>
      </c>
      <c r="D28" s="262">
        <v>-61.548842783023751</v>
      </c>
      <c r="E28" s="262">
        <v>-5.9289552864132968</v>
      </c>
      <c r="F28" s="263">
        <v>0</v>
      </c>
      <c r="G28" s="261">
        <v>387168.86193000007</v>
      </c>
      <c r="H28" s="261">
        <v>304654.97558999999</v>
      </c>
      <c r="I28" s="262">
        <v>-21.31211842002897</v>
      </c>
      <c r="J28" s="262">
        <v>-1.2694081414337188</v>
      </c>
      <c r="K28" s="53"/>
      <c r="L28" s="53"/>
      <c r="M28" s="53"/>
      <c r="N28" s="53"/>
      <c r="O28" s="53"/>
      <c r="P28" s="53"/>
    </row>
    <row r="29" spans="1:16" x14ac:dyDescent="0.2">
      <c r="A29" s="254" t="s">
        <v>162</v>
      </c>
      <c r="B29" s="255">
        <v>104.23445</v>
      </c>
      <c r="C29" s="255">
        <v>18.98</v>
      </c>
      <c r="D29" s="256">
        <v>-81.791048928641146</v>
      </c>
      <c r="E29" s="256">
        <v>-1.1134516187378807E-2</v>
      </c>
      <c r="F29" s="263">
        <v>0</v>
      </c>
      <c r="G29" s="255">
        <v>2018.1748699999998</v>
      </c>
      <c r="H29" s="255">
        <v>1493.9344900000001</v>
      </c>
      <c r="I29" s="256">
        <v>-25.975964114546723</v>
      </c>
      <c r="J29" s="256">
        <v>-8.0650062184467151E-3</v>
      </c>
      <c r="K29" s="53"/>
      <c r="L29" s="53"/>
      <c r="M29" s="53"/>
      <c r="N29" s="53"/>
      <c r="O29" s="53"/>
      <c r="P29" s="53"/>
    </row>
    <row r="30" spans="1:16" x14ac:dyDescent="0.2">
      <c r="A30" s="260" t="s">
        <v>163</v>
      </c>
      <c r="B30" s="261">
        <v>51626.251129999873</v>
      </c>
      <c r="C30" s="261">
        <v>54519.538590000004</v>
      </c>
      <c r="D30" s="262">
        <v>5.6042950953664183</v>
      </c>
      <c r="E30" s="262">
        <v>0.3778730149348396</v>
      </c>
      <c r="F30" s="263">
        <v>0</v>
      </c>
      <c r="G30" s="261">
        <v>409118.09327999974</v>
      </c>
      <c r="H30" s="261">
        <v>345158.06377000001</v>
      </c>
      <c r="I30" s="262">
        <v>-15.633635021422931</v>
      </c>
      <c r="J30" s="262">
        <v>-0.98397234438557279</v>
      </c>
      <c r="K30" s="53"/>
      <c r="L30" s="53"/>
      <c r="M30" s="53"/>
      <c r="N30" s="53"/>
      <c r="O30" s="53"/>
      <c r="P30" s="53"/>
    </row>
    <row r="31" spans="1:16" x14ac:dyDescent="0.2">
      <c r="A31" s="254" t="s">
        <v>164</v>
      </c>
      <c r="B31" s="255">
        <v>6110.7225799999969</v>
      </c>
      <c r="C31" s="255">
        <v>3400.6818900000026</v>
      </c>
      <c r="D31" s="256">
        <v>-44.348939990661393</v>
      </c>
      <c r="E31" s="256">
        <v>-0.35394037415360924</v>
      </c>
      <c r="F31" s="263">
        <v>0</v>
      </c>
      <c r="G31" s="255">
        <v>42357.248160000003</v>
      </c>
      <c r="H31" s="255">
        <v>31518.366109999999</v>
      </c>
      <c r="I31" s="256">
        <v>-25.589202606026905</v>
      </c>
      <c r="J31" s="256">
        <v>-0.16674726798851425</v>
      </c>
      <c r="K31" s="53"/>
      <c r="L31" s="53"/>
      <c r="M31" s="53"/>
      <c r="N31" s="53"/>
      <c r="O31" s="53"/>
      <c r="P31" s="53"/>
    </row>
    <row r="32" spans="1:16" x14ac:dyDescent="0.2">
      <c r="A32" s="260" t="s">
        <v>165</v>
      </c>
      <c r="B32" s="261">
        <v>519.78856000000007</v>
      </c>
      <c r="C32" s="261">
        <v>364.39087000000001</v>
      </c>
      <c r="D32" s="262">
        <v>-29.896327460535112</v>
      </c>
      <c r="E32" s="262">
        <v>-2.0295457829899489E-2</v>
      </c>
      <c r="F32" s="263">
        <v>0</v>
      </c>
      <c r="G32" s="261">
        <v>3068.3540400000002</v>
      </c>
      <c r="H32" s="261">
        <v>2658.8245100000004</v>
      </c>
      <c r="I32" s="262">
        <v>-13.3468799447928</v>
      </c>
      <c r="J32" s="262">
        <v>-6.3002743247049372E-3</v>
      </c>
      <c r="K32" s="53"/>
      <c r="L32" s="53"/>
      <c r="M32" s="53"/>
      <c r="N32" s="53"/>
      <c r="O32" s="53"/>
      <c r="P32" s="53"/>
    </row>
    <row r="33" spans="1:16" x14ac:dyDescent="0.2">
      <c r="A33" s="254" t="s">
        <v>166</v>
      </c>
      <c r="B33" s="255">
        <v>5400.8822100000007</v>
      </c>
      <c r="C33" s="255">
        <v>3730.4169700000002</v>
      </c>
      <c r="D33" s="256">
        <v>-30.929488462219222</v>
      </c>
      <c r="E33" s="256">
        <v>-0.2181683449395736</v>
      </c>
      <c r="F33" s="263">
        <v>0</v>
      </c>
      <c r="G33" s="255">
        <v>38311.576439999997</v>
      </c>
      <c r="H33" s="255">
        <v>42783.09087</v>
      </c>
      <c r="I33" s="256">
        <v>11.671444627194782</v>
      </c>
      <c r="J33" s="256">
        <v>6.8790564518941152E-2</v>
      </c>
      <c r="K33" s="53"/>
      <c r="L33" s="53"/>
      <c r="M33" s="53"/>
      <c r="N33" s="53"/>
      <c r="O33" s="53"/>
      <c r="P33" s="53"/>
    </row>
    <row r="34" spans="1:16" x14ac:dyDescent="0.2">
      <c r="A34" s="260" t="s">
        <v>167</v>
      </c>
      <c r="B34" s="261">
        <v>2397.3506999999995</v>
      </c>
      <c r="C34" s="261">
        <v>633.17746000000011</v>
      </c>
      <c r="D34" s="262">
        <v>-73.588450784443012</v>
      </c>
      <c r="E34" s="262">
        <v>-0.23040692301833526</v>
      </c>
      <c r="F34" s="263">
        <v>0</v>
      </c>
      <c r="G34" s="261">
        <v>38758.179830000008</v>
      </c>
      <c r="H34" s="261">
        <v>13231.017240000001</v>
      </c>
      <c r="I34" s="262">
        <v>-65.862645516292304</v>
      </c>
      <c r="J34" s="262">
        <v>-0.39271435944642508</v>
      </c>
      <c r="K34" s="53"/>
      <c r="L34" s="53"/>
      <c r="M34" s="53"/>
      <c r="N34" s="53"/>
      <c r="O34" s="53"/>
      <c r="P34" s="53"/>
    </row>
    <row r="35" spans="1:16" s="99" customFormat="1" x14ac:dyDescent="0.2">
      <c r="A35" s="254"/>
      <c r="B35" s="255"/>
      <c r="C35" s="255"/>
      <c r="D35" s="256"/>
      <c r="E35" s="256"/>
      <c r="F35" s="263"/>
      <c r="G35" s="255"/>
      <c r="H35" s="255"/>
      <c r="I35" s="256"/>
      <c r="J35" s="256"/>
      <c r="K35" s="53"/>
      <c r="L35" s="53"/>
      <c r="M35" s="53"/>
      <c r="N35" s="53"/>
      <c r="O35" s="53"/>
      <c r="P35" s="53"/>
    </row>
    <row r="36" spans="1:16" x14ac:dyDescent="0.2">
      <c r="A36" s="260" t="s">
        <v>168</v>
      </c>
      <c r="B36" s="261">
        <v>128798.72702999985</v>
      </c>
      <c r="C36" s="261">
        <v>114811.06967000003</v>
      </c>
      <c r="D36" s="262">
        <v>-10.86008975596615</v>
      </c>
      <c r="E36" s="262">
        <v>-1.8268348138827513</v>
      </c>
      <c r="F36" s="263">
        <v>0</v>
      </c>
      <c r="G36" s="261">
        <v>1273609.8462701782</v>
      </c>
      <c r="H36" s="261">
        <v>1151845.7622399998</v>
      </c>
      <c r="I36" s="262">
        <v>-9.5605482626229694</v>
      </c>
      <c r="J36" s="262">
        <v>-1.873240086707664</v>
      </c>
      <c r="K36" s="53"/>
      <c r="L36" s="53"/>
      <c r="M36" s="53"/>
      <c r="N36" s="53"/>
      <c r="O36" s="53"/>
      <c r="P36" s="53"/>
    </row>
    <row r="37" spans="1:16" s="99" customFormat="1" x14ac:dyDescent="0.2">
      <c r="A37" s="254" t="s">
        <v>169</v>
      </c>
      <c r="B37" s="255">
        <v>2.9039999999999999</v>
      </c>
      <c r="C37" s="255">
        <v>0.82766999999999991</v>
      </c>
      <c r="D37" s="256">
        <v>-71.498966942148769</v>
      </c>
      <c r="E37" s="256">
        <v>-2.7117563945741526E-4</v>
      </c>
      <c r="F37" s="263">
        <v>0</v>
      </c>
      <c r="G37" s="255">
        <v>1986.81837</v>
      </c>
      <c r="H37" s="255">
        <v>1770.1839399999999</v>
      </c>
      <c r="I37" s="256">
        <v>-10.903585011648541</v>
      </c>
      <c r="J37" s="256">
        <v>-3.3327421765558377E-3</v>
      </c>
      <c r="K37" s="53"/>
      <c r="L37" s="53"/>
      <c r="M37" s="53"/>
      <c r="N37" s="53"/>
      <c r="O37" s="53"/>
      <c r="P37" s="53"/>
    </row>
    <row r="38" spans="1:16" s="26" customFormat="1" x14ac:dyDescent="0.2">
      <c r="A38" s="260" t="s">
        <v>170</v>
      </c>
      <c r="B38" s="261">
        <v>3093.5580799999998</v>
      </c>
      <c r="C38" s="261">
        <v>19140.846795328995</v>
      </c>
      <c r="D38" s="262">
        <v>518.7324207382909</v>
      </c>
      <c r="E38" s="262">
        <v>2.0958295545202854</v>
      </c>
      <c r="F38" s="263">
        <v>0</v>
      </c>
      <c r="G38" s="261">
        <v>66546.607570000007</v>
      </c>
      <c r="H38" s="261">
        <v>122384.91442532901</v>
      </c>
      <c r="I38" s="262">
        <v>83.908570089907315</v>
      </c>
      <c r="J38" s="262">
        <v>0.85902633447611287</v>
      </c>
      <c r="K38" s="53"/>
      <c r="L38" s="53"/>
      <c r="M38" s="53"/>
      <c r="N38" s="53"/>
      <c r="O38" s="53"/>
      <c r="P38" s="53"/>
    </row>
    <row r="39" spans="1:16" s="26" customFormat="1" x14ac:dyDescent="0.2">
      <c r="A39" s="254"/>
      <c r="B39" s="255"/>
      <c r="C39" s="255"/>
      <c r="D39" s="256"/>
      <c r="E39" s="256"/>
      <c r="F39" s="263"/>
      <c r="G39" s="255"/>
      <c r="H39" s="255"/>
      <c r="I39" s="256"/>
      <c r="J39" s="256"/>
      <c r="K39" s="53"/>
      <c r="L39" s="53"/>
      <c r="M39" s="53"/>
      <c r="N39" s="53"/>
      <c r="O39" s="53"/>
      <c r="P39" s="53"/>
    </row>
    <row r="40" spans="1:16" s="26" customFormat="1" x14ac:dyDescent="0.2">
      <c r="A40" s="246" t="s">
        <v>171</v>
      </c>
      <c r="B40" s="247">
        <v>105640.10254999998</v>
      </c>
      <c r="C40" s="247">
        <v>83458.08173000002</v>
      </c>
      <c r="D40" s="252">
        <v>-20.997727458188621</v>
      </c>
      <c r="E40" s="252">
        <v>-2.897046076645422</v>
      </c>
      <c r="F40" s="253">
        <v>0</v>
      </c>
      <c r="G40" s="247">
        <v>918724.17641873669</v>
      </c>
      <c r="H40" s="247">
        <v>976821.24062000017</v>
      </c>
      <c r="I40" s="252">
        <v>6.3236677223114546</v>
      </c>
      <c r="J40" s="252">
        <v>0.89377545479554199</v>
      </c>
      <c r="K40" s="53"/>
      <c r="L40" s="53"/>
      <c r="M40" s="53"/>
      <c r="N40" s="53"/>
      <c r="O40" s="53"/>
      <c r="P40" s="53"/>
    </row>
    <row r="41" spans="1:16" x14ac:dyDescent="0.2">
      <c r="A41" s="254" t="s">
        <v>172</v>
      </c>
      <c r="B41" s="255">
        <v>27680.280499999997</v>
      </c>
      <c r="C41" s="255">
        <v>29760.748120000026</v>
      </c>
      <c r="D41" s="256">
        <v>7.5160640803478618</v>
      </c>
      <c r="E41" s="256">
        <v>0.27171602646205334</v>
      </c>
      <c r="F41" s="263">
        <v>0</v>
      </c>
      <c r="G41" s="255">
        <v>267020.68737000012</v>
      </c>
      <c r="H41" s="255">
        <v>231769.42390000008</v>
      </c>
      <c r="I41" s="256">
        <v>-13.201697522841638</v>
      </c>
      <c r="J41" s="256">
        <v>-0.54231163782853553</v>
      </c>
      <c r="K41" s="53"/>
      <c r="L41" s="53"/>
    </row>
    <row r="42" spans="1:16" x14ac:dyDescent="0.2">
      <c r="A42" s="260" t="s">
        <v>173</v>
      </c>
      <c r="B42" s="261">
        <v>3045.1565000000014</v>
      </c>
      <c r="C42" s="261">
        <v>526.70609000000002</v>
      </c>
      <c r="D42" s="262">
        <v>-82.703480428674197</v>
      </c>
      <c r="E42" s="262">
        <v>-0.32891804307289307</v>
      </c>
      <c r="F42" s="263">
        <v>0</v>
      </c>
      <c r="G42" s="261">
        <v>19863.150030000001</v>
      </c>
      <c r="H42" s="261">
        <v>15642.905200000001</v>
      </c>
      <c r="I42" s="262">
        <v>-21.246604006041437</v>
      </c>
      <c r="J42" s="262">
        <v>-6.4924988794868507E-2</v>
      </c>
      <c r="K42" s="53"/>
      <c r="L42" s="53"/>
    </row>
    <row r="43" spans="1:16" x14ac:dyDescent="0.2">
      <c r="A43" s="254" t="s">
        <v>174</v>
      </c>
      <c r="B43" s="255">
        <v>9189.5134999999991</v>
      </c>
      <c r="C43" s="255">
        <v>2777.6987800000002</v>
      </c>
      <c r="D43" s="256">
        <v>-69.773168296667706</v>
      </c>
      <c r="E43" s="256">
        <v>-0.83740443801248754</v>
      </c>
      <c r="F43" s="263">
        <v>0</v>
      </c>
      <c r="G43" s="255">
        <v>74018.03995999998</v>
      </c>
      <c r="H43" s="255">
        <v>77142.844569999987</v>
      </c>
      <c r="I43" s="256">
        <v>4.2216797576491993</v>
      </c>
      <c r="J43" s="256">
        <v>4.8072543765287759E-2</v>
      </c>
      <c r="K43" s="53"/>
      <c r="L43" s="53"/>
    </row>
    <row r="44" spans="1:16" x14ac:dyDescent="0.2">
      <c r="A44" s="260" t="s">
        <v>175</v>
      </c>
      <c r="B44" s="261">
        <v>231.56111000000001</v>
      </c>
      <c r="C44" s="261">
        <v>143.64189000000002</v>
      </c>
      <c r="D44" s="262">
        <v>-37.968042215724395</v>
      </c>
      <c r="E44" s="262">
        <v>-1.148254405807226E-2</v>
      </c>
      <c r="F44" s="263">
        <v>0</v>
      </c>
      <c r="G44" s="261">
        <v>4488.3341200000013</v>
      </c>
      <c r="H44" s="261">
        <v>3193.0277800000003</v>
      </c>
      <c r="I44" s="262">
        <v>-28.859400957431404</v>
      </c>
      <c r="J44" s="262">
        <v>-1.992722057559447E-2</v>
      </c>
      <c r="K44" s="53"/>
      <c r="L44" s="53"/>
    </row>
    <row r="45" spans="1:16" x14ac:dyDescent="0.2">
      <c r="A45" s="254" t="s">
        <v>176</v>
      </c>
      <c r="B45" s="255">
        <v>3.6640999999999999</v>
      </c>
      <c r="C45" s="255">
        <v>9.0899900000000002</v>
      </c>
      <c r="D45" s="256">
        <v>148.08247591495865</v>
      </c>
      <c r="E45" s="256">
        <v>7.0863937349823717E-4</v>
      </c>
      <c r="F45" s="263">
        <v>0</v>
      </c>
      <c r="G45" s="255">
        <v>4.7698999999999998</v>
      </c>
      <c r="H45" s="255">
        <v>55.464289999999991</v>
      </c>
      <c r="I45" s="256" t="s">
        <v>136</v>
      </c>
      <c r="J45" s="256">
        <v>7.7989141277206274E-4</v>
      </c>
      <c r="K45" s="53"/>
      <c r="L45" s="53"/>
    </row>
    <row r="46" spans="1:16" x14ac:dyDescent="0.2">
      <c r="A46" s="260" t="s">
        <v>177</v>
      </c>
      <c r="B46" s="261">
        <v>0.1</v>
      </c>
      <c r="C46" s="261">
        <v>0.13</v>
      </c>
      <c r="D46" s="262">
        <v>30.000000000000004</v>
      </c>
      <c r="E46" s="262">
        <v>3.9181002941355458E-6</v>
      </c>
      <c r="F46" s="263">
        <v>0</v>
      </c>
      <c r="G46" s="261">
        <v>61.397379999999998</v>
      </c>
      <c r="H46" s="261">
        <v>109.42528</v>
      </c>
      <c r="I46" s="262">
        <v>78.224673430690373</v>
      </c>
      <c r="J46" s="262">
        <v>7.3886966158336965E-4</v>
      </c>
      <c r="K46" s="53"/>
      <c r="L46" s="53"/>
    </row>
    <row r="47" spans="1:16" x14ac:dyDescent="0.2">
      <c r="A47" s="254" t="s">
        <v>178</v>
      </c>
      <c r="B47" s="255">
        <v>247.79219000000003</v>
      </c>
      <c r="C47" s="255">
        <v>505.90522999999996</v>
      </c>
      <c r="D47" s="256">
        <v>104.16512320263197</v>
      </c>
      <c r="E47" s="256">
        <v>3.3710425931473997E-2</v>
      </c>
      <c r="F47" s="263">
        <v>0</v>
      </c>
      <c r="G47" s="255">
        <v>6995.5623800000012</v>
      </c>
      <c r="H47" s="255">
        <v>6805.1224600000005</v>
      </c>
      <c r="I47" s="256">
        <v>-2.7222960736431823</v>
      </c>
      <c r="J47" s="256">
        <v>-2.9297612271692898E-3</v>
      </c>
      <c r="K47" s="53"/>
      <c r="L47" s="53"/>
    </row>
    <row r="48" spans="1:16" x14ac:dyDescent="0.2">
      <c r="A48" s="260" t="s">
        <v>179</v>
      </c>
      <c r="B48" s="261">
        <v>147.87030999999999</v>
      </c>
      <c r="C48" s="261">
        <v>496.8507899999999</v>
      </c>
      <c r="D48" s="262">
        <v>236.00442847519557</v>
      </c>
      <c r="E48" s="262">
        <v>4.5578017377852123E-2</v>
      </c>
      <c r="F48" s="263">
        <v>0</v>
      </c>
      <c r="G48" s="261">
        <v>23250.790849999699</v>
      </c>
      <c r="H48" s="261">
        <v>25365.761480000048</v>
      </c>
      <c r="I48" s="262">
        <v>9.0963384585276419</v>
      </c>
      <c r="J48" s="262">
        <v>3.2537080189788098E-2</v>
      </c>
      <c r="K48" s="53"/>
      <c r="L48" s="53"/>
    </row>
    <row r="49" spans="1:12" x14ac:dyDescent="0.2">
      <c r="A49" s="254" t="s">
        <v>180</v>
      </c>
      <c r="B49" s="255">
        <v>328.67346000000003</v>
      </c>
      <c r="C49" s="255">
        <v>9.2310000000000003E-2</v>
      </c>
      <c r="D49" s="256">
        <v>-99.971914373615689</v>
      </c>
      <c r="E49" s="256">
        <v>-4.2913796682079869E-2</v>
      </c>
      <c r="F49" s="263">
        <v>0</v>
      </c>
      <c r="G49" s="255">
        <v>2353.3735100000004</v>
      </c>
      <c r="H49" s="255">
        <v>3646.22336</v>
      </c>
      <c r="I49" s="256">
        <v>54.936024583704921</v>
      </c>
      <c r="J49" s="256">
        <v>1.9889429501344216E-2</v>
      </c>
      <c r="K49" s="53"/>
      <c r="L49" s="53"/>
    </row>
    <row r="50" spans="1:12" x14ac:dyDescent="0.2">
      <c r="A50" s="260" t="s">
        <v>181</v>
      </c>
      <c r="B50" s="261">
        <v>12310.938410000002</v>
      </c>
      <c r="C50" s="261">
        <v>9865.7118400000036</v>
      </c>
      <c r="D50" s="262">
        <v>-19.862227301972169</v>
      </c>
      <c r="E50" s="262">
        <v>-0.31935476477150154</v>
      </c>
      <c r="F50" s="263">
        <v>0</v>
      </c>
      <c r="G50" s="261">
        <v>132124.64154999997</v>
      </c>
      <c r="H50" s="261">
        <v>136211.47426000005</v>
      </c>
      <c r="I50" s="262">
        <v>3.0931646527521339</v>
      </c>
      <c r="J50" s="262">
        <v>6.2872553273942769E-2</v>
      </c>
      <c r="K50" s="53"/>
      <c r="L50" s="53"/>
    </row>
    <row r="51" spans="1:12" x14ac:dyDescent="0.2">
      <c r="A51" s="254" t="s">
        <v>182</v>
      </c>
      <c r="B51" s="255">
        <v>0</v>
      </c>
      <c r="C51" s="255">
        <v>0.1</v>
      </c>
      <c r="D51" s="256" t="s">
        <v>138</v>
      </c>
      <c r="E51" s="256">
        <v>1.3060334313785153E-5</v>
      </c>
      <c r="F51" s="263">
        <v>0</v>
      </c>
      <c r="G51" s="255">
        <v>47.939500000000002</v>
      </c>
      <c r="H51" s="255">
        <v>60.325170000000007</v>
      </c>
      <c r="I51" s="256">
        <v>25.836043346301075</v>
      </c>
      <c r="J51" s="256">
        <v>1.9054332588731339E-4</v>
      </c>
      <c r="K51" s="53"/>
      <c r="L51" s="53"/>
    </row>
    <row r="52" spans="1:12" x14ac:dyDescent="0.2">
      <c r="A52" s="260" t="s">
        <v>183</v>
      </c>
      <c r="B52" s="261">
        <v>878.31829999999991</v>
      </c>
      <c r="C52" s="261">
        <v>553.34926999999993</v>
      </c>
      <c r="D52" s="262">
        <v>-36.99900480270081</v>
      </c>
      <c r="E52" s="262">
        <v>-4.2442041734264774E-2</v>
      </c>
      <c r="F52" s="263">
        <v>0</v>
      </c>
      <c r="G52" s="261">
        <v>8325.9427399999968</v>
      </c>
      <c r="H52" s="261">
        <v>4894.5610700000007</v>
      </c>
      <c r="I52" s="262">
        <v>-41.213130778749488</v>
      </c>
      <c r="J52" s="262">
        <v>-5.2788979182439286E-2</v>
      </c>
      <c r="K52" s="53"/>
      <c r="L52" s="53"/>
    </row>
    <row r="53" spans="1:12" x14ac:dyDescent="0.2">
      <c r="A53" s="254" t="s">
        <v>184</v>
      </c>
      <c r="B53" s="255">
        <v>12399.488939999997</v>
      </c>
      <c r="C53" s="255">
        <v>6885.3607300000003</v>
      </c>
      <c r="D53" s="256">
        <v>-44.470608721717184</v>
      </c>
      <c r="E53" s="256">
        <v>-0.72016357871673675</v>
      </c>
      <c r="F53" s="263">
        <v>0</v>
      </c>
      <c r="G53" s="255">
        <v>89035.92174999998</v>
      </c>
      <c r="H53" s="255">
        <v>82588.581040000005</v>
      </c>
      <c r="I53" s="256">
        <v>-7.2412803543531297</v>
      </c>
      <c r="J53" s="256">
        <v>-9.9187023553192338E-2</v>
      </c>
      <c r="K53" s="53"/>
      <c r="L53" s="53"/>
    </row>
    <row r="54" spans="1:12" x14ac:dyDescent="0.2">
      <c r="A54" s="260" t="s">
        <v>185</v>
      </c>
      <c r="B54" s="261">
        <v>99.907230000000013</v>
      </c>
      <c r="C54" s="261">
        <v>51.318919999999999</v>
      </c>
      <c r="D54" s="262">
        <v>-48.633427230441683</v>
      </c>
      <c r="E54" s="262">
        <v>-6.3457957234183049E-3</v>
      </c>
      <c r="F54" s="263">
        <v>0</v>
      </c>
      <c r="G54" s="261">
        <v>2053.9796100000003</v>
      </c>
      <c r="H54" s="261">
        <v>1019.33352</v>
      </c>
      <c r="I54" s="262">
        <v>-50.372753700315464</v>
      </c>
      <c r="J54" s="262">
        <v>-1.5917177440130777E-2</v>
      </c>
      <c r="K54" s="53"/>
      <c r="L54" s="53"/>
    </row>
    <row r="55" spans="1:12" x14ac:dyDescent="0.2">
      <c r="A55" s="254" t="s">
        <v>186</v>
      </c>
      <c r="B55" s="255">
        <v>65.083830000000006</v>
      </c>
      <c r="C55" s="255">
        <v>207.45795999999999</v>
      </c>
      <c r="D55" s="256">
        <v>218.75499644074415</v>
      </c>
      <c r="E55" s="256">
        <v>1.8594537354343084E-2</v>
      </c>
      <c r="F55" s="263">
        <v>0</v>
      </c>
      <c r="G55" s="255">
        <v>1148.2366800000002</v>
      </c>
      <c r="H55" s="255">
        <v>3165.6622300000004</v>
      </c>
      <c r="I55" s="256">
        <v>175.69770981362484</v>
      </c>
      <c r="J55" s="256">
        <v>3.1036429521135497E-2</v>
      </c>
      <c r="K55" s="53"/>
      <c r="L55" s="53"/>
    </row>
    <row r="56" spans="1:12" x14ac:dyDescent="0.2">
      <c r="A56" s="260" t="s">
        <v>187</v>
      </c>
      <c r="B56" s="261">
        <v>2840.8856200000005</v>
      </c>
      <c r="C56" s="261">
        <v>2319.8185899999999</v>
      </c>
      <c r="D56" s="262">
        <v>-18.341710990814221</v>
      </c>
      <c r="E56" s="262">
        <v>-6.805309611691128E-2</v>
      </c>
      <c r="F56" s="263">
        <v>0</v>
      </c>
      <c r="G56" s="261">
        <v>12952.76194</v>
      </c>
      <c r="H56" s="261">
        <v>16256.020629999999</v>
      </c>
      <c r="I56" s="262">
        <v>25.502350041646782</v>
      </c>
      <c r="J56" s="262">
        <v>5.081791272161857E-2</v>
      </c>
      <c r="K56" s="53"/>
      <c r="L56" s="53"/>
    </row>
    <row r="57" spans="1:12" x14ac:dyDescent="0.2">
      <c r="A57" s="254" t="s">
        <v>188</v>
      </c>
      <c r="B57" s="255">
        <v>14692.065289999997</v>
      </c>
      <c r="C57" s="255">
        <v>8207.201699999996</v>
      </c>
      <c r="D57" s="256">
        <v>-44.138543234039787</v>
      </c>
      <c r="E57" s="256">
        <v>-0.84694486464692997</v>
      </c>
      <c r="F57" s="263">
        <v>0</v>
      </c>
      <c r="G57" s="255">
        <v>115831.66689873696</v>
      </c>
      <c r="H57" s="255">
        <v>149121.05865000005</v>
      </c>
      <c r="I57" s="256">
        <v>28.739456698283995</v>
      </c>
      <c r="J57" s="256">
        <v>0.51212985821932588</v>
      </c>
      <c r="K57" s="53"/>
      <c r="L57" s="53"/>
    </row>
    <row r="58" spans="1:12" x14ac:dyDescent="0.2">
      <c r="A58" s="260" t="s">
        <v>189</v>
      </c>
      <c r="B58" s="261">
        <v>0</v>
      </c>
      <c r="C58" s="261">
        <v>0</v>
      </c>
      <c r="D58" s="262" t="s">
        <v>138</v>
      </c>
      <c r="E58" s="262">
        <v>0</v>
      </c>
      <c r="F58" s="263">
        <v>0</v>
      </c>
      <c r="G58" s="261">
        <v>47.744899999999994</v>
      </c>
      <c r="H58" s="261">
        <v>18.149919999999998</v>
      </c>
      <c r="I58" s="262">
        <v>-61.98563616218695</v>
      </c>
      <c r="J58" s="262">
        <v>-4.5529437800042455E-4</v>
      </c>
      <c r="K58" s="53"/>
      <c r="L58" s="53"/>
    </row>
    <row r="59" spans="1:12" x14ac:dyDescent="0.2">
      <c r="A59" s="254" t="s">
        <v>190</v>
      </c>
      <c r="B59" s="255">
        <v>3.4564400000000002</v>
      </c>
      <c r="C59" s="255">
        <v>11.058339999999999</v>
      </c>
      <c r="D59" s="256">
        <v>219.93438335397113</v>
      </c>
      <c r="E59" s="256">
        <v>9.9283355419963349E-4</v>
      </c>
      <c r="F59" s="263">
        <v>0</v>
      </c>
      <c r="G59" s="255">
        <v>284.83458000000002</v>
      </c>
      <c r="H59" s="255">
        <v>314.16494</v>
      </c>
      <c r="I59" s="256">
        <v>10.297331173764078</v>
      </c>
      <c r="J59" s="256">
        <v>4.5122341737445086E-4</v>
      </c>
      <c r="K59" s="53"/>
      <c r="L59" s="53"/>
    </row>
    <row r="60" spans="1:12" x14ac:dyDescent="0.2">
      <c r="A60" s="260" t="s">
        <v>191</v>
      </c>
      <c r="B60" s="261">
        <v>0</v>
      </c>
      <c r="C60" s="261">
        <v>190.00104999999999</v>
      </c>
      <c r="D60" s="262" t="s">
        <v>138</v>
      </c>
      <c r="E60" s="262">
        <v>2.4814772329702084E-2</v>
      </c>
      <c r="F60" s="263">
        <v>0</v>
      </c>
      <c r="G60" s="261">
        <v>1280.2913699999999</v>
      </c>
      <c r="H60" s="261">
        <v>299.80612000000002</v>
      </c>
      <c r="I60" s="262">
        <v>-76.582977357724431</v>
      </c>
      <c r="J60" s="262">
        <v>-1.5083957550819118E-2</v>
      </c>
      <c r="K60" s="53"/>
      <c r="L60" s="53"/>
    </row>
    <row r="61" spans="1:12" x14ac:dyDescent="0.2">
      <c r="A61" s="254" t="s">
        <v>192</v>
      </c>
      <c r="B61" s="255">
        <v>0</v>
      </c>
      <c r="C61" s="255">
        <v>0</v>
      </c>
      <c r="D61" s="256" t="s">
        <v>138</v>
      </c>
      <c r="E61" s="256">
        <v>0</v>
      </c>
      <c r="F61" s="263">
        <v>0</v>
      </c>
      <c r="G61" s="255">
        <v>0</v>
      </c>
      <c r="H61" s="255">
        <v>603.23116999999991</v>
      </c>
      <c r="I61" s="256" t="s">
        <v>138</v>
      </c>
      <c r="J61" s="256">
        <v>9.2802144260823397E-3</v>
      </c>
      <c r="K61" s="53"/>
      <c r="L61" s="53"/>
    </row>
    <row r="62" spans="1:12" x14ac:dyDescent="0.2">
      <c r="A62" s="260" t="s">
        <v>193</v>
      </c>
      <c r="B62" s="261">
        <v>3071.0122800000004</v>
      </c>
      <c r="C62" s="261">
        <v>3444.9969400000004</v>
      </c>
      <c r="D62" s="262">
        <v>12.177895296465579</v>
      </c>
      <c r="E62" s="262">
        <v>4.8843646878272758E-2</v>
      </c>
      <c r="F62" s="263">
        <v>0</v>
      </c>
      <c r="G62" s="261">
        <v>28939.571210000002</v>
      </c>
      <c r="H62" s="261">
        <v>32168.963000000003</v>
      </c>
      <c r="I62" s="262">
        <v>11.159086520549732</v>
      </c>
      <c r="J62" s="262">
        <v>4.9681531339021999E-2</v>
      </c>
      <c r="K62" s="53"/>
      <c r="L62" s="53"/>
    </row>
    <row r="63" spans="1:12" x14ac:dyDescent="0.2">
      <c r="A63" s="254" t="s">
        <v>194</v>
      </c>
      <c r="B63" s="255">
        <v>1019.2930199999998</v>
      </c>
      <c r="C63" s="255">
        <v>828.14273000000014</v>
      </c>
      <c r="D63" s="256">
        <v>-18.753222699396066</v>
      </c>
      <c r="E63" s="256">
        <v>-2.4964866915769789E-2</v>
      </c>
      <c r="F63" s="263">
        <v>0</v>
      </c>
      <c r="G63" s="255">
        <v>10677.063090000001</v>
      </c>
      <c r="H63" s="255">
        <v>14437.906560000001</v>
      </c>
      <c r="I63" s="256">
        <v>35.223576355209097</v>
      </c>
      <c r="J63" s="256">
        <v>5.7857477465117664E-2</v>
      </c>
      <c r="K63" s="53"/>
      <c r="L63" s="53"/>
    </row>
    <row r="64" spans="1:12" x14ac:dyDescent="0.2">
      <c r="A64" s="260" t="s">
        <v>195</v>
      </c>
      <c r="B64" s="261">
        <v>464.34136000000012</v>
      </c>
      <c r="C64" s="261">
        <v>654.62870999999996</v>
      </c>
      <c r="D64" s="262">
        <v>40.980056138010148</v>
      </c>
      <c r="E64" s="262">
        <v>2.4852164066842437E-2</v>
      </c>
      <c r="F64" s="263">
        <v>0</v>
      </c>
      <c r="G64" s="261">
        <v>6843.2319500000021</v>
      </c>
      <c r="H64" s="261">
        <v>6100.4586199999994</v>
      </c>
      <c r="I64" s="262">
        <v>-10.854130554496299</v>
      </c>
      <c r="J64" s="262">
        <v>-1.1426955560627356E-2</v>
      </c>
      <c r="K64" s="53"/>
      <c r="L64" s="53"/>
    </row>
    <row r="65" spans="1:15" x14ac:dyDescent="0.2">
      <c r="A65" s="254" t="s">
        <v>196</v>
      </c>
      <c r="B65" s="255">
        <v>14847.486300000002</v>
      </c>
      <c r="C65" s="255">
        <v>10918.282359999996</v>
      </c>
      <c r="D65" s="256">
        <v>-26.463765384986459</v>
      </c>
      <c r="E65" s="256">
        <v>-0.51316717043441917</v>
      </c>
      <c r="F65" s="263">
        <v>0</v>
      </c>
      <c r="G65" s="255">
        <v>92931.745299999995</v>
      </c>
      <c r="H65" s="255">
        <v>118130.54789</v>
      </c>
      <c r="I65" s="256">
        <v>27.115387221722621</v>
      </c>
      <c r="J65" s="256">
        <v>0.38766281144875042</v>
      </c>
      <c r="K65" s="53"/>
      <c r="L65" s="53"/>
    </row>
    <row r="66" spans="1:15" x14ac:dyDescent="0.2">
      <c r="A66" s="260" t="s">
        <v>197</v>
      </c>
      <c r="B66" s="261">
        <v>239.83235999999999</v>
      </c>
      <c r="C66" s="261">
        <v>134.51467000000002</v>
      </c>
      <c r="D66" s="262">
        <v>-43.913044094633428</v>
      </c>
      <c r="E66" s="262">
        <v>-1.3754842405555872E-2</v>
      </c>
      <c r="F66" s="263">
        <v>0</v>
      </c>
      <c r="G66" s="261">
        <v>2163.4450500000003</v>
      </c>
      <c r="H66" s="261">
        <v>1974.0141999999998</v>
      </c>
      <c r="I66" s="262">
        <v>-8.7559815766987121</v>
      </c>
      <c r="J66" s="262">
        <v>-2.9142375167964933E-3</v>
      </c>
      <c r="K66" s="53"/>
      <c r="L66" s="53"/>
    </row>
    <row r="67" spans="1:15" x14ac:dyDescent="0.2">
      <c r="A67" s="254" t="s">
        <v>198</v>
      </c>
      <c r="B67" s="255">
        <v>88.149350000000013</v>
      </c>
      <c r="C67" s="255">
        <v>3133.0663200000004</v>
      </c>
      <c r="D67" s="256" t="s">
        <v>136</v>
      </c>
      <c r="E67" s="256">
        <v>0.39767633585917722</v>
      </c>
      <c r="F67" s="263">
        <v>0</v>
      </c>
      <c r="G67" s="255">
        <v>5027.0200499999992</v>
      </c>
      <c r="H67" s="255">
        <v>22977.628970000042</v>
      </c>
      <c r="I67" s="256">
        <v>357.08250099380541</v>
      </c>
      <c r="J67" s="256">
        <v>0.27615532509095431</v>
      </c>
      <c r="K67" s="53"/>
      <c r="L67" s="53"/>
    </row>
    <row r="68" spans="1:15" x14ac:dyDescent="0.2">
      <c r="A68" s="260" t="s">
        <v>199</v>
      </c>
      <c r="B68" s="261">
        <v>1745.2321499999994</v>
      </c>
      <c r="C68" s="261">
        <v>1832.2084000000004</v>
      </c>
      <c r="D68" s="262">
        <v>4.9836493099213675</v>
      </c>
      <c r="E68" s="262">
        <v>1.1359389023593682E-2</v>
      </c>
      <c r="F68" s="263">
        <v>0</v>
      </c>
      <c r="G68" s="261">
        <v>10952.03275</v>
      </c>
      <c r="H68" s="261">
        <v>22749.154340000005</v>
      </c>
      <c r="I68" s="262">
        <v>107.71627385792839</v>
      </c>
      <c r="J68" s="262">
        <v>0.1814889936237305</v>
      </c>
      <c r="K68" s="53"/>
      <c r="L68" s="53"/>
    </row>
    <row r="69" spans="1:15" x14ac:dyDescent="0.2">
      <c r="A69" s="254"/>
      <c r="B69" s="255"/>
      <c r="C69" s="255"/>
      <c r="D69" s="256"/>
      <c r="E69" s="256"/>
      <c r="F69" s="263"/>
      <c r="G69" s="255"/>
      <c r="H69" s="255"/>
      <c r="I69" s="256"/>
      <c r="J69" s="256"/>
      <c r="K69" s="53"/>
      <c r="L69" s="53"/>
    </row>
    <row r="70" spans="1:15" x14ac:dyDescent="0.2">
      <c r="A70" s="260" t="s">
        <v>200</v>
      </c>
      <c r="B70" s="261">
        <v>29981.076640000003</v>
      </c>
      <c r="C70" s="261">
        <v>12902.091489999997</v>
      </c>
      <c r="D70" s="262">
        <v>-56.965883363953829</v>
      </c>
      <c r="E70" s="262">
        <v>-2.2305725579917217</v>
      </c>
      <c r="F70" s="263">
        <v>0</v>
      </c>
      <c r="G70" s="261">
        <v>190170.75596009003</v>
      </c>
      <c r="H70" s="261">
        <v>149203.39845000001</v>
      </c>
      <c r="I70" s="262">
        <v>-21.542406614131348</v>
      </c>
      <c r="J70" s="262">
        <v>-0.63024903398743504</v>
      </c>
      <c r="K70" s="53"/>
      <c r="L70" s="53"/>
      <c r="M70" s="57"/>
      <c r="N70" s="57"/>
      <c r="O70" s="57"/>
    </row>
    <row r="71" spans="1:15" x14ac:dyDescent="0.2">
      <c r="A71" s="254" t="s">
        <v>201</v>
      </c>
      <c r="B71" s="255">
        <v>240579.65141000005</v>
      </c>
      <c r="C71" s="255">
        <v>200714.39474000043</v>
      </c>
      <c r="D71" s="256">
        <v>-16.570502299905886</v>
      </c>
      <c r="E71" s="256">
        <v>-5.2065357961504866</v>
      </c>
      <c r="F71" s="263">
        <v>0</v>
      </c>
      <c r="G71" s="255">
        <v>1762202.1440924508</v>
      </c>
      <c r="H71" s="255">
        <v>1877004.3380499994</v>
      </c>
      <c r="I71" s="256">
        <v>6.5147006172026067</v>
      </c>
      <c r="J71" s="256">
        <v>1.7661371452518706</v>
      </c>
      <c r="K71" s="53"/>
      <c r="L71" s="53"/>
      <c r="M71" s="57"/>
      <c r="N71" s="57"/>
      <c r="O71" s="57"/>
    </row>
    <row r="72" spans="1:15" x14ac:dyDescent="0.2">
      <c r="A72" s="260" t="s">
        <v>202</v>
      </c>
      <c r="B72" s="261">
        <v>607.51046999999994</v>
      </c>
      <c r="C72" s="261">
        <v>87.376130000000003</v>
      </c>
      <c r="D72" s="262">
        <v>-85.617345821216873</v>
      </c>
      <c r="E72" s="262">
        <v>-6.7931283684799934E-2</v>
      </c>
      <c r="F72" s="263">
        <v>0</v>
      </c>
      <c r="G72" s="261">
        <v>7329.271209999999</v>
      </c>
      <c r="H72" s="261">
        <v>4798.9995999999992</v>
      </c>
      <c r="I72" s="262">
        <v>-34.522826860980629</v>
      </c>
      <c r="J72" s="262">
        <v>-3.8926143516470786E-2</v>
      </c>
      <c r="K72" s="53"/>
      <c r="L72" s="53"/>
      <c r="M72" s="57"/>
      <c r="N72" s="57"/>
      <c r="O72" s="57"/>
    </row>
    <row r="73" spans="1:15" x14ac:dyDescent="0.2">
      <c r="A73" s="254" t="s">
        <v>203</v>
      </c>
      <c r="B73" s="255">
        <v>192.67765</v>
      </c>
      <c r="C73" s="255">
        <v>376.22692000000006</v>
      </c>
      <c r="D73" s="256">
        <v>95.262356583651524</v>
      </c>
      <c r="E73" s="256">
        <v>2.3972148292512162E-2</v>
      </c>
      <c r="F73" s="263">
        <v>0</v>
      </c>
      <c r="G73" s="255">
        <v>1472.3978999999999</v>
      </c>
      <c r="H73" s="255">
        <v>5110.7118499999997</v>
      </c>
      <c r="I73" s="256">
        <v>247.10127269266002</v>
      </c>
      <c r="J73" s="256">
        <v>5.5972461776812081E-2</v>
      </c>
      <c r="K73" s="53"/>
      <c r="L73" s="53"/>
      <c r="M73" s="57"/>
      <c r="N73" s="57"/>
      <c r="O73" s="57"/>
    </row>
    <row r="74" spans="1:15" x14ac:dyDescent="0.2">
      <c r="A74" s="260" t="s">
        <v>204</v>
      </c>
      <c r="B74" s="261">
        <v>3816.22219</v>
      </c>
      <c r="C74" s="261">
        <v>4912.9487399999989</v>
      </c>
      <c r="D74" s="262">
        <v>28.738540247311949</v>
      </c>
      <c r="E74" s="262">
        <v>0.14323615393804198</v>
      </c>
      <c r="F74" s="263">
        <v>0</v>
      </c>
      <c r="G74" s="261">
        <v>48390.294536000009</v>
      </c>
      <c r="H74" s="261">
        <v>49376.238290000008</v>
      </c>
      <c r="I74" s="262">
        <v>2.0374824403404102</v>
      </c>
      <c r="J74" s="262">
        <v>1.5167932136491862E-2</v>
      </c>
      <c r="K74" s="53"/>
      <c r="L74" s="53"/>
      <c r="M74" s="57"/>
      <c r="N74" s="57"/>
      <c r="O74" s="57"/>
    </row>
    <row r="75" spans="1:15" x14ac:dyDescent="0.2">
      <c r="A75" s="254" t="s">
        <v>205</v>
      </c>
      <c r="B75" s="255">
        <v>15900.893910000001</v>
      </c>
      <c r="C75" s="255">
        <v>15287.424250000004</v>
      </c>
      <c r="D75" s="256">
        <v>-3.8580828440983983</v>
      </c>
      <c r="E75" s="256">
        <v>-8.0121188509640645E-2</v>
      </c>
      <c r="F75" s="263">
        <v>0</v>
      </c>
      <c r="G75" s="255">
        <v>183780.59472000002</v>
      </c>
      <c r="H75" s="255">
        <v>192887.37474999996</v>
      </c>
      <c r="I75" s="256">
        <v>4.9552457069118816</v>
      </c>
      <c r="J75" s="256">
        <v>0.14010030584056862</v>
      </c>
      <c r="K75" s="53"/>
      <c r="L75" s="53"/>
      <c r="M75" s="57"/>
      <c r="N75" s="57"/>
      <c r="O75" s="57"/>
    </row>
    <row r="76" spans="1:15" x14ac:dyDescent="0.2">
      <c r="A76" s="260" t="s">
        <v>206</v>
      </c>
      <c r="B76" s="261">
        <v>0</v>
      </c>
      <c r="C76" s="261">
        <v>0</v>
      </c>
      <c r="D76" s="262" t="s">
        <v>138</v>
      </c>
      <c r="E76" s="262">
        <v>0</v>
      </c>
      <c r="F76" s="263">
        <v>0</v>
      </c>
      <c r="G76" s="261">
        <v>45.999669999999995</v>
      </c>
      <c r="H76" s="261">
        <v>2468.634</v>
      </c>
      <c r="I76" s="262" t="s">
        <v>136</v>
      </c>
      <c r="J76" s="262">
        <v>3.7270232667831686E-2</v>
      </c>
      <c r="K76" s="53"/>
      <c r="L76" s="53"/>
      <c r="M76" s="57"/>
      <c r="N76" s="57"/>
      <c r="O76" s="57"/>
    </row>
    <row r="77" spans="1:15" x14ac:dyDescent="0.2">
      <c r="A77" s="254" t="s">
        <v>207</v>
      </c>
      <c r="B77" s="255">
        <v>0</v>
      </c>
      <c r="C77" s="255">
        <v>0</v>
      </c>
      <c r="D77" s="256" t="s">
        <v>138</v>
      </c>
      <c r="E77" s="256">
        <v>0</v>
      </c>
      <c r="F77" s="263">
        <v>0</v>
      </c>
      <c r="G77" s="255">
        <v>57.295999999999999</v>
      </c>
      <c r="H77" s="255">
        <v>11.175380000000001</v>
      </c>
      <c r="I77" s="256">
        <v>-80.495357442055294</v>
      </c>
      <c r="J77" s="256">
        <v>-7.0952773057775145E-4</v>
      </c>
      <c r="K77" s="53"/>
      <c r="L77" s="53"/>
      <c r="M77" s="57"/>
      <c r="N77" s="57"/>
      <c r="O77" s="57"/>
    </row>
    <row r="78" spans="1:15" x14ac:dyDescent="0.2">
      <c r="A78" s="260" t="s">
        <v>208</v>
      </c>
      <c r="B78" s="261">
        <v>1004.5674599999999</v>
      </c>
      <c r="C78" s="261">
        <v>2380.2395800000004</v>
      </c>
      <c r="D78" s="262">
        <v>136.94173609804176</v>
      </c>
      <c r="E78" s="262">
        <v>0.17966737793353574</v>
      </c>
      <c r="F78" s="263">
        <v>0</v>
      </c>
      <c r="G78" s="261">
        <v>20028.119380000004</v>
      </c>
      <c r="H78" s="261">
        <v>20569.311700000006</v>
      </c>
      <c r="I78" s="262">
        <v>2.7021624433716696</v>
      </c>
      <c r="J78" s="262">
        <v>8.3257978452091728E-3</v>
      </c>
      <c r="K78" s="53"/>
      <c r="L78" s="53"/>
      <c r="M78" s="57"/>
      <c r="N78" s="57"/>
      <c r="O78" s="57"/>
    </row>
    <row r="79" spans="1:15" x14ac:dyDescent="0.2">
      <c r="A79" s="254" t="s">
        <v>209</v>
      </c>
      <c r="B79" s="255">
        <v>1122.4380700000002</v>
      </c>
      <c r="C79" s="255">
        <v>1795.7875899999999</v>
      </c>
      <c r="D79" s="256">
        <v>59.989903941871802</v>
      </c>
      <c r="E79" s="256">
        <v>8.7941698412267594E-2</v>
      </c>
      <c r="F79" s="263">
        <v>0</v>
      </c>
      <c r="G79" s="255">
        <v>18791.159540000001</v>
      </c>
      <c r="H79" s="255">
        <v>17032.350589999998</v>
      </c>
      <c r="I79" s="256">
        <v>-9.3597680667661383</v>
      </c>
      <c r="J79" s="256">
        <v>-2.7057826256744542E-2</v>
      </c>
      <c r="K79" s="53"/>
      <c r="L79" s="53"/>
      <c r="M79" s="57"/>
      <c r="N79" s="57"/>
      <c r="O79" s="57"/>
    </row>
    <row r="80" spans="1:15" x14ac:dyDescent="0.2">
      <c r="A80" s="260" t="s">
        <v>210</v>
      </c>
      <c r="B80" s="261">
        <v>486.04119000000003</v>
      </c>
      <c r="C80" s="261">
        <v>291.74110999999999</v>
      </c>
      <c r="D80" s="262">
        <v>-39.976052235408275</v>
      </c>
      <c r="E80" s="262">
        <v>-2.5376240019952007E-2</v>
      </c>
      <c r="F80" s="263">
        <v>0</v>
      </c>
      <c r="G80" s="261">
        <v>7836.4270500000002</v>
      </c>
      <c r="H80" s="261">
        <v>9992.3521000000001</v>
      </c>
      <c r="I80" s="262">
        <v>27.511581952389896</v>
      </c>
      <c r="J80" s="262">
        <v>3.3167130190839264E-2</v>
      </c>
      <c r="K80" s="53"/>
      <c r="L80" s="53"/>
      <c r="M80" s="57"/>
      <c r="N80" s="57"/>
      <c r="O80" s="57"/>
    </row>
    <row r="81" spans="1:15" x14ac:dyDescent="0.2">
      <c r="A81" s="254" t="s">
        <v>211</v>
      </c>
      <c r="B81" s="255">
        <v>777.29928000000018</v>
      </c>
      <c r="C81" s="255">
        <v>956.79800999999998</v>
      </c>
      <c r="D81" s="256">
        <v>23.092614983510586</v>
      </c>
      <c r="E81" s="256">
        <v>2.3443134226998546E-2</v>
      </c>
      <c r="F81" s="263">
        <v>0</v>
      </c>
      <c r="G81" s="255">
        <v>9173.5990299999994</v>
      </c>
      <c r="H81" s="255">
        <v>9499.7466700000004</v>
      </c>
      <c r="I81" s="256">
        <v>3.5552855420584173</v>
      </c>
      <c r="J81" s="256">
        <v>5.0175126622861938E-3</v>
      </c>
      <c r="K81" s="53"/>
      <c r="L81" s="53"/>
      <c r="M81" s="57"/>
      <c r="N81" s="57"/>
      <c r="O81" s="57"/>
    </row>
    <row r="82" spans="1:15" x14ac:dyDescent="0.2">
      <c r="A82" s="260" t="s">
        <v>212</v>
      </c>
      <c r="B82" s="261">
        <v>201.99041</v>
      </c>
      <c r="C82" s="261">
        <v>257.33539999999999</v>
      </c>
      <c r="D82" s="262">
        <v>27.399810713785854</v>
      </c>
      <c r="E82" s="262">
        <v>7.2282407199309598E-3</v>
      </c>
      <c r="F82" s="263">
        <v>0</v>
      </c>
      <c r="G82" s="261">
        <v>2262.2953199999997</v>
      </c>
      <c r="H82" s="261">
        <v>4325.8373899999997</v>
      </c>
      <c r="I82" s="262">
        <v>91.214531178007306</v>
      </c>
      <c r="J82" s="262">
        <v>3.1745894176592064E-2</v>
      </c>
      <c r="K82" s="53"/>
      <c r="L82" s="53"/>
      <c r="M82" s="57"/>
      <c r="N82" s="57"/>
      <c r="O82" s="57"/>
    </row>
    <row r="83" spans="1:15" x14ac:dyDescent="0.2">
      <c r="A83" s="254" t="s">
        <v>213</v>
      </c>
      <c r="B83" s="255">
        <v>15077.556460000003</v>
      </c>
      <c r="C83" s="255">
        <v>6871.2059700000009</v>
      </c>
      <c r="D83" s="256">
        <v>-54.427589190403872</v>
      </c>
      <c r="E83" s="256">
        <v>-1.0717768089549464</v>
      </c>
      <c r="F83" s="263">
        <v>0</v>
      </c>
      <c r="G83" s="255">
        <v>128038.46351999998</v>
      </c>
      <c r="H83" s="255">
        <v>109557.36802999998</v>
      </c>
      <c r="I83" s="256">
        <v>-14.43401848313588</v>
      </c>
      <c r="J83" s="256">
        <v>-0.28431642379504901</v>
      </c>
      <c r="K83" s="53"/>
      <c r="L83" s="53"/>
      <c r="M83" s="57"/>
      <c r="N83" s="57"/>
      <c r="O83" s="57"/>
    </row>
    <row r="84" spans="1:15" x14ac:dyDescent="0.2">
      <c r="A84" s="260" t="s">
        <v>214</v>
      </c>
      <c r="B84" s="261">
        <v>914.61992999999984</v>
      </c>
      <c r="C84" s="261">
        <v>1568.6796300000001</v>
      </c>
      <c r="D84" s="262">
        <v>71.511638719702987</v>
      </c>
      <c r="E84" s="262">
        <v>8.5422383431740273E-2</v>
      </c>
      <c r="F84" s="263">
        <v>0</v>
      </c>
      <c r="G84" s="261">
        <v>51523.536690000001</v>
      </c>
      <c r="H84" s="261">
        <v>48607.835959999997</v>
      </c>
      <c r="I84" s="262">
        <v>-5.6589685361523312</v>
      </c>
      <c r="J84" s="262">
        <v>-4.4855652894536031E-2</v>
      </c>
      <c r="K84" s="53"/>
      <c r="L84" s="53"/>
      <c r="M84" s="57"/>
      <c r="N84" s="57"/>
      <c r="O84" s="57"/>
    </row>
    <row r="85" spans="1:15" x14ac:dyDescent="0.2">
      <c r="A85" s="254"/>
      <c r="B85" s="255"/>
      <c r="C85" s="255"/>
      <c r="D85" s="256"/>
      <c r="E85" s="256"/>
      <c r="F85" s="263"/>
      <c r="G85" s="255"/>
      <c r="H85" s="255"/>
      <c r="I85" s="256"/>
      <c r="J85" s="256"/>
      <c r="K85" s="107"/>
      <c r="L85" s="57"/>
      <c r="M85" s="57"/>
      <c r="N85" s="57"/>
      <c r="O85" s="57"/>
    </row>
    <row r="86" spans="1:15" ht="13.5" thickBot="1" x14ac:dyDescent="0.25">
      <c r="A86" s="264" t="s">
        <v>215</v>
      </c>
      <c r="B86" s="265">
        <v>61835.498</v>
      </c>
      <c r="C86" s="265">
        <v>71936.026330000008</v>
      </c>
      <c r="D86" s="266">
        <v>16.334514407889156</v>
      </c>
      <c r="E86" s="266">
        <v>1.3191627673565822</v>
      </c>
      <c r="F86" s="267">
        <v>0</v>
      </c>
      <c r="G86" s="265">
        <v>666990.29367999651</v>
      </c>
      <c r="H86" s="265">
        <v>637043.06971000053</v>
      </c>
      <c r="I86" s="266">
        <v>-4.4899040141600395</v>
      </c>
      <c r="J86" s="266">
        <v>-0.46071336119364581</v>
      </c>
      <c r="K86" s="107"/>
      <c r="L86" s="57"/>
      <c r="M86" s="57"/>
      <c r="N86" s="57"/>
      <c r="O86" s="57"/>
    </row>
    <row r="87" spans="1:15" x14ac:dyDescent="0.2">
      <c r="A87" s="8" t="s">
        <v>84</v>
      </c>
      <c r="B87" s="57"/>
      <c r="C87" s="57"/>
      <c r="D87" s="35"/>
      <c r="E87" s="57"/>
      <c r="F87" s="57"/>
      <c r="G87" s="57"/>
      <c r="H87" s="57"/>
      <c r="J87" s="57"/>
    </row>
    <row r="88" spans="1:15" x14ac:dyDescent="0.2">
      <c r="A88" s="424" t="s">
        <v>82</v>
      </c>
      <c r="B88" s="424"/>
      <c r="C88" s="424"/>
      <c r="D88" s="424"/>
      <c r="E88" s="424"/>
      <c r="F88" s="57"/>
      <c r="G88" s="57"/>
      <c r="H88" s="57"/>
      <c r="J88" s="57"/>
    </row>
    <row r="89" spans="1:15" x14ac:dyDescent="0.2">
      <c r="A89" s="424" t="s">
        <v>77</v>
      </c>
      <c r="B89" s="424"/>
      <c r="C89" s="424"/>
      <c r="D89" s="424"/>
      <c r="E89" s="424"/>
      <c r="F89" s="148"/>
    </row>
    <row r="90" spans="1:15" x14ac:dyDescent="0.2">
      <c r="A90" s="121" t="s">
        <v>76</v>
      </c>
      <c r="B90" s="35"/>
      <c r="C90" s="35"/>
      <c r="D90" s="35"/>
      <c r="E90" s="35"/>
      <c r="F90" s="35"/>
      <c r="G90" s="35"/>
      <c r="H90" s="35"/>
      <c r="J90" s="35"/>
    </row>
  </sheetData>
  <mergeCells count="9">
    <mergeCell ref="A7:G8"/>
    <mergeCell ref="A9:G13"/>
    <mergeCell ref="A89:E89"/>
    <mergeCell ref="B15:E15"/>
    <mergeCell ref="G15:J15"/>
    <mergeCell ref="A16:A17"/>
    <mergeCell ref="B16:E16"/>
    <mergeCell ref="G16:J16"/>
    <mergeCell ref="A88:E8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61"/>
  <sheetViews>
    <sheetView zoomScaleNormal="100" workbookViewId="0">
      <selection activeCell="G14" sqref="G14"/>
    </sheetView>
  </sheetViews>
  <sheetFormatPr baseColWidth="10" defaultRowHeight="12.75" x14ac:dyDescent="0.2"/>
  <cols>
    <col min="1" max="1" width="37.42578125" style="20" customWidth="1"/>
    <col min="2" max="2" width="16.5703125" style="20" bestFit="1" customWidth="1"/>
    <col min="3" max="3" width="11.28515625" style="20" bestFit="1" customWidth="1"/>
    <col min="4" max="4" width="10.28515625" style="20" bestFit="1" customWidth="1"/>
    <col min="5" max="5" width="12.7109375" style="20" bestFit="1" customWidth="1"/>
    <col min="6" max="6" width="16.5703125" style="20" bestFit="1" customWidth="1"/>
    <col min="7" max="7" width="12.85546875" style="20" bestFit="1" customWidth="1"/>
    <col min="8" max="8" width="10.28515625" style="20" bestFit="1" customWidth="1"/>
    <col min="9" max="9" width="12.7109375" style="20" bestFit="1" customWidth="1"/>
    <col min="10" max="10" width="15.42578125" style="20" customWidth="1"/>
    <col min="11" max="11" width="13.28515625" style="20" bestFit="1" customWidth="1"/>
    <col min="12" max="12" width="12.28515625" style="20" bestFit="1" customWidth="1"/>
    <col min="13" max="13" width="10.7109375" style="20" bestFit="1" customWidth="1"/>
    <col min="14" max="16" width="11.7109375" style="20" bestFit="1" customWidth="1"/>
    <col min="17" max="18" width="10.7109375" style="20" bestFit="1" customWidth="1"/>
    <col min="19" max="16384" width="11.42578125" style="20"/>
  </cols>
  <sheetData>
    <row r="1" spans="1:15" ht="12.75" customHeight="1" x14ac:dyDescent="0.2">
      <c r="E1" s="146"/>
      <c r="F1" s="147"/>
      <c r="G1" s="147"/>
      <c r="H1" s="147"/>
      <c r="I1" s="147"/>
    </row>
    <row r="2" spans="1:15" x14ac:dyDescent="0.2">
      <c r="E2" s="147"/>
      <c r="F2" s="147"/>
      <c r="G2" s="147"/>
      <c r="H2" s="147"/>
      <c r="I2" s="147"/>
    </row>
    <row r="3" spans="1:15" x14ac:dyDescent="0.2">
      <c r="E3" s="147"/>
      <c r="F3" s="147"/>
      <c r="G3" s="147"/>
      <c r="H3" s="147"/>
      <c r="I3" s="147"/>
    </row>
    <row r="4" spans="1:15" x14ac:dyDescent="0.2">
      <c r="E4" s="147"/>
      <c r="F4" s="147"/>
      <c r="G4" s="147"/>
      <c r="H4" s="147"/>
      <c r="I4" s="147"/>
    </row>
    <row r="5" spans="1:15" s="99" customFormat="1" x14ac:dyDescent="0.2">
      <c r="E5" s="147"/>
      <c r="F5" s="147"/>
      <c r="G5" s="147"/>
      <c r="H5" s="147"/>
      <c r="I5" s="147"/>
    </row>
    <row r="6" spans="1:15" s="99" customFormat="1" x14ac:dyDescent="0.2">
      <c r="E6" s="147"/>
      <c r="F6" s="147"/>
      <c r="G6" s="147"/>
      <c r="H6" s="147"/>
      <c r="I6" s="147"/>
    </row>
    <row r="7" spans="1:15" x14ac:dyDescent="0.2">
      <c r="A7" s="418" t="s">
        <v>58</v>
      </c>
      <c r="B7" s="418"/>
      <c r="C7" s="418"/>
      <c r="D7" s="418"/>
      <c r="E7" s="418"/>
      <c r="F7" s="418"/>
      <c r="G7" s="419"/>
      <c r="H7" s="147"/>
      <c r="I7" s="147"/>
    </row>
    <row r="8" spans="1:15" x14ac:dyDescent="0.2">
      <c r="A8" s="418"/>
      <c r="B8" s="418"/>
      <c r="C8" s="418"/>
      <c r="D8" s="418"/>
      <c r="E8" s="418"/>
      <c r="F8" s="418"/>
      <c r="G8" s="419"/>
      <c r="J8" s="100"/>
      <c r="K8" s="100"/>
      <c r="L8" s="100"/>
      <c r="M8" s="100"/>
      <c r="N8" s="100"/>
      <c r="O8" s="100"/>
    </row>
    <row r="9" spans="1:15" s="99" customFormat="1" x14ac:dyDescent="0.2">
      <c r="A9" s="420" t="s">
        <v>98</v>
      </c>
      <c r="B9" s="420"/>
      <c r="C9" s="420"/>
      <c r="D9" s="420"/>
      <c r="E9" s="420"/>
      <c r="F9" s="420"/>
      <c r="G9" s="421"/>
      <c r="H9" s="220"/>
      <c r="I9" s="220"/>
      <c r="J9" s="100"/>
      <c r="K9" s="100"/>
      <c r="L9" s="100"/>
      <c r="M9" s="100"/>
      <c r="N9" s="100"/>
      <c r="O9" s="100"/>
    </row>
    <row r="10" spans="1:15" s="99" customFormat="1" x14ac:dyDescent="0.2">
      <c r="A10" s="420"/>
      <c r="B10" s="420"/>
      <c r="C10" s="420"/>
      <c r="D10" s="420"/>
      <c r="E10" s="420"/>
      <c r="F10" s="420"/>
      <c r="G10" s="421"/>
      <c r="H10" s="220"/>
      <c r="I10" s="220"/>
      <c r="J10" s="100"/>
      <c r="K10" s="100"/>
      <c r="L10" s="100"/>
      <c r="M10" s="100"/>
      <c r="N10" s="100"/>
      <c r="O10" s="100"/>
    </row>
    <row r="11" spans="1:15" s="99" customFormat="1" x14ac:dyDescent="0.2">
      <c r="A11" s="420"/>
      <c r="B11" s="420"/>
      <c r="C11" s="420"/>
      <c r="D11" s="420"/>
      <c r="E11" s="420"/>
      <c r="F11" s="420"/>
      <c r="G11" s="421"/>
      <c r="H11" s="220"/>
      <c r="I11" s="220"/>
      <c r="J11" s="100"/>
      <c r="K11" s="100"/>
      <c r="L11" s="100"/>
      <c r="M11" s="100"/>
      <c r="N11" s="100"/>
      <c r="O11" s="100"/>
    </row>
    <row r="12" spans="1:15" s="99" customFormat="1" x14ac:dyDescent="0.2">
      <c r="A12" s="420"/>
      <c r="B12" s="420"/>
      <c r="C12" s="420"/>
      <c r="D12" s="420"/>
      <c r="E12" s="420"/>
      <c r="F12" s="420"/>
      <c r="G12" s="421"/>
      <c r="H12" s="220"/>
      <c r="I12" s="220"/>
      <c r="J12" s="100"/>
      <c r="K12" s="100"/>
      <c r="L12" s="100"/>
      <c r="M12" s="100"/>
      <c r="N12" s="100"/>
      <c r="O12" s="100"/>
    </row>
    <row r="13" spans="1:15" s="99" customFormat="1" x14ac:dyDescent="0.2">
      <c r="A13" s="422"/>
      <c r="B13" s="422"/>
      <c r="C13" s="422"/>
      <c r="D13" s="422"/>
      <c r="E13" s="422"/>
      <c r="F13" s="422"/>
      <c r="G13" s="423"/>
      <c r="H13" s="220"/>
      <c r="I13" s="220"/>
      <c r="J13" s="100"/>
      <c r="K13" s="100"/>
      <c r="L13" s="100"/>
      <c r="M13" s="100"/>
      <c r="N13" s="100"/>
      <c r="O13" s="100"/>
    </row>
    <row r="14" spans="1:15" ht="13.5" thickBot="1" x14ac:dyDescent="0.25">
      <c r="A14" s="222"/>
      <c r="B14" s="268"/>
      <c r="C14" s="268"/>
      <c r="D14" s="268"/>
      <c r="E14" s="268"/>
      <c r="F14" s="268"/>
      <c r="G14" s="268"/>
      <c r="H14" s="268"/>
      <c r="I14" s="268"/>
      <c r="J14" s="98"/>
      <c r="K14" s="98"/>
      <c r="L14" s="98"/>
      <c r="M14" s="98"/>
      <c r="N14" s="100"/>
      <c r="O14" s="100"/>
    </row>
    <row r="15" spans="1:15" s="68" customFormat="1" ht="13.5" thickBot="1" x14ac:dyDescent="0.25">
      <c r="A15" s="269"/>
      <c r="B15" s="451" t="s">
        <v>96</v>
      </c>
      <c r="C15" s="450"/>
      <c r="D15" s="450"/>
      <c r="E15" s="450"/>
      <c r="F15" s="450" t="s">
        <v>97</v>
      </c>
      <c r="G15" s="450"/>
      <c r="H15" s="450"/>
      <c r="I15" s="450"/>
      <c r="J15" s="98"/>
      <c r="K15" s="95"/>
      <c r="L15" s="95"/>
      <c r="M15" s="95"/>
      <c r="N15" s="94"/>
      <c r="O15" s="94"/>
    </row>
    <row r="16" spans="1:15" s="68" customFormat="1" ht="13.5" thickBot="1" x14ac:dyDescent="0.25">
      <c r="A16" s="269"/>
      <c r="B16" s="451" t="s">
        <v>21</v>
      </c>
      <c r="C16" s="451"/>
      <c r="D16" s="451"/>
      <c r="E16" s="451"/>
      <c r="F16" s="451" t="s">
        <v>21</v>
      </c>
      <c r="G16" s="451"/>
      <c r="H16" s="451"/>
      <c r="I16" s="451"/>
      <c r="J16" s="98"/>
      <c r="K16" s="95"/>
      <c r="L16" s="95"/>
      <c r="M16" s="95"/>
      <c r="N16" s="94"/>
      <c r="O16" s="94"/>
    </row>
    <row r="17" spans="1:18" s="68" customFormat="1" x14ac:dyDescent="0.2">
      <c r="A17" s="270" t="s">
        <v>46</v>
      </c>
      <c r="B17" s="452" t="s">
        <v>16</v>
      </c>
      <c r="C17" s="452" t="s">
        <v>12</v>
      </c>
      <c r="D17" s="452" t="s">
        <v>17</v>
      </c>
      <c r="E17" s="452" t="s">
        <v>18</v>
      </c>
      <c r="F17" s="452" t="s">
        <v>16</v>
      </c>
      <c r="G17" s="452" t="s">
        <v>12</v>
      </c>
      <c r="H17" s="452" t="s">
        <v>17</v>
      </c>
      <c r="I17" s="452" t="s">
        <v>18</v>
      </c>
      <c r="J17" s="98"/>
      <c r="K17" s="95"/>
      <c r="L17" s="95"/>
      <c r="M17" s="95"/>
      <c r="N17" s="94"/>
      <c r="O17" s="94"/>
    </row>
    <row r="18" spans="1:18" s="68" customFormat="1" ht="13.5" thickBot="1" x14ac:dyDescent="0.25">
      <c r="A18" s="271"/>
      <c r="B18" s="450"/>
      <c r="C18" s="450" t="s">
        <v>12</v>
      </c>
      <c r="D18" s="450" t="s">
        <v>17</v>
      </c>
      <c r="E18" s="450" t="s">
        <v>18</v>
      </c>
      <c r="F18" s="450" t="s">
        <v>16</v>
      </c>
      <c r="G18" s="450" t="s">
        <v>12</v>
      </c>
      <c r="H18" s="450" t="s">
        <v>17</v>
      </c>
      <c r="I18" s="450" t="s">
        <v>18</v>
      </c>
      <c r="J18" s="98"/>
      <c r="K18" s="94"/>
      <c r="L18" s="94"/>
      <c r="M18" s="94"/>
      <c r="N18" s="94"/>
      <c r="O18" s="94"/>
    </row>
    <row r="19" spans="1:18" s="26" customFormat="1" x14ac:dyDescent="0.2">
      <c r="A19" s="272" t="s">
        <v>1</v>
      </c>
      <c r="B19" s="205">
        <v>765677.18404000334</v>
      </c>
      <c r="C19" s="205">
        <v>1016331.1778000006</v>
      </c>
      <c r="D19" s="205">
        <v>33111.358039999992</v>
      </c>
      <c r="E19" s="205">
        <v>69529.043549999973</v>
      </c>
      <c r="F19" s="205">
        <v>656124.48845532991</v>
      </c>
      <c r="G19" s="205">
        <v>1224153.3031655017</v>
      </c>
      <c r="H19" s="205">
        <v>29466.938680000003</v>
      </c>
      <c r="I19" s="205">
        <v>73383.463900000032</v>
      </c>
      <c r="J19" s="98"/>
      <c r="K19" s="93"/>
      <c r="L19" s="93"/>
      <c r="M19" s="93"/>
      <c r="N19" s="93"/>
      <c r="O19" s="93"/>
      <c r="P19" s="52"/>
      <c r="Q19" s="52"/>
      <c r="R19" s="52"/>
    </row>
    <row r="20" spans="1:18" s="26" customFormat="1" ht="14.25" x14ac:dyDescent="0.2">
      <c r="A20" s="207" t="s">
        <v>87</v>
      </c>
      <c r="B20" s="208">
        <v>91847.690459999983</v>
      </c>
      <c r="C20" s="208">
        <v>477188.01326000009</v>
      </c>
      <c r="D20" s="208">
        <v>12802.10218</v>
      </c>
      <c r="E20" s="208">
        <v>0</v>
      </c>
      <c r="F20" s="208">
        <v>50918.608665328931</v>
      </c>
      <c r="G20" s="208">
        <v>679186.81216550013</v>
      </c>
      <c r="H20" s="208">
        <v>11925.198260000001</v>
      </c>
      <c r="I20" s="208">
        <v>0</v>
      </c>
      <c r="J20" s="98"/>
      <c r="K20" s="100"/>
      <c r="L20" s="96"/>
      <c r="M20" s="100"/>
      <c r="N20" s="96"/>
      <c r="O20" s="96"/>
    </row>
    <row r="21" spans="1:18" s="26" customFormat="1" ht="14.25" x14ac:dyDescent="0.2">
      <c r="A21" s="210" t="s">
        <v>88</v>
      </c>
      <c r="B21" s="205">
        <v>673829.49358000339</v>
      </c>
      <c r="C21" s="205">
        <v>539143.16454000061</v>
      </c>
      <c r="D21" s="205">
        <v>20309.25585999999</v>
      </c>
      <c r="E21" s="205">
        <v>69529.043549999973</v>
      </c>
      <c r="F21" s="205">
        <v>605205.87979000097</v>
      </c>
      <c r="G21" s="205">
        <v>544966.49100000144</v>
      </c>
      <c r="H21" s="205">
        <v>17541.740420000002</v>
      </c>
      <c r="I21" s="205">
        <v>73383.463900000032</v>
      </c>
      <c r="J21" s="98"/>
      <c r="K21" s="52"/>
      <c r="L21" s="66"/>
      <c r="M21" s="99"/>
    </row>
    <row r="22" spans="1:18" s="26" customFormat="1" x14ac:dyDescent="0.2">
      <c r="A22" s="273" t="s">
        <v>151</v>
      </c>
      <c r="B22" s="211">
        <v>32930.325179999993</v>
      </c>
      <c r="C22" s="211">
        <v>6452.805529999996</v>
      </c>
      <c r="D22" s="211">
        <v>327.10361999999998</v>
      </c>
      <c r="E22" s="211">
        <v>1723.8303499999995</v>
      </c>
      <c r="F22" s="211">
        <v>33701.105009999977</v>
      </c>
      <c r="G22" s="211">
        <v>24542.772939999988</v>
      </c>
      <c r="H22" s="211">
        <v>693.38403000000017</v>
      </c>
      <c r="I22" s="211">
        <v>6614.1046999999999</v>
      </c>
      <c r="J22" s="98"/>
    </row>
    <row r="23" spans="1:18" s="26" customFormat="1" x14ac:dyDescent="0.2">
      <c r="A23" s="223" t="s">
        <v>116</v>
      </c>
      <c r="B23" s="213">
        <v>257541.21293000015</v>
      </c>
      <c r="C23" s="213">
        <v>144580.49005000014</v>
      </c>
      <c r="D23" s="213">
        <v>347.38306000000006</v>
      </c>
      <c r="E23" s="213">
        <v>2515.7968100000007</v>
      </c>
      <c r="F23" s="213">
        <v>203453.57588999995</v>
      </c>
      <c r="G23" s="213">
        <v>137434.26683999991</v>
      </c>
      <c r="H23" s="213">
        <v>866.15111000000013</v>
      </c>
      <c r="I23" s="213">
        <v>2632.4058</v>
      </c>
      <c r="J23" s="98"/>
      <c r="K23" s="99"/>
      <c r="L23" s="99"/>
    </row>
    <row r="24" spans="1:18" x14ac:dyDescent="0.2">
      <c r="A24" s="273" t="s">
        <v>135</v>
      </c>
      <c r="B24" s="211">
        <v>0</v>
      </c>
      <c r="C24" s="211">
        <v>0.77515000000000001</v>
      </c>
      <c r="D24" s="211">
        <v>0</v>
      </c>
      <c r="E24" s="211">
        <v>0</v>
      </c>
      <c r="F24" s="211">
        <v>0</v>
      </c>
      <c r="G24" s="211">
        <v>0</v>
      </c>
      <c r="H24" s="211">
        <v>0</v>
      </c>
      <c r="I24" s="211">
        <v>0</v>
      </c>
      <c r="J24" s="98"/>
      <c r="K24" s="26"/>
    </row>
    <row r="25" spans="1:18" x14ac:dyDescent="0.2">
      <c r="A25" s="223" t="s">
        <v>149</v>
      </c>
      <c r="B25" s="213">
        <v>59678.319709999982</v>
      </c>
      <c r="C25" s="213">
        <v>38268.753149999975</v>
      </c>
      <c r="D25" s="213">
        <v>9865.3777499999997</v>
      </c>
      <c r="E25" s="213">
        <v>153.43451000000002</v>
      </c>
      <c r="F25" s="213">
        <v>72509.488750000033</v>
      </c>
      <c r="G25" s="213">
        <v>41057.279969999981</v>
      </c>
      <c r="H25" s="213">
        <v>6108.7475400000003</v>
      </c>
      <c r="I25" s="213">
        <v>3525.0759099999973</v>
      </c>
      <c r="J25" s="98"/>
      <c r="K25" s="26"/>
    </row>
    <row r="26" spans="1:18" x14ac:dyDescent="0.2">
      <c r="A26" s="273" t="s">
        <v>121</v>
      </c>
      <c r="B26" s="211">
        <v>10339.750900000006</v>
      </c>
      <c r="C26" s="211">
        <v>17719.443770000005</v>
      </c>
      <c r="D26" s="211">
        <v>233.30495000000002</v>
      </c>
      <c r="E26" s="211">
        <v>380.61139000000009</v>
      </c>
      <c r="F26" s="211">
        <v>8847.5476099999905</v>
      </c>
      <c r="G26" s="211">
        <v>12378.051219999999</v>
      </c>
      <c r="H26" s="211">
        <v>7.2713700000000001</v>
      </c>
      <c r="I26" s="211">
        <v>22.127010000000002</v>
      </c>
      <c r="J26" s="98"/>
      <c r="K26" s="99"/>
    </row>
    <row r="27" spans="1:18" x14ac:dyDescent="0.2">
      <c r="A27" s="223" t="s">
        <v>127</v>
      </c>
      <c r="B27" s="213">
        <v>5312.2156600000008</v>
      </c>
      <c r="C27" s="213">
        <v>36819.953870000019</v>
      </c>
      <c r="D27" s="213">
        <v>1133.0132099999992</v>
      </c>
      <c r="E27" s="213">
        <v>3135.2021100000002</v>
      </c>
      <c r="F27" s="213">
        <v>5785.9197000000013</v>
      </c>
      <c r="G27" s="213">
        <v>34245.55407999998</v>
      </c>
      <c r="H27" s="213">
        <v>2395.4677100000004</v>
      </c>
      <c r="I27" s="213">
        <v>2370.4432399999996</v>
      </c>
      <c r="J27" s="98"/>
      <c r="K27" s="26"/>
    </row>
    <row r="28" spans="1:18" x14ac:dyDescent="0.2">
      <c r="A28" s="273" t="s">
        <v>126</v>
      </c>
      <c r="B28" s="211">
        <v>9566.4682499999963</v>
      </c>
      <c r="C28" s="211">
        <v>111.13690000000001</v>
      </c>
      <c r="D28" s="211">
        <v>206.11548999999999</v>
      </c>
      <c r="E28" s="211">
        <v>0</v>
      </c>
      <c r="F28" s="211">
        <v>6748.6045400000003</v>
      </c>
      <c r="G28" s="211">
        <v>1403.8872599999997</v>
      </c>
      <c r="H28" s="211">
        <v>30.339189999999999</v>
      </c>
      <c r="I28" s="211">
        <v>0</v>
      </c>
      <c r="J28" s="98"/>
      <c r="K28" s="26"/>
    </row>
    <row r="29" spans="1:18" x14ac:dyDescent="0.2">
      <c r="A29" s="223" t="s">
        <v>130</v>
      </c>
      <c r="B29" s="213">
        <v>1888.4177499999998</v>
      </c>
      <c r="C29" s="213">
        <v>15470.437730000012</v>
      </c>
      <c r="D29" s="213">
        <v>1572.09815</v>
      </c>
      <c r="E29" s="213">
        <v>4778.5753399999994</v>
      </c>
      <c r="F29" s="213">
        <v>2821.6788799999999</v>
      </c>
      <c r="G29" s="213">
        <v>14085.926639999996</v>
      </c>
      <c r="H29" s="213">
        <v>1460.1802199999997</v>
      </c>
      <c r="I29" s="213">
        <v>4467.4308699999992</v>
      </c>
      <c r="J29" s="98"/>
      <c r="K29" s="26"/>
    </row>
    <row r="30" spans="1:18" x14ac:dyDescent="0.2">
      <c r="A30" s="273" t="s">
        <v>128</v>
      </c>
      <c r="B30" s="211">
        <v>1398.0003100000001</v>
      </c>
      <c r="C30" s="211">
        <v>209.83513000000002</v>
      </c>
      <c r="D30" s="211">
        <v>0</v>
      </c>
      <c r="E30" s="211">
        <v>0</v>
      </c>
      <c r="F30" s="211">
        <v>238.13187000000002</v>
      </c>
      <c r="G30" s="211">
        <v>180.52788000000004</v>
      </c>
      <c r="H30" s="211">
        <v>0</v>
      </c>
      <c r="I30" s="211">
        <v>3.8519999999999999</v>
      </c>
      <c r="J30" s="98"/>
      <c r="K30" s="26"/>
    </row>
    <row r="31" spans="1:18" x14ac:dyDescent="0.2">
      <c r="A31" s="223" t="s">
        <v>141</v>
      </c>
      <c r="B31" s="213">
        <v>15729.766119999997</v>
      </c>
      <c r="C31" s="213">
        <v>5802.163980000003</v>
      </c>
      <c r="D31" s="213">
        <v>96.241669999999999</v>
      </c>
      <c r="E31" s="213">
        <v>35.117599999999996</v>
      </c>
      <c r="F31" s="213">
        <v>15363.967970000003</v>
      </c>
      <c r="G31" s="213">
        <v>5350.9152000000013</v>
      </c>
      <c r="H31" s="213">
        <v>1602.01277</v>
      </c>
      <c r="I31" s="213">
        <v>0</v>
      </c>
      <c r="J31" s="98"/>
      <c r="K31" s="99"/>
    </row>
    <row r="32" spans="1:18" x14ac:dyDescent="0.2">
      <c r="A32" s="273" t="s">
        <v>147</v>
      </c>
      <c r="B32" s="211">
        <v>4002.6392199999968</v>
      </c>
      <c r="C32" s="211">
        <v>8021.8381599999875</v>
      </c>
      <c r="D32" s="211">
        <v>16.898209999999999</v>
      </c>
      <c r="E32" s="211">
        <v>51.852149999999995</v>
      </c>
      <c r="F32" s="211">
        <v>7212.1545800000013</v>
      </c>
      <c r="G32" s="211">
        <v>11467.58899</v>
      </c>
      <c r="H32" s="211">
        <v>0</v>
      </c>
      <c r="I32" s="211">
        <v>262.29595999999998</v>
      </c>
      <c r="J32" s="98"/>
      <c r="K32" s="26"/>
    </row>
    <row r="33" spans="1:11" x14ac:dyDescent="0.2">
      <c r="A33" s="223" t="s">
        <v>132</v>
      </c>
      <c r="B33" s="213">
        <v>0</v>
      </c>
      <c r="C33" s="213">
        <v>1204.1504300000004</v>
      </c>
      <c r="D33" s="213">
        <v>0</v>
      </c>
      <c r="E33" s="213">
        <v>1552.87058</v>
      </c>
      <c r="F33" s="213">
        <v>0</v>
      </c>
      <c r="G33" s="213">
        <v>1301.2703899999995</v>
      </c>
      <c r="H33" s="213">
        <v>0</v>
      </c>
      <c r="I33" s="213">
        <v>1199.0086899999999</v>
      </c>
      <c r="J33" s="98"/>
      <c r="K33" s="26"/>
    </row>
    <row r="34" spans="1:11" x14ac:dyDescent="0.2">
      <c r="A34" s="273" t="s">
        <v>133</v>
      </c>
      <c r="B34" s="211">
        <v>315.17588000000001</v>
      </c>
      <c r="C34" s="211">
        <v>7.4572000000000012</v>
      </c>
      <c r="D34" s="211">
        <v>0</v>
      </c>
      <c r="E34" s="211">
        <v>0</v>
      </c>
      <c r="F34" s="211">
        <v>209.62086000000002</v>
      </c>
      <c r="G34" s="211">
        <v>12.84097</v>
      </c>
      <c r="H34" s="211">
        <v>0</v>
      </c>
      <c r="I34" s="211">
        <v>0</v>
      </c>
      <c r="J34" s="98"/>
      <c r="K34" s="26"/>
    </row>
    <row r="35" spans="1:11" x14ac:dyDescent="0.2">
      <c r="A35" s="223" t="s">
        <v>143</v>
      </c>
      <c r="B35" s="213">
        <v>3551.6524799999984</v>
      </c>
      <c r="C35" s="213">
        <v>4573.358040000001</v>
      </c>
      <c r="D35" s="213">
        <v>0</v>
      </c>
      <c r="E35" s="213">
        <v>144.33659999999998</v>
      </c>
      <c r="F35" s="213">
        <v>3759.0920899999978</v>
      </c>
      <c r="G35" s="213">
        <v>7596.4964499999996</v>
      </c>
      <c r="H35" s="213">
        <v>6.8974899999999995</v>
      </c>
      <c r="I35" s="213">
        <v>95.439660000000003</v>
      </c>
      <c r="J35" s="98"/>
      <c r="K35" s="26"/>
    </row>
    <row r="36" spans="1:11" x14ac:dyDescent="0.2">
      <c r="A36" s="273" t="s">
        <v>146</v>
      </c>
      <c r="B36" s="211">
        <v>1928.5172400000001</v>
      </c>
      <c r="C36" s="211">
        <v>811.28311999999971</v>
      </c>
      <c r="D36" s="211">
        <v>289.20071999999999</v>
      </c>
      <c r="E36" s="211">
        <v>0</v>
      </c>
      <c r="F36" s="211">
        <v>8343.2900000000009</v>
      </c>
      <c r="G36" s="211">
        <v>1399.2978599999997</v>
      </c>
      <c r="H36" s="211">
        <v>38.535220000000002</v>
      </c>
      <c r="I36" s="211">
        <v>23.795750000000002</v>
      </c>
      <c r="J36" s="98"/>
      <c r="K36" s="26"/>
    </row>
    <row r="37" spans="1:11" x14ac:dyDescent="0.2">
      <c r="A37" s="223" t="s">
        <v>145</v>
      </c>
      <c r="B37" s="213">
        <v>4328.7344499999999</v>
      </c>
      <c r="C37" s="213">
        <v>190.37973000000002</v>
      </c>
      <c r="D37" s="213">
        <v>0</v>
      </c>
      <c r="E37" s="213">
        <v>0</v>
      </c>
      <c r="F37" s="213">
        <v>4840.3075599999993</v>
      </c>
      <c r="G37" s="213">
        <v>3739.7321400000001</v>
      </c>
      <c r="H37" s="213">
        <v>0</v>
      </c>
      <c r="I37" s="213">
        <v>210.27535999999998</v>
      </c>
      <c r="J37" s="98"/>
      <c r="K37" s="26"/>
    </row>
    <row r="38" spans="1:11" x14ac:dyDescent="0.2">
      <c r="A38" s="273" t="s">
        <v>148</v>
      </c>
      <c r="B38" s="211">
        <v>54747.947870000004</v>
      </c>
      <c r="C38" s="211">
        <v>43820.927249999972</v>
      </c>
      <c r="D38" s="211">
        <v>357.97776000000005</v>
      </c>
      <c r="E38" s="211">
        <v>1985.7274700000003</v>
      </c>
      <c r="F38" s="211">
        <v>59069.222280000002</v>
      </c>
      <c r="G38" s="211">
        <v>53122.865760000052</v>
      </c>
      <c r="H38" s="211">
        <v>365.19353000000001</v>
      </c>
      <c r="I38" s="211">
        <v>634.11354000000006</v>
      </c>
      <c r="J38" s="98"/>
      <c r="K38" s="26"/>
    </row>
    <row r="39" spans="1:11" x14ac:dyDescent="0.2">
      <c r="A39" s="223" t="s">
        <v>123</v>
      </c>
      <c r="B39" s="213">
        <v>5310.0770400000001</v>
      </c>
      <c r="C39" s="213">
        <v>17584.353190000005</v>
      </c>
      <c r="D39" s="213">
        <v>331.47414000000003</v>
      </c>
      <c r="E39" s="213">
        <v>3.8201000000000001</v>
      </c>
      <c r="F39" s="213">
        <v>3447.3902199999993</v>
      </c>
      <c r="G39" s="213">
        <v>14758.331199999991</v>
      </c>
      <c r="H39" s="213">
        <v>73.253429999999994</v>
      </c>
      <c r="I39" s="213">
        <v>15.767009999999999</v>
      </c>
      <c r="J39" s="98"/>
      <c r="K39" s="26"/>
    </row>
    <row r="40" spans="1:11" x14ac:dyDescent="0.2">
      <c r="A40" s="273" t="s">
        <v>144</v>
      </c>
      <c r="B40" s="211">
        <v>22443.93326999987</v>
      </c>
      <c r="C40" s="211">
        <v>14390.334450000002</v>
      </c>
      <c r="D40" s="211">
        <v>2242.02</v>
      </c>
      <c r="E40" s="211">
        <v>20413.487569999998</v>
      </c>
      <c r="F40" s="211">
        <v>27280.733640000017</v>
      </c>
      <c r="G40" s="211">
        <v>9202.8664500000014</v>
      </c>
      <c r="H40" s="211">
        <v>3020.9608499999999</v>
      </c>
      <c r="I40" s="211">
        <v>23853.872789999987</v>
      </c>
      <c r="J40" s="98"/>
      <c r="K40" s="26"/>
    </row>
    <row r="41" spans="1:11" x14ac:dyDescent="0.2">
      <c r="A41" s="223" t="s">
        <v>118</v>
      </c>
      <c r="B41" s="213">
        <v>33787.536279999986</v>
      </c>
      <c r="C41" s="213">
        <v>16669.385460000001</v>
      </c>
      <c r="D41" s="213">
        <v>53.846599999999995</v>
      </c>
      <c r="E41" s="213">
        <v>0</v>
      </c>
      <c r="F41" s="213">
        <v>16994.498999999996</v>
      </c>
      <c r="G41" s="213">
        <v>16789.20243999999</v>
      </c>
      <c r="H41" s="213">
        <v>0</v>
      </c>
      <c r="I41" s="213">
        <v>0</v>
      </c>
      <c r="J41" s="98"/>
      <c r="K41" s="26"/>
    </row>
    <row r="42" spans="1:11" x14ac:dyDescent="0.2">
      <c r="A42" s="273" t="s">
        <v>150</v>
      </c>
      <c r="B42" s="211">
        <v>42135.27815000002</v>
      </c>
      <c r="C42" s="211">
        <v>40793.04839999992</v>
      </c>
      <c r="D42" s="211">
        <v>61.05594</v>
      </c>
      <c r="E42" s="211">
        <v>3706.2902100000001</v>
      </c>
      <c r="F42" s="211">
        <v>51581.258049999997</v>
      </c>
      <c r="G42" s="211">
        <v>51829.042809999992</v>
      </c>
      <c r="H42" s="211">
        <v>44.472029999999997</v>
      </c>
      <c r="I42" s="211">
        <v>4201.7701799999977</v>
      </c>
      <c r="J42" s="98"/>
      <c r="K42" s="26"/>
    </row>
    <row r="43" spans="1:11" x14ac:dyDescent="0.2">
      <c r="A43" s="223" t="s">
        <v>129</v>
      </c>
      <c r="B43" s="213">
        <v>127.69199999999999</v>
      </c>
      <c r="C43" s="213">
        <v>3486.4682399999997</v>
      </c>
      <c r="D43" s="213">
        <v>0</v>
      </c>
      <c r="E43" s="213">
        <v>87.70796</v>
      </c>
      <c r="F43" s="213">
        <v>187.72426000000002</v>
      </c>
      <c r="G43" s="213">
        <v>2338.0645399999994</v>
      </c>
      <c r="H43" s="213">
        <v>28.257369999999998</v>
      </c>
      <c r="I43" s="213">
        <v>0</v>
      </c>
      <c r="J43" s="98"/>
      <c r="K43" s="26"/>
    </row>
    <row r="44" spans="1:11" x14ac:dyDescent="0.2">
      <c r="A44" s="273" t="s">
        <v>122</v>
      </c>
      <c r="B44" s="211">
        <v>20708.342380000002</v>
      </c>
      <c r="C44" s="211">
        <v>30378.905369999993</v>
      </c>
      <c r="D44" s="211">
        <v>101.23116</v>
      </c>
      <c r="E44" s="211">
        <v>20226.207879999998</v>
      </c>
      <c r="F44" s="211">
        <v>10458.865539999992</v>
      </c>
      <c r="G44" s="211">
        <v>36656.205969999988</v>
      </c>
      <c r="H44" s="211">
        <v>45.579099999999997</v>
      </c>
      <c r="I44" s="211">
        <v>18128.235610000003</v>
      </c>
      <c r="J44" s="98"/>
      <c r="K44" s="26"/>
    </row>
    <row r="45" spans="1:11" x14ac:dyDescent="0.2">
      <c r="A45" s="223" t="s">
        <v>124</v>
      </c>
      <c r="B45" s="213">
        <v>5404.6238199999998</v>
      </c>
      <c r="C45" s="213">
        <v>10346.835290000001</v>
      </c>
      <c r="D45" s="213">
        <v>1715.9398899999997</v>
      </c>
      <c r="E45" s="213">
        <v>1.4952799999999999</v>
      </c>
      <c r="F45" s="213">
        <v>6269.3247699999984</v>
      </c>
      <c r="G45" s="213">
        <v>6295.377379999999</v>
      </c>
      <c r="H45" s="213">
        <v>104.23397</v>
      </c>
      <c r="I45" s="213">
        <v>367.44141999999999</v>
      </c>
      <c r="J45" s="98"/>
      <c r="K45" s="26"/>
    </row>
    <row r="46" spans="1:11" x14ac:dyDescent="0.2">
      <c r="A46" s="273" t="s">
        <v>120</v>
      </c>
      <c r="B46" s="211">
        <v>53.195180000000022</v>
      </c>
      <c r="C46" s="211">
        <v>16837.62832</v>
      </c>
      <c r="D46" s="211">
        <v>0</v>
      </c>
      <c r="E46" s="211">
        <v>3396.1951999999997</v>
      </c>
      <c r="F46" s="211">
        <v>1109.8863500000004</v>
      </c>
      <c r="G46" s="211">
        <v>6464.2622999999994</v>
      </c>
      <c r="H46" s="211">
        <v>84.103269999999995</v>
      </c>
      <c r="I46" s="211">
        <v>191.37583000000004</v>
      </c>
      <c r="J46" s="98"/>
      <c r="K46" s="26"/>
    </row>
    <row r="47" spans="1:11" x14ac:dyDescent="0.2">
      <c r="A47" s="223" t="s">
        <v>119</v>
      </c>
      <c r="B47" s="213">
        <v>999.89201000000003</v>
      </c>
      <c r="C47" s="213">
        <v>24918.276950000014</v>
      </c>
      <c r="D47" s="213">
        <v>499.36549000000002</v>
      </c>
      <c r="E47" s="213">
        <v>4200.6037200000001</v>
      </c>
      <c r="F47" s="213">
        <v>94.966229999999996</v>
      </c>
      <c r="G47" s="213">
        <v>12417.3809</v>
      </c>
      <c r="H47" s="213">
        <v>415.44890999999996</v>
      </c>
      <c r="I47" s="213">
        <v>3387.9003499999999</v>
      </c>
      <c r="J47" s="98"/>
      <c r="K47" s="26"/>
    </row>
    <row r="48" spans="1:11" s="99" customFormat="1" x14ac:dyDescent="0.2">
      <c r="A48" s="273" t="s">
        <v>140</v>
      </c>
      <c r="B48" s="211">
        <v>2612.3476300000007</v>
      </c>
      <c r="C48" s="211">
        <v>2313.1708800000006</v>
      </c>
      <c r="D48" s="211">
        <v>0</v>
      </c>
      <c r="E48" s="211">
        <v>350.93743000000001</v>
      </c>
      <c r="F48" s="211">
        <v>2277.3329100000001</v>
      </c>
      <c r="G48" s="211">
        <v>3089.3880799999988</v>
      </c>
      <c r="H48" s="211">
        <v>20.29598</v>
      </c>
      <c r="I48" s="211">
        <v>19.759</v>
      </c>
      <c r="J48" s="98"/>
      <c r="K48" s="26"/>
    </row>
    <row r="49" spans="1:256" s="99" customFormat="1" x14ac:dyDescent="0.2">
      <c r="A49" s="223" t="s">
        <v>125</v>
      </c>
      <c r="B49" s="213">
        <v>28454.753120000001</v>
      </c>
      <c r="C49" s="213">
        <v>22519.533839999978</v>
      </c>
      <c r="D49" s="213">
        <v>77.771160000000009</v>
      </c>
      <c r="E49" s="213">
        <v>626.13188000000014</v>
      </c>
      <c r="F49" s="213">
        <v>21411.091729999989</v>
      </c>
      <c r="G49" s="213">
        <v>26169.331069999997</v>
      </c>
      <c r="H49" s="213">
        <v>99.751540000000006</v>
      </c>
      <c r="I49" s="213">
        <v>466.36478999999991</v>
      </c>
      <c r="J49" s="98"/>
      <c r="K49" s="26"/>
    </row>
    <row r="50" spans="1:256" s="99" customFormat="1" x14ac:dyDescent="0.2">
      <c r="A50" s="273" t="s">
        <v>131</v>
      </c>
      <c r="B50" s="211">
        <v>1748.95677</v>
      </c>
      <c r="C50" s="211">
        <v>2918.2610800000002</v>
      </c>
      <c r="D50" s="211">
        <v>0</v>
      </c>
      <c r="E50" s="211">
        <v>3.1934700000000005</v>
      </c>
      <c r="F50" s="211">
        <v>2505.0146</v>
      </c>
      <c r="G50" s="211">
        <v>1601.8038099999999</v>
      </c>
      <c r="H50" s="211">
        <v>0</v>
      </c>
      <c r="I50" s="211">
        <v>0</v>
      </c>
      <c r="J50" s="98"/>
      <c r="K50" s="26"/>
    </row>
    <row r="51" spans="1:256" s="99" customFormat="1" x14ac:dyDescent="0.2">
      <c r="A51" s="223" t="s">
        <v>142</v>
      </c>
      <c r="B51" s="213">
        <v>1083.6922200000001</v>
      </c>
      <c r="C51" s="213">
        <v>597.03430000000014</v>
      </c>
      <c r="D51" s="213">
        <v>0</v>
      </c>
      <c r="E51" s="213">
        <v>55.118499999999997</v>
      </c>
      <c r="F51" s="213">
        <v>1498.8583899999999</v>
      </c>
      <c r="G51" s="213">
        <v>1931.93958</v>
      </c>
      <c r="H51" s="213">
        <v>0</v>
      </c>
      <c r="I51" s="213">
        <v>0</v>
      </c>
      <c r="J51" s="98"/>
      <c r="K51" s="26"/>
    </row>
    <row r="52" spans="1:256" s="99" customFormat="1" x14ac:dyDescent="0.2">
      <c r="A52" s="273" t="s">
        <v>139</v>
      </c>
      <c r="B52" s="211">
        <v>32.563510000000001</v>
      </c>
      <c r="C52" s="211">
        <v>49.713250000000002</v>
      </c>
      <c r="D52" s="211">
        <v>0</v>
      </c>
      <c r="E52" s="211">
        <v>0</v>
      </c>
      <c r="F52" s="211">
        <v>0</v>
      </c>
      <c r="G52" s="211">
        <v>118.50439</v>
      </c>
      <c r="H52" s="211">
        <v>0</v>
      </c>
      <c r="I52" s="211">
        <v>0</v>
      </c>
      <c r="J52" s="98"/>
      <c r="K52" s="26"/>
    </row>
    <row r="53" spans="1:256" s="99" customFormat="1" x14ac:dyDescent="0.2">
      <c r="A53" s="223" t="s">
        <v>117</v>
      </c>
      <c r="B53" s="213">
        <v>42961.085170000042</v>
      </c>
      <c r="C53" s="213">
        <v>8385.9993400000003</v>
      </c>
      <c r="D53" s="213">
        <v>0</v>
      </c>
      <c r="E53" s="213">
        <v>0</v>
      </c>
      <c r="F53" s="213">
        <v>26967.083499999993</v>
      </c>
      <c r="G53" s="213">
        <v>2435.148470000001</v>
      </c>
      <c r="H53" s="213">
        <v>0</v>
      </c>
      <c r="I53" s="213">
        <v>690.60843</v>
      </c>
      <c r="J53" s="98"/>
      <c r="K53" s="26"/>
    </row>
    <row r="54" spans="1:256" s="99" customFormat="1" x14ac:dyDescent="0.2">
      <c r="A54" s="273" t="s">
        <v>134</v>
      </c>
      <c r="B54" s="211">
        <v>0</v>
      </c>
      <c r="C54" s="211">
        <v>94.001649999999998</v>
      </c>
      <c r="D54" s="211">
        <v>0</v>
      </c>
      <c r="E54" s="211">
        <v>0.49944</v>
      </c>
      <c r="F54" s="211">
        <v>0</v>
      </c>
      <c r="G54" s="211">
        <v>65.202280000000002</v>
      </c>
      <c r="H54" s="211">
        <v>0</v>
      </c>
      <c r="I54" s="211">
        <v>0</v>
      </c>
      <c r="J54" s="98"/>
      <c r="K54" s="26"/>
    </row>
    <row r="55" spans="1:256" s="99" customFormat="1" ht="13.5" thickBot="1" x14ac:dyDescent="0.25">
      <c r="A55" s="403" t="s">
        <v>152</v>
      </c>
      <c r="B55" s="404">
        <v>2706.3810800032616</v>
      </c>
      <c r="C55" s="404">
        <v>2795.0253400005699</v>
      </c>
      <c r="D55" s="404">
        <v>781.83688999998947</v>
      </c>
      <c r="E55" s="404">
        <v>0</v>
      </c>
      <c r="F55" s="404">
        <v>218.14301000082492</v>
      </c>
      <c r="G55" s="404">
        <v>3485.164740001559</v>
      </c>
      <c r="H55" s="404">
        <v>31.203790000006556</v>
      </c>
      <c r="I55" s="404">
        <v>0</v>
      </c>
      <c r="J55" s="98"/>
      <c r="K55" s="26"/>
    </row>
    <row r="56" spans="1:256" s="99" customFormat="1" x14ac:dyDescent="0.2">
      <c r="A56" s="8" t="s">
        <v>81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70" customFormat="1" ht="12" x14ac:dyDescent="0.2">
      <c r="A57" s="8" t="s">
        <v>83</v>
      </c>
      <c r="B57" s="69"/>
      <c r="C57" s="69"/>
      <c r="D57" s="69"/>
      <c r="E57" s="69"/>
      <c r="F57" s="69"/>
      <c r="G57" s="69"/>
      <c r="H57" s="69"/>
      <c r="I57" s="69"/>
      <c r="J57" s="69"/>
    </row>
    <row r="58" spans="1:256" s="70" customFormat="1" x14ac:dyDescent="0.2">
      <c r="A58" s="27" t="s">
        <v>42</v>
      </c>
      <c r="B58" s="117"/>
      <c r="C58" s="117"/>
      <c r="D58" s="117"/>
      <c r="E58" s="117"/>
      <c r="F58" s="117"/>
      <c r="G58" s="117"/>
      <c r="H58" s="117"/>
      <c r="I58" s="117"/>
      <c r="J58" s="98"/>
    </row>
    <row r="59" spans="1:256" x14ac:dyDescent="0.2">
      <c r="A59" s="27" t="s">
        <v>43</v>
      </c>
      <c r="B59" s="71"/>
      <c r="C59" s="71"/>
      <c r="D59" s="71"/>
      <c r="E59" s="71"/>
      <c r="F59" s="71"/>
      <c r="G59" s="71"/>
      <c r="H59" s="71"/>
      <c r="I59" s="71"/>
      <c r="J59" s="98"/>
    </row>
    <row r="60" spans="1:256" x14ac:dyDescent="0.2">
      <c r="A60" s="27"/>
      <c r="J60" s="98"/>
    </row>
    <row r="61" spans="1:256" x14ac:dyDescent="0.2">
      <c r="A61" s="27"/>
    </row>
  </sheetData>
  <dataConsolidate/>
  <mergeCells count="14">
    <mergeCell ref="B17:B18"/>
    <mergeCell ref="C17:C18"/>
    <mergeCell ref="D17:D18"/>
    <mergeCell ref="E17:E18"/>
    <mergeCell ref="A7:G8"/>
    <mergeCell ref="A9:G13"/>
    <mergeCell ref="B16:E16"/>
    <mergeCell ref="F16:I16"/>
    <mergeCell ref="F17:F18"/>
    <mergeCell ref="G17:G18"/>
    <mergeCell ref="H17:H18"/>
    <mergeCell ref="I17:I18"/>
    <mergeCell ref="B15:E15"/>
    <mergeCell ref="F15:I15"/>
  </mergeCells>
  <printOptions horizontalCentered="1"/>
  <pageMargins left="0.75" right="0.75" top="1" bottom="1" header="0" footer="0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47"/>
  <sheetViews>
    <sheetView workbookViewId="0">
      <selection activeCell="B14" sqref="B14"/>
    </sheetView>
  </sheetViews>
  <sheetFormatPr baseColWidth="10" defaultColWidth="10.85546875" defaultRowHeight="12.75" x14ac:dyDescent="0.2"/>
  <cols>
    <col min="1" max="1" width="15.28515625" style="20" customWidth="1"/>
    <col min="2" max="2" width="50.42578125" style="71" customWidth="1"/>
    <col min="3" max="4" width="13.85546875" style="20" bestFit="1" customWidth="1"/>
    <col min="5" max="5" width="11.140625" style="88" customWidth="1"/>
    <col min="6" max="6" width="12.7109375" style="88" bestFit="1" customWidth="1"/>
    <col min="7" max="7" width="16.7109375" style="88" bestFit="1" customWidth="1"/>
    <col min="8" max="8" width="0.42578125" style="99" customWidth="1"/>
    <col min="9" max="10" width="13.85546875" style="20" bestFit="1" customWidth="1"/>
    <col min="11" max="11" width="11.28515625" style="88" customWidth="1"/>
    <col min="12" max="12" width="12.7109375" style="88" bestFit="1" customWidth="1"/>
    <col min="13" max="13" width="16.7109375" style="88" bestFit="1" customWidth="1"/>
    <col min="14" max="16384" width="10.85546875" style="20"/>
  </cols>
  <sheetData>
    <row r="1" spans="1:13" ht="12.75" customHeight="1" x14ac:dyDescent="0.2">
      <c r="H1" s="144"/>
      <c r="I1" s="113"/>
      <c r="J1" s="113"/>
      <c r="K1" s="113"/>
      <c r="L1" s="113"/>
      <c r="M1" s="113"/>
    </row>
    <row r="2" spans="1:13" x14ac:dyDescent="0.2">
      <c r="H2" s="113"/>
      <c r="I2" s="113"/>
      <c r="J2" s="113"/>
      <c r="K2" s="113"/>
      <c r="L2" s="113"/>
      <c r="M2" s="113"/>
    </row>
    <row r="3" spans="1:13" x14ac:dyDescent="0.2">
      <c r="H3" s="113"/>
      <c r="I3" s="113"/>
      <c r="J3" s="113"/>
      <c r="K3" s="113"/>
      <c r="L3" s="113"/>
      <c r="M3" s="113"/>
    </row>
    <row r="4" spans="1:13" x14ac:dyDescent="0.2">
      <c r="H4" s="113"/>
      <c r="I4" s="113"/>
      <c r="J4" s="113"/>
      <c r="K4" s="113"/>
      <c r="L4" s="113"/>
      <c r="M4" s="113"/>
    </row>
    <row r="5" spans="1:13" s="99" customFormat="1" x14ac:dyDescent="0.2">
      <c r="B5" s="71"/>
      <c r="E5" s="88"/>
      <c r="F5" s="88"/>
      <c r="G5" s="88"/>
      <c r="H5" s="113"/>
      <c r="I5" s="113"/>
      <c r="J5" s="113"/>
      <c r="K5" s="113"/>
      <c r="L5" s="113"/>
      <c r="M5" s="113"/>
    </row>
    <row r="6" spans="1:13" s="99" customFormat="1" x14ac:dyDescent="0.2">
      <c r="B6" s="71"/>
      <c r="E6" s="88"/>
      <c r="F6" s="88"/>
      <c r="G6" s="88"/>
      <c r="H6" s="113"/>
      <c r="I6" s="113"/>
      <c r="J6" s="113"/>
      <c r="K6" s="113"/>
      <c r="L6" s="113"/>
      <c r="M6" s="113"/>
    </row>
    <row r="7" spans="1:13" x14ac:dyDescent="0.2">
      <c r="A7" s="418" t="s">
        <v>58</v>
      </c>
      <c r="B7" s="418"/>
      <c r="C7" s="418"/>
      <c r="D7" s="418"/>
      <c r="E7" s="418"/>
      <c r="F7" s="418"/>
      <c r="G7" s="419"/>
      <c r="H7" s="113"/>
      <c r="I7" s="113"/>
      <c r="J7" s="113"/>
      <c r="K7" s="113"/>
      <c r="L7" s="113"/>
      <c r="M7" s="113"/>
    </row>
    <row r="8" spans="1:13" s="99" customFormat="1" x14ac:dyDescent="0.2">
      <c r="A8" s="418"/>
      <c r="B8" s="418"/>
      <c r="C8" s="418"/>
      <c r="D8" s="418"/>
      <c r="E8" s="418"/>
      <c r="F8" s="418"/>
      <c r="G8" s="419"/>
      <c r="H8" s="143"/>
      <c r="I8" s="143"/>
      <c r="J8" s="143"/>
      <c r="K8" s="143"/>
      <c r="L8" s="143"/>
      <c r="M8" s="143"/>
    </row>
    <row r="9" spans="1:13" s="99" customFormat="1" x14ac:dyDescent="0.2">
      <c r="A9" s="420" t="s">
        <v>99</v>
      </c>
      <c r="B9" s="420"/>
      <c r="C9" s="420"/>
      <c r="D9" s="420"/>
      <c r="E9" s="420"/>
      <c r="F9" s="420"/>
      <c r="G9" s="421"/>
      <c r="H9" s="143"/>
      <c r="I9" s="143"/>
      <c r="J9" s="143"/>
      <c r="K9" s="143"/>
      <c r="L9" s="143"/>
      <c r="M9" s="143"/>
    </row>
    <row r="10" spans="1:13" s="99" customFormat="1" x14ac:dyDescent="0.2">
      <c r="A10" s="420"/>
      <c r="B10" s="420"/>
      <c r="C10" s="420"/>
      <c r="D10" s="420"/>
      <c r="E10" s="420"/>
      <c r="F10" s="420"/>
      <c r="G10" s="421"/>
      <c r="H10" s="143"/>
      <c r="I10" s="143"/>
      <c r="J10" s="143"/>
      <c r="K10" s="143"/>
      <c r="L10" s="143"/>
      <c r="M10" s="143"/>
    </row>
    <row r="11" spans="1:13" s="99" customFormat="1" x14ac:dyDescent="0.2">
      <c r="A11" s="420"/>
      <c r="B11" s="420"/>
      <c r="C11" s="420"/>
      <c r="D11" s="420"/>
      <c r="E11" s="420"/>
      <c r="F11" s="420"/>
      <c r="G11" s="421"/>
      <c r="H11" s="143"/>
      <c r="I11" s="143"/>
      <c r="J11" s="143"/>
      <c r="K11" s="143"/>
      <c r="L11" s="143"/>
      <c r="M11" s="143"/>
    </row>
    <row r="12" spans="1:13" s="99" customFormat="1" x14ac:dyDescent="0.2">
      <c r="A12" s="420"/>
      <c r="B12" s="420"/>
      <c r="C12" s="420"/>
      <c r="D12" s="420"/>
      <c r="E12" s="420"/>
      <c r="F12" s="420"/>
      <c r="G12" s="421"/>
      <c r="H12" s="143"/>
      <c r="I12" s="143"/>
      <c r="J12" s="143"/>
      <c r="K12" s="143"/>
      <c r="L12" s="143"/>
      <c r="M12" s="143"/>
    </row>
    <row r="13" spans="1:13" s="99" customFormat="1" x14ac:dyDescent="0.2">
      <c r="A13" s="422"/>
      <c r="B13" s="422"/>
      <c r="C13" s="422"/>
      <c r="D13" s="422"/>
      <c r="E13" s="422"/>
      <c r="F13" s="422"/>
      <c r="G13" s="423"/>
      <c r="H13" s="143"/>
      <c r="I13" s="143"/>
      <c r="J13" s="143"/>
      <c r="K13" s="143"/>
      <c r="L13" s="143"/>
      <c r="M13" s="143"/>
    </row>
    <row r="14" spans="1:13" s="22" customFormat="1" ht="15" thickBot="1" x14ac:dyDescent="0.25">
      <c r="A14" s="4"/>
      <c r="B14" s="18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</row>
    <row r="15" spans="1:13" s="25" customFormat="1" thickBot="1" x14ac:dyDescent="0.25">
      <c r="A15" s="274"/>
      <c r="B15" s="275"/>
      <c r="C15" s="427" t="s">
        <v>92</v>
      </c>
      <c r="D15" s="427"/>
      <c r="E15" s="427"/>
      <c r="F15" s="427"/>
      <c r="G15" s="427"/>
      <c r="H15" s="225"/>
      <c r="I15" s="427" t="s">
        <v>91</v>
      </c>
      <c r="J15" s="427"/>
      <c r="K15" s="427"/>
      <c r="L15" s="427"/>
      <c r="M15" s="427"/>
    </row>
    <row r="16" spans="1:13" s="25" customFormat="1" ht="12.75" customHeight="1" thickBot="1" x14ac:dyDescent="0.25">
      <c r="A16" s="453" t="s">
        <v>33</v>
      </c>
      <c r="B16" s="453" t="s">
        <v>15</v>
      </c>
      <c r="C16" s="417" t="s">
        <v>21</v>
      </c>
      <c r="D16" s="417"/>
      <c r="E16" s="417"/>
      <c r="F16" s="417"/>
      <c r="G16" s="437" t="s">
        <v>90</v>
      </c>
      <c r="H16" s="225"/>
      <c r="I16" s="417" t="s">
        <v>21</v>
      </c>
      <c r="J16" s="417"/>
      <c r="K16" s="417"/>
      <c r="L16" s="417"/>
      <c r="M16" s="437" t="s">
        <v>90</v>
      </c>
    </row>
    <row r="17" spans="1:31" s="25" customFormat="1" ht="24.75" thickBot="1" x14ac:dyDescent="0.25">
      <c r="A17" s="454"/>
      <c r="B17" s="454"/>
      <c r="C17" s="166">
        <v>2018</v>
      </c>
      <c r="D17" s="166">
        <v>2019</v>
      </c>
      <c r="E17" s="167" t="s">
        <v>52</v>
      </c>
      <c r="F17" s="167" t="s">
        <v>53</v>
      </c>
      <c r="G17" s="438"/>
      <c r="H17" s="225"/>
      <c r="I17" s="204">
        <v>2018</v>
      </c>
      <c r="J17" s="204">
        <v>2019</v>
      </c>
      <c r="K17" s="167" t="s">
        <v>52</v>
      </c>
      <c r="L17" s="167" t="s">
        <v>53</v>
      </c>
      <c r="M17" s="438"/>
    </row>
    <row r="18" spans="1:31" s="26" customFormat="1" x14ac:dyDescent="0.2">
      <c r="A18" s="276" t="s">
        <v>1</v>
      </c>
      <c r="B18" s="277"/>
      <c r="C18" s="278">
        <v>1884648.7634299991</v>
      </c>
      <c r="D18" s="278">
        <v>1983128.1942008289</v>
      </c>
      <c r="E18" s="279">
        <v>5.2253466365584478</v>
      </c>
      <c r="F18" s="279">
        <v>5.2253466365584185</v>
      </c>
      <c r="G18" s="279">
        <v>99.999999999999986</v>
      </c>
      <c r="H18" s="279"/>
      <c r="I18" s="278">
        <v>15655579.65525285</v>
      </c>
      <c r="J18" s="278">
        <v>17965916.146194573</v>
      </c>
      <c r="K18" s="279">
        <v>14.757272115226638</v>
      </c>
      <c r="L18" s="279">
        <v>14.757272115226662</v>
      </c>
      <c r="M18" s="279">
        <v>100.00000000000001</v>
      </c>
      <c r="N18" s="84"/>
      <c r="O18" s="99"/>
    </row>
    <row r="19" spans="1:31" s="26" customFormat="1" x14ac:dyDescent="0.2">
      <c r="A19" s="456" t="s">
        <v>11</v>
      </c>
      <c r="B19" s="456"/>
      <c r="C19" s="280">
        <v>765677.18403999938</v>
      </c>
      <c r="D19" s="280">
        <v>656124.48845532897</v>
      </c>
      <c r="E19" s="281">
        <v>-14.307948293121308</v>
      </c>
      <c r="F19" s="281">
        <v>-5.8128972204501439</v>
      </c>
      <c r="G19" s="281">
        <v>33.085329045999337</v>
      </c>
      <c r="H19" s="279"/>
      <c r="I19" s="280">
        <v>6500185.6886474499</v>
      </c>
      <c r="J19" s="280">
        <v>6322823.1503753336</v>
      </c>
      <c r="K19" s="281">
        <v>-2.7285764863898998</v>
      </c>
      <c r="L19" s="281">
        <v>-1.1329030427347098</v>
      </c>
      <c r="M19" s="281">
        <v>35.193435719750894</v>
      </c>
      <c r="N19" s="84"/>
      <c r="O19" s="101"/>
      <c r="P19" s="101"/>
      <c r="U19" s="101"/>
      <c r="V19" s="101">
        <f>+J19+J25+J33+J39-J18</f>
        <v>0</v>
      </c>
    </row>
    <row r="20" spans="1:31" s="26" customFormat="1" ht="24" x14ac:dyDescent="0.2">
      <c r="A20" s="282" t="s">
        <v>216</v>
      </c>
      <c r="B20" s="282" t="s">
        <v>217</v>
      </c>
      <c r="C20" s="283">
        <v>546397.14027999947</v>
      </c>
      <c r="D20" s="283">
        <v>463031.47859999986</v>
      </c>
      <c r="E20" s="284">
        <v>-15.257338579275725</v>
      </c>
      <c r="F20" s="284">
        <v>-4.4234057452847013</v>
      </c>
      <c r="G20" s="284">
        <v>23.348539945830112</v>
      </c>
      <c r="H20" s="284"/>
      <c r="I20" s="283">
        <v>4543373.8325715344</v>
      </c>
      <c r="J20" s="283">
        <v>4427040.909160004</v>
      </c>
      <c r="K20" s="284">
        <v>-2.5604963997797769</v>
      </c>
      <c r="L20" s="284">
        <v>-0.74307643647354704</v>
      </c>
      <c r="M20" s="284">
        <v>24.641331247099867</v>
      </c>
      <c r="N20" s="84"/>
      <c r="O20" s="99"/>
    </row>
    <row r="21" spans="1:31" s="26" customFormat="1" ht="39" customHeight="1" x14ac:dyDescent="0.2">
      <c r="A21" s="282" t="s">
        <v>218</v>
      </c>
      <c r="B21" s="282" t="s">
        <v>219</v>
      </c>
      <c r="C21" s="283">
        <v>121698.17608999994</v>
      </c>
      <c r="D21" s="283">
        <v>79989.673505329076</v>
      </c>
      <c r="E21" s="284">
        <v>-34.272085190353231</v>
      </c>
      <c r="F21" s="284">
        <v>-2.2130650227240616</v>
      </c>
      <c r="G21" s="284">
        <v>4.0335099737495144</v>
      </c>
      <c r="H21" s="284"/>
      <c r="I21" s="283">
        <v>1066701.7548359162</v>
      </c>
      <c r="J21" s="283">
        <v>851792.21105532907</v>
      </c>
      <c r="K21" s="284">
        <v>-20.147106987148923</v>
      </c>
      <c r="L21" s="284">
        <v>-1.3727345043304058</v>
      </c>
      <c r="M21" s="284">
        <v>4.7411565551348209</v>
      </c>
      <c r="N21" s="84"/>
      <c r="O21" s="101"/>
      <c r="P21" s="101"/>
      <c r="Q21" s="5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</row>
    <row r="22" spans="1:31" ht="39" customHeight="1" x14ac:dyDescent="0.2">
      <c r="A22" s="282" t="s">
        <v>220</v>
      </c>
      <c r="B22" s="282" t="s">
        <v>221</v>
      </c>
      <c r="C22" s="283">
        <v>74642.359740000014</v>
      </c>
      <c r="D22" s="283">
        <v>87180.603839999909</v>
      </c>
      <c r="E22" s="284">
        <v>16.797759534497668</v>
      </c>
      <c r="F22" s="284">
        <v>0.66528280193603351</v>
      </c>
      <c r="G22" s="284">
        <v>4.3961153946042506</v>
      </c>
      <c r="H22" s="284"/>
      <c r="I22" s="283">
        <v>640979.65542999981</v>
      </c>
      <c r="J22" s="283">
        <v>712014.36992999993</v>
      </c>
      <c r="K22" s="284">
        <v>11.082210472397392</v>
      </c>
      <c r="L22" s="284">
        <v>0.45373417059116139</v>
      </c>
      <c r="M22" s="284">
        <v>3.9631397816627034</v>
      </c>
      <c r="N22" s="84"/>
      <c r="O22" s="26"/>
    </row>
    <row r="23" spans="1:31" x14ac:dyDescent="0.2">
      <c r="A23" s="457" t="s">
        <v>36</v>
      </c>
      <c r="B23" s="457"/>
      <c r="C23" s="283">
        <v>22939.507929999949</v>
      </c>
      <c r="D23" s="283">
        <v>25922.732510000111</v>
      </c>
      <c r="E23" s="284">
        <v>13.004745302747956</v>
      </c>
      <c r="F23" s="284">
        <v>0.15829074562258438</v>
      </c>
      <c r="G23" s="284">
        <v>1.3071637318154607</v>
      </c>
      <c r="H23" s="284"/>
      <c r="I23" s="283">
        <v>249130.44580999945</v>
      </c>
      <c r="J23" s="283">
        <v>331975.6602300005</v>
      </c>
      <c r="K23" s="284">
        <v>33.253749516903007</v>
      </c>
      <c r="L23" s="284">
        <v>0.52917372747807734</v>
      </c>
      <c r="M23" s="284">
        <v>1.8478081358534977</v>
      </c>
      <c r="N23" s="84"/>
      <c r="O23" s="26"/>
    </row>
    <row r="24" spans="1:31" x14ac:dyDescent="0.2">
      <c r="A24" s="233"/>
      <c r="B24" s="285"/>
      <c r="C24" s="283"/>
      <c r="D24" s="283"/>
      <c r="E24" s="284"/>
      <c r="F24" s="284"/>
      <c r="G24" s="284"/>
      <c r="H24" s="284"/>
      <c r="I24" s="283"/>
      <c r="J24" s="283"/>
      <c r="K24" s="284"/>
      <c r="L24" s="284"/>
      <c r="M24" s="284"/>
      <c r="N24" s="85"/>
      <c r="O24" s="99"/>
    </row>
    <row r="25" spans="1:31" s="26" customFormat="1" x14ac:dyDescent="0.2">
      <c r="A25" s="456" t="s">
        <v>12</v>
      </c>
      <c r="B25" s="456">
        <v>0</v>
      </c>
      <c r="C25" s="280">
        <v>1016331.1777999999</v>
      </c>
      <c r="D25" s="280">
        <v>1224153.3031654996</v>
      </c>
      <c r="E25" s="281">
        <v>20.448268232345445</v>
      </c>
      <c r="F25" s="281">
        <v>11.027101144685988</v>
      </c>
      <c r="G25" s="281">
        <v>61.728399946369336</v>
      </c>
      <c r="H25" s="279"/>
      <c r="I25" s="280">
        <v>8354763.3392953984</v>
      </c>
      <c r="J25" s="280">
        <v>10734515.815849241</v>
      </c>
      <c r="K25" s="281">
        <v>28.483780807542768</v>
      </c>
      <c r="L25" s="281">
        <v>15.20066665660236</v>
      </c>
      <c r="M25" s="281">
        <v>59.749337181020735</v>
      </c>
      <c r="N25" s="84"/>
    </row>
    <row r="26" spans="1:31" s="26" customFormat="1" ht="24" x14ac:dyDescent="0.2">
      <c r="A26" s="282" t="s">
        <v>222</v>
      </c>
      <c r="B26" s="282" t="s">
        <v>223</v>
      </c>
      <c r="C26" s="283">
        <v>10678.647470000007</v>
      </c>
      <c r="D26" s="283">
        <v>230570.86112000002</v>
      </c>
      <c r="E26" s="284" t="s">
        <v>136</v>
      </c>
      <c r="F26" s="284">
        <v>11.667543465754509</v>
      </c>
      <c r="G26" s="284">
        <v>11.626624128195436</v>
      </c>
      <c r="H26" s="284"/>
      <c r="I26" s="283">
        <v>106917.25581000003</v>
      </c>
      <c r="J26" s="283">
        <v>1700544.3428799997</v>
      </c>
      <c r="K26" s="284" t="s">
        <v>136</v>
      </c>
      <c r="L26" s="284">
        <v>10.179291486887212</v>
      </c>
      <c r="M26" s="284">
        <v>9.4653917397927856</v>
      </c>
      <c r="N26" s="84"/>
      <c r="O26" s="99"/>
    </row>
    <row r="27" spans="1:31" x14ac:dyDescent="0.2">
      <c r="A27" s="282" t="s">
        <v>224</v>
      </c>
      <c r="B27" s="282" t="s">
        <v>225</v>
      </c>
      <c r="C27" s="283">
        <v>91893.874620000046</v>
      </c>
      <c r="D27" s="283">
        <v>115744.74602999986</v>
      </c>
      <c r="E27" s="284">
        <v>25.954800043667813</v>
      </c>
      <c r="F27" s="284">
        <v>1.2655340280271647</v>
      </c>
      <c r="G27" s="284">
        <v>5.8364732228842771</v>
      </c>
      <c r="H27" s="284"/>
      <c r="I27" s="283">
        <v>797401.41349000006</v>
      </c>
      <c r="J27" s="283">
        <v>844799.42158999958</v>
      </c>
      <c r="K27" s="284">
        <v>5.9440587009435886</v>
      </c>
      <c r="L27" s="284">
        <v>0.30275473118043444</v>
      </c>
      <c r="M27" s="284">
        <v>4.7022340231112549</v>
      </c>
      <c r="N27" s="84"/>
      <c r="O27" s="26"/>
    </row>
    <row r="28" spans="1:31" ht="24" x14ac:dyDescent="0.2">
      <c r="A28" s="282" t="s">
        <v>226</v>
      </c>
      <c r="B28" s="282" t="s">
        <v>227</v>
      </c>
      <c r="C28" s="283">
        <v>22508.077190000004</v>
      </c>
      <c r="D28" s="283">
        <v>42304.741399999992</v>
      </c>
      <c r="E28" s="284">
        <v>87.953600136022914</v>
      </c>
      <c r="F28" s="284">
        <v>1.0504166396485839</v>
      </c>
      <c r="G28" s="284">
        <v>2.1332328148886095</v>
      </c>
      <c r="H28" s="284"/>
      <c r="I28" s="283">
        <v>195905.81277000005</v>
      </c>
      <c r="J28" s="283">
        <v>280688.99770999997</v>
      </c>
      <c r="K28" s="284">
        <v>43.277523898455343</v>
      </c>
      <c r="L28" s="284">
        <v>0.54155251231181978</v>
      </c>
      <c r="M28" s="284">
        <v>1.5623416887062214</v>
      </c>
      <c r="N28" s="84"/>
      <c r="O28" s="26"/>
    </row>
    <row r="29" spans="1:31" ht="42" customHeight="1" x14ac:dyDescent="0.2">
      <c r="A29" s="282" t="s">
        <v>228</v>
      </c>
      <c r="B29" s="282" t="s">
        <v>229</v>
      </c>
      <c r="C29" s="283">
        <v>365527.2495700001</v>
      </c>
      <c r="D29" s="283">
        <v>338816.7972900006</v>
      </c>
      <c r="E29" s="284">
        <v>-7.3073764846317779</v>
      </c>
      <c r="F29" s="284">
        <v>-1.4172642031922886</v>
      </c>
      <c r="G29" s="284">
        <v>17.084966987045373</v>
      </c>
      <c r="H29" s="284"/>
      <c r="I29" s="283">
        <v>3314970.1610253989</v>
      </c>
      <c r="J29" s="283">
        <v>3233719.8383824918</v>
      </c>
      <c r="K29" s="284">
        <v>-2.4510121870229495</v>
      </c>
      <c r="L29" s="284">
        <v>-0.51898635778487512</v>
      </c>
      <c r="M29" s="284">
        <v>17.999192538074038</v>
      </c>
      <c r="N29" s="84"/>
      <c r="O29" s="26"/>
    </row>
    <row r="30" spans="1:31" ht="36" customHeight="1" x14ac:dyDescent="0.2">
      <c r="A30" s="282" t="s">
        <v>230</v>
      </c>
      <c r="B30" s="282" t="s">
        <v>231</v>
      </c>
      <c r="C30" s="283">
        <v>306037.68016000016</v>
      </c>
      <c r="D30" s="283">
        <v>270752.25105999963</v>
      </c>
      <c r="E30" s="284">
        <v>-11.52976623060038</v>
      </c>
      <c r="F30" s="284">
        <v>-1.8722549147981387</v>
      </c>
      <c r="G30" s="284">
        <v>13.652786131110842</v>
      </c>
      <c r="H30" s="284"/>
      <c r="I30" s="283">
        <v>2043441.3812299999</v>
      </c>
      <c r="J30" s="283">
        <v>2578615.5168499998</v>
      </c>
      <c r="K30" s="284">
        <v>26.18984525496224</v>
      </c>
      <c r="L30" s="284">
        <v>3.41842427687074</v>
      </c>
      <c r="M30" s="284">
        <v>14.352819504816546</v>
      </c>
      <c r="N30" s="84"/>
      <c r="O30" s="26"/>
    </row>
    <row r="31" spans="1:31" x14ac:dyDescent="0.2">
      <c r="A31" s="457" t="s">
        <v>36</v>
      </c>
      <c r="B31" s="457"/>
      <c r="C31" s="283">
        <v>219685.64878999972</v>
      </c>
      <c r="D31" s="283">
        <v>225963.90626549959</v>
      </c>
      <c r="E31" s="284">
        <v>2.8578368728588766</v>
      </c>
      <c r="F31" s="284">
        <v>0.33312612924615437</v>
      </c>
      <c r="G31" s="284">
        <v>11.394316662244808</v>
      </c>
      <c r="H31" s="284"/>
      <c r="I31" s="283">
        <v>1896127.3149699993</v>
      </c>
      <c r="J31" s="283">
        <v>2096147.6984367503</v>
      </c>
      <c r="K31" s="284">
        <v>10.548889934108452</v>
      </c>
      <c r="L31" s="284">
        <v>1.2776300071370343</v>
      </c>
      <c r="M31" s="284">
        <v>11.667357686519891</v>
      </c>
      <c r="N31" s="84"/>
      <c r="O31" s="26"/>
    </row>
    <row r="32" spans="1:31" x14ac:dyDescent="0.2">
      <c r="A32" s="233"/>
      <c r="B32" s="285"/>
      <c r="C32" s="283"/>
      <c r="D32" s="283"/>
      <c r="E32" s="284"/>
      <c r="F32" s="284"/>
      <c r="G32" s="284"/>
      <c r="H32" s="284"/>
      <c r="I32" s="283"/>
      <c r="J32" s="283"/>
      <c r="K32" s="284"/>
      <c r="L32" s="284"/>
      <c r="M32" s="284"/>
      <c r="N32" s="35"/>
      <c r="O32" s="26"/>
    </row>
    <row r="33" spans="1:15" s="26" customFormat="1" x14ac:dyDescent="0.2">
      <c r="A33" s="458" t="s">
        <v>13</v>
      </c>
      <c r="B33" s="458">
        <v>0</v>
      </c>
      <c r="C33" s="280">
        <v>33111.358040000006</v>
      </c>
      <c r="D33" s="280">
        <v>29466.938679999999</v>
      </c>
      <c r="E33" s="281">
        <v>-11.006553568710121</v>
      </c>
      <c r="F33" s="281">
        <v>-0.19337392891008948</v>
      </c>
      <c r="G33" s="281">
        <v>1.4858816876371796</v>
      </c>
      <c r="H33" s="279"/>
      <c r="I33" s="280">
        <v>275015.5630299999</v>
      </c>
      <c r="J33" s="280">
        <v>249756.76337</v>
      </c>
      <c r="K33" s="281">
        <v>-9.1844982813734646</v>
      </c>
      <c r="L33" s="281">
        <v>-0.161340558549839</v>
      </c>
      <c r="M33" s="281">
        <v>1.3901699269753183</v>
      </c>
      <c r="N33" s="84"/>
    </row>
    <row r="34" spans="1:15" ht="36" x14ac:dyDescent="0.2">
      <c r="A34" s="282" t="s">
        <v>232</v>
      </c>
      <c r="B34" s="282" t="s">
        <v>233</v>
      </c>
      <c r="C34" s="283">
        <v>21579.38642000001</v>
      </c>
      <c r="D34" s="283">
        <v>17498.414240000006</v>
      </c>
      <c r="E34" s="284">
        <v>-18.911437519918152</v>
      </c>
      <c r="F34" s="284">
        <v>-0.21653754583813101</v>
      </c>
      <c r="G34" s="284">
        <v>0.88236425114472283</v>
      </c>
      <c r="H34" s="284"/>
      <c r="I34" s="283">
        <v>187742.72002999997</v>
      </c>
      <c r="J34" s="283">
        <v>158603.11385000002</v>
      </c>
      <c r="K34" s="284">
        <v>-15.521031215135073</v>
      </c>
      <c r="L34" s="284">
        <v>-0.18612920646616146</v>
      </c>
      <c r="M34" s="284">
        <v>0.88280003401660279</v>
      </c>
      <c r="N34" s="84"/>
      <c r="O34" s="26"/>
    </row>
    <row r="35" spans="1:15" ht="60" x14ac:dyDescent="0.2">
      <c r="A35" s="282" t="s">
        <v>234</v>
      </c>
      <c r="B35" s="282" t="s">
        <v>235</v>
      </c>
      <c r="C35" s="283">
        <v>736.74256999999989</v>
      </c>
      <c r="D35" s="283">
        <v>40.420110000000001</v>
      </c>
      <c r="E35" s="284">
        <v>-94.513672530148483</v>
      </c>
      <c r="F35" s="284">
        <v>-3.694706799014983E-2</v>
      </c>
      <c r="G35" s="284">
        <v>2.0381995535235027E-3</v>
      </c>
      <c r="H35" s="284"/>
      <c r="I35" s="283">
        <v>7852.3305099999998</v>
      </c>
      <c r="J35" s="283">
        <v>2691.7054199999993</v>
      </c>
      <c r="K35" s="284">
        <v>-65.720935758217351</v>
      </c>
      <c r="L35" s="284">
        <v>-3.2963487802053229E-2</v>
      </c>
      <c r="M35" s="284">
        <v>1.4982288674269135E-2</v>
      </c>
      <c r="N35" s="84"/>
      <c r="O35" s="26"/>
    </row>
    <row r="36" spans="1:15" ht="24" x14ac:dyDescent="0.2">
      <c r="A36" s="282" t="s">
        <v>236</v>
      </c>
      <c r="B36" s="282" t="s">
        <v>237</v>
      </c>
      <c r="C36" s="283">
        <v>2486.83923</v>
      </c>
      <c r="D36" s="283">
        <v>3810.2890500000003</v>
      </c>
      <c r="E36" s="284">
        <v>53.218149530317646</v>
      </c>
      <c r="F36" s="284">
        <v>7.0222624272512454E-2</v>
      </c>
      <c r="G36" s="284">
        <v>0.19213528712577707</v>
      </c>
      <c r="H36" s="284"/>
      <c r="I36" s="283">
        <v>14898.071620000001</v>
      </c>
      <c r="J36" s="283">
        <v>14254.16423</v>
      </c>
      <c r="K36" s="284">
        <v>-4.3220854780667288</v>
      </c>
      <c r="L36" s="284">
        <v>-4.1129578347100871E-3</v>
      </c>
      <c r="M36" s="284">
        <v>7.9340035398190525E-2</v>
      </c>
      <c r="N36" s="84"/>
      <c r="O36" s="26"/>
    </row>
    <row r="37" spans="1:15" x14ac:dyDescent="0.2">
      <c r="A37" s="459" t="s">
        <v>36</v>
      </c>
      <c r="B37" s="459"/>
      <c r="C37" s="283">
        <v>8308.3898199999967</v>
      </c>
      <c r="D37" s="283">
        <v>8117.8152799999934</v>
      </c>
      <c r="E37" s="284">
        <v>-2.2937602126136492</v>
      </c>
      <c r="F37" s="284">
        <v>-1.0111939354321035E-2</v>
      </c>
      <c r="G37" s="284">
        <v>0.4093439498131563</v>
      </c>
      <c r="H37" s="284"/>
      <c r="I37" s="283">
        <v>64522.440869999948</v>
      </c>
      <c r="J37" s="283">
        <v>74207.779869999998</v>
      </c>
      <c r="K37" s="284">
        <v>15.010806890449357</v>
      </c>
      <c r="L37" s="284">
        <v>6.1865093553085906E-2</v>
      </c>
      <c r="M37" s="284">
        <v>0.41304756888625599</v>
      </c>
      <c r="N37" s="84"/>
      <c r="O37" s="26"/>
    </row>
    <row r="38" spans="1:15" x14ac:dyDescent="0.2">
      <c r="A38" s="233"/>
      <c r="B38" s="285"/>
      <c r="C38" s="283"/>
      <c r="D38" s="283"/>
      <c r="E38" s="284"/>
      <c r="F38" s="284"/>
      <c r="G38" s="284"/>
      <c r="H38" s="284"/>
      <c r="I38" s="283"/>
      <c r="J38" s="283"/>
      <c r="K38" s="284"/>
      <c r="L38" s="284"/>
      <c r="M38" s="284"/>
      <c r="N38" s="85"/>
      <c r="O38" s="85"/>
    </row>
    <row r="39" spans="1:15" s="26" customFormat="1" x14ac:dyDescent="0.2">
      <c r="A39" s="458" t="s">
        <v>14</v>
      </c>
      <c r="B39" s="458">
        <v>0</v>
      </c>
      <c r="C39" s="280">
        <v>69529.043550000017</v>
      </c>
      <c r="D39" s="280">
        <v>73383.463899999988</v>
      </c>
      <c r="E39" s="281">
        <v>5.5436119256094374</v>
      </c>
      <c r="F39" s="281">
        <v>0.20451664123266447</v>
      </c>
      <c r="G39" s="281">
        <v>3.7003893199941338</v>
      </c>
      <c r="H39" s="279"/>
      <c r="I39" s="280">
        <v>525615.06427999993</v>
      </c>
      <c r="J39" s="280">
        <v>658820.41659999988</v>
      </c>
      <c r="K39" s="281">
        <v>25.342757727552545</v>
      </c>
      <c r="L39" s="281">
        <v>0.85084905990884929</v>
      </c>
      <c r="M39" s="281">
        <v>3.6670571722530672</v>
      </c>
      <c r="N39" s="84"/>
    </row>
    <row r="40" spans="1:15" ht="24" x14ac:dyDescent="0.2">
      <c r="A40" s="282" t="s">
        <v>238</v>
      </c>
      <c r="B40" s="282" t="s">
        <v>239</v>
      </c>
      <c r="C40" s="283">
        <v>5079.9826400000011</v>
      </c>
      <c r="D40" s="283">
        <v>11055.69281</v>
      </c>
      <c r="E40" s="284">
        <v>117.6324919488307</v>
      </c>
      <c r="F40" s="284">
        <v>0.31707288307262105</v>
      </c>
      <c r="G40" s="284">
        <v>0.5574875513509242</v>
      </c>
      <c r="H40" s="284"/>
      <c r="I40" s="283">
        <v>51225.482389999997</v>
      </c>
      <c r="J40" s="283">
        <v>66325.433770000003</v>
      </c>
      <c r="K40" s="284">
        <v>29.477421540002414</v>
      </c>
      <c r="L40" s="284">
        <v>9.6450924925884682E-2</v>
      </c>
      <c r="M40" s="284">
        <v>0.36917367992975209</v>
      </c>
      <c r="N40" s="84"/>
      <c r="O40" s="26"/>
    </row>
    <row r="41" spans="1:15" ht="48" x14ac:dyDescent="0.2">
      <c r="A41" s="282" t="s">
        <v>240</v>
      </c>
      <c r="B41" s="282" t="s">
        <v>241</v>
      </c>
      <c r="C41" s="283">
        <v>10758.814390000005</v>
      </c>
      <c r="D41" s="283">
        <v>12129.977540000002</v>
      </c>
      <c r="E41" s="284">
        <v>12.74455623357953</v>
      </c>
      <c r="F41" s="284">
        <v>7.2754307147636602E-2</v>
      </c>
      <c r="G41" s="284">
        <v>0.61165877099983457</v>
      </c>
      <c r="H41" s="284"/>
      <c r="I41" s="283">
        <v>96921.155959999989</v>
      </c>
      <c r="J41" s="283">
        <v>93393.158230000001</v>
      </c>
      <c r="K41" s="284">
        <v>-3.6400698021554989</v>
      </c>
      <c r="L41" s="284">
        <v>-2.2535082109312096E-2</v>
      </c>
      <c r="M41" s="284">
        <v>0.51983521168655766</v>
      </c>
      <c r="N41" s="84"/>
      <c r="O41" s="26"/>
    </row>
    <row r="42" spans="1:15" ht="36" x14ac:dyDescent="0.2">
      <c r="A42" s="282" t="s">
        <v>242</v>
      </c>
      <c r="B42" s="282" t="s">
        <v>243</v>
      </c>
      <c r="C42" s="283">
        <v>11646.109939999998</v>
      </c>
      <c r="D42" s="283">
        <v>8419.4988700000013</v>
      </c>
      <c r="E42" s="284">
        <v>-27.705483518731032</v>
      </c>
      <c r="F42" s="284">
        <v>-0.17120490208094105</v>
      </c>
      <c r="G42" s="284">
        <v>0.42455646057681778</v>
      </c>
      <c r="H42" s="284"/>
      <c r="I42" s="283">
        <v>90780.760129999995</v>
      </c>
      <c r="J42" s="283">
        <v>145875.06200999999</v>
      </c>
      <c r="K42" s="284">
        <v>60.689403570870937</v>
      </c>
      <c r="L42" s="284">
        <v>0.35191480030261568</v>
      </c>
      <c r="M42" s="284">
        <v>0.81195448549891136</v>
      </c>
      <c r="N42" s="84"/>
      <c r="O42" s="26"/>
    </row>
    <row r="43" spans="1:15" ht="13.5" thickBot="1" x14ac:dyDescent="0.25">
      <c r="A43" s="455" t="s">
        <v>36</v>
      </c>
      <c r="B43" s="455"/>
      <c r="C43" s="286">
        <v>42044.136580000013</v>
      </c>
      <c r="D43" s="286">
        <v>41778.294679999992</v>
      </c>
      <c r="E43" s="287">
        <v>-0.63229244699599674</v>
      </c>
      <c r="F43" s="287">
        <v>-1.4105646906652109E-2</v>
      </c>
      <c r="G43" s="287">
        <v>2.1066865370665573</v>
      </c>
      <c r="H43" s="287"/>
      <c r="I43" s="286">
        <v>286687.66579999996</v>
      </c>
      <c r="J43" s="286">
        <v>353226.76258999994</v>
      </c>
      <c r="K43" s="287">
        <v>23.20961266482222</v>
      </c>
      <c r="L43" s="287">
        <v>0.42501841678966124</v>
      </c>
      <c r="M43" s="287">
        <v>1.9660937951378459</v>
      </c>
      <c r="N43" s="84"/>
      <c r="O43" s="26"/>
    </row>
    <row r="44" spans="1:15" s="70" customFormat="1" x14ac:dyDescent="0.2">
      <c r="A44" s="8" t="s">
        <v>81</v>
      </c>
      <c r="B44" s="71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</row>
    <row r="45" spans="1:15" x14ac:dyDescent="0.2">
      <c r="A45" s="8" t="s">
        <v>83</v>
      </c>
      <c r="B45" s="86"/>
      <c r="C45" s="118"/>
      <c r="D45" s="118"/>
      <c r="E45" s="89"/>
      <c r="F45" s="89"/>
    </row>
    <row r="46" spans="1:15" x14ac:dyDescent="0.2">
      <c r="A46" s="424"/>
      <c r="B46" s="424"/>
      <c r="C46" s="424"/>
      <c r="D46" s="424"/>
      <c r="E46" s="424"/>
      <c r="F46" s="424"/>
    </row>
    <row r="47" spans="1:15" x14ac:dyDescent="0.2">
      <c r="A47" s="424"/>
      <c r="B47" s="424"/>
      <c r="C47" s="424"/>
      <c r="D47" s="424"/>
      <c r="E47" s="424"/>
      <c r="F47" s="424"/>
    </row>
  </sheetData>
  <mergeCells count="20">
    <mergeCell ref="M16:M17"/>
    <mergeCell ref="A46:F46"/>
    <mergeCell ref="A43:B43"/>
    <mergeCell ref="A19:B19"/>
    <mergeCell ref="A23:B23"/>
    <mergeCell ref="A25:B25"/>
    <mergeCell ref="A31:B31"/>
    <mergeCell ref="A33:B33"/>
    <mergeCell ref="A37:B37"/>
    <mergeCell ref="A39:B39"/>
    <mergeCell ref="A7:G8"/>
    <mergeCell ref="A9:G13"/>
    <mergeCell ref="A47:F47"/>
    <mergeCell ref="C15:G15"/>
    <mergeCell ref="I15:M15"/>
    <mergeCell ref="A16:A17"/>
    <mergeCell ref="B16:B17"/>
    <mergeCell ref="C16:F16"/>
    <mergeCell ref="G16:G17"/>
    <mergeCell ref="I16:L16"/>
  </mergeCells>
  <printOptions horizontalCentered="1"/>
  <pageMargins left="0.59055118110236227" right="0.59055118110236227" top="0.59055118110236227" bottom="1.36" header="0" footer="0"/>
  <pageSetup scale="42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10</vt:i4>
      </vt:variant>
    </vt:vector>
  </HeadingPairs>
  <TitlesOfParts>
    <vt:vector size="27" baseType="lpstr">
      <vt:lpstr>CONTENIDO</vt:lpstr>
      <vt:lpstr>Cuadro I.1</vt:lpstr>
      <vt:lpstr>Cuadro I.2</vt:lpstr>
      <vt:lpstr>Cuadro I.2.1</vt:lpstr>
      <vt:lpstr>Cuadro I.3</vt:lpstr>
      <vt:lpstr>Cuadro I.3.1</vt:lpstr>
      <vt:lpstr>Cuadro I.4</vt:lpstr>
      <vt:lpstr>Cuadro I.5</vt:lpstr>
      <vt:lpstr>Cuadro I.6</vt:lpstr>
      <vt:lpstr>Cuadro S.1</vt:lpstr>
      <vt:lpstr>Cuadro S.2</vt:lpstr>
      <vt:lpstr>Cuadro S.2.1</vt:lpstr>
      <vt:lpstr>Cuadro S.3</vt:lpstr>
      <vt:lpstr>Cuadro S.3.1</vt:lpstr>
      <vt:lpstr>Cuadro S.4</vt:lpstr>
      <vt:lpstr>Cuadro S.5</vt:lpstr>
      <vt:lpstr>Cuadro S.6</vt:lpstr>
      <vt:lpstr>'Cuadro I.3'!Área_de_impresión</vt:lpstr>
      <vt:lpstr>'Cuadro I.3.1'!Área_de_impresión</vt:lpstr>
      <vt:lpstr>'Cuadro I.6'!Área_de_impresión</vt:lpstr>
      <vt:lpstr>'Cuadro S.3'!Área_de_impresión</vt:lpstr>
      <vt:lpstr>'Cuadro S.6'!Área_de_impresión</vt:lpstr>
      <vt:lpstr>'Cuadro I.3'!Títulos_a_imprimir</vt:lpstr>
      <vt:lpstr>'Cuadro I.3.1'!Títulos_a_imprimir</vt:lpstr>
      <vt:lpstr>'Cuadro I.6'!Títulos_a_imprimir</vt:lpstr>
      <vt:lpstr>'Cuadro S.3'!Títulos_a_imprimir</vt:lpstr>
      <vt:lpstr>'Cuadro S.6'!Títulos_a_imprimir</vt:lpstr>
    </vt:vector>
  </TitlesOfParts>
  <Company>DANE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AGValbuenaL</dc:creator>
  <cp:lastModifiedBy>Nelson Felipe  Suarez Moreno</cp:lastModifiedBy>
  <cp:lastPrinted>2015-04-17T16:38:10Z</cp:lastPrinted>
  <dcterms:created xsi:type="dcterms:W3CDTF">2006-03-29T15:16:42Z</dcterms:created>
  <dcterms:modified xsi:type="dcterms:W3CDTF">2019-11-17T23:58:45Z</dcterms:modified>
</cp:coreProperties>
</file>