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0\ENAM\"/>
    </mc:Choice>
  </mc:AlternateContent>
  <bookViews>
    <workbookView xWindow="0" yWindow="0" windowWidth="19200" windowHeight="6720" tabRatio="815" activeTab="1"/>
  </bookViews>
  <sheets>
    <sheet name="Índice" sheetId="519" r:id="rId1"/>
    <sheet name="Metodología" sheetId="518" r:id="rId2"/>
    <sheet name="Área sembrada 2020" sheetId="521" r:id="rId3"/>
    <sheet name="Histórico municipios" sheetId="520" r:id="rId4"/>
    <sheet name="Área sembrada por zona arrocera" sheetId="523" r:id="rId5"/>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9" i="523" l="1"/>
  <c r="A60" i="520"/>
</calcChain>
</file>

<file path=xl/sharedStrings.xml><?xml version="1.0" encoding="utf-8"?>
<sst xmlns="http://schemas.openxmlformats.org/spreadsheetml/2006/main" count="144" uniqueCount="94">
  <si>
    <t>1.</t>
  </si>
  <si>
    <t>2.</t>
  </si>
  <si>
    <r>
      <rPr>
        <b/>
        <sz val="8"/>
        <rFont val="Segoe UI"/>
        <family val="2"/>
        <charset val="204"/>
      </rPr>
      <t>Fuente:</t>
    </r>
    <r>
      <rPr>
        <sz val="8"/>
        <rFont val="Segoe UI"/>
        <family val="2"/>
        <charset val="204"/>
      </rPr>
      <t xml:space="preserve"> DANE.</t>
    </r>
  </si>
  <si>
    <t>Censo de Arroz Mecanizado Zona Llanos</t>
  </si>
  <si>
    <t>Cuadro 1. Zona arrocera Llanos. Área sembrada en arroz mecanizado según municipio</t>
  </si>
  <si>
    <t>Municipio</t>
  </si>
  <si>
    <t>DEPARTAMENTO</t>
  </si>
  <si>
    <t>Meta</t>
  </si>
  <si>
    <t>Arauca</t>
  </si>
  <si>
    <t>Casanare</t>
  </si>
  <si>
    <t>Paratebueno</t>
  </si>
  <si>
    <t xml:space="preserve">Villavicencio </t>
  </si>
  <si>
    <t>Cabuyaro</t>
  </si>
  <si>
    <t xml:space="preserve">Castilla La Nueva </t>
  </si>
  <si>
    <t>Cumaral</t>
  </si>
  <si>
    <t xml:space="preserve">El Castillo </t>
  </si>
  <si>
    <t xml:space="preserve">Fuente de Oro </t>
  </si>
  <si>
    <t xml:space="preserve">Granada </t>
  </si>
  <si>
    <t xml:space="preserve">Puerto Concordia </t>
  </si>
  <si>
    <t xml:space="preserve">Puerto López </t>
  </si>
  <si>
    <t xml:space="preserve">Puerto Lleras </t>
  </si>
  <si>
    <t xml:space="preserve">Puerto Rico </t>
  </si>
  <si>
    <t>Restrepo</t>
  </si>
  <si>
    <t xml:space="preserve">San Carlos de Guaroa </t>
  </si>
  <si>
    <t xml:space="preserve">San Juan de Arama </t>
  </si>
  <si>
    <t>Vistahermosa</t>
  </si>
  <si>
    <t>Arauquita</t>
  </si>
  <si>
    <t>Puerto Rondón</t>
  </si>
  <si>
    <t>Tame</t>
  </si>
  <si>
    <t>Yopal</t>
  </si>
  <si>
    <t>Aguazul</t>
  </si>
  <si>
    <t>Hato corozal</t>
  </si>
  <si>
    <t>Maní</t>
  </si>
  <si>
    <t>Nunchía</t>
  </si>
  <si>
    <t>Paz de Ariporo</t>
  </si>
  <si>
    <t>Pore</t>
  </si>
  <si>
    <t>San Luis de palenque</t>
  </si>
  <si>
    <t>Tauramena</t>
  </si>
  <si>
    <t>Trinidad</t>
  </si>
  <si>
    <t>Villanueva</t>
  </si>
  <si>
    <t>TOTAL GENERAL</t>
  </si>
  <si>
    <r>
      <t>Otros municipios</t>
    </r>
    <r>
      <rPr>
        <vertAlign val="superscript"/>
        <sz val="9"/>
        <rFont val="Segoe UI"/>
        <family val="2"/>
      </rPr>
      <t>1</t>
    </r>
  </si>
  <si>
    <r>
      <t>Otros municipios</t>
    </r>
    <r>
      <rPr>
        <vertAlign val="superscript"/>
        <sz val="9"/>
        <rFont val="Segoe UI"/>
        <family val="2"/>
      </rPr>
      <t>2</t>
    </r>
  </si>
  <si>
    <r>
      <t>Otros municipios</t>
    </r>
    <r>
      <rPr>
        <vertAlign val="superscript"/>
        <sz val="9"/>
        <rFont val="Segoe UI"/>
        <family val="2"/>
      </rPr>
      <t>3</t>
    </r>
  </si>
  <si>
    <r>
      <t>Otros municipios</t>
    </r>
    <r>
      <rPr>
        <vertAlign val="superscript"/>
        <sz val="9"/>
        <rFont val="Segoe UI"/>
        <family val="2"/>
      </rPr>
      <t>5</t>
    </r>
  </si>
  <si>
    <t>Área sembrada (ha)</t>
  </si>
  <si>
    <r>
      <t>Otros departamentos</t>
    </r>
    <r>
      <rPr>
        <b/>
        <vertAlign val="superscript"/>
        <sz val="9"/>
        <rFont val="Segoe UI"/>
        <family val="2"/>
      </rPr>
      <t>4</t>
    </r>
  </si>
  <si>
    <t>Cundinamarca</t>
  </si>
  <si>
    <r>
      <rPr>
        <b/>
        <sz val="8"/>
        <rFont val="Segoe UI"/>
        <family val="2"/>
        <charset val="204"/>
      </rPr>
      <t xml:space="preserve">(2) </t>
    </r>
    <r>
      <rPr>
        <sz val="8"/>
        <rFont val="Segoe UI"/>
        <family val="2"/>
      </rPr>
      <t>Otros municipios en el departamento de Arauca: Para 2015 y 2018-Puerto Rondón y Tame.</t>
    </r>
  </si>
  <si>
    <t>Departamento</t>
  </si>
  <si>
    <t>Cuadro 2. Serie histórica. Área sembrada en arroz mecanizado según municipio</t>
  </si>
  <si>
    <t>Guaviare</t>
  </si>
  <si>
    <t>San José del Guaviare</t>
  </si>
  <si>
    <t>Contenido</t>
  </si>
  <si>
    <r>
      <rPr>
        <b/>
        <sz val="8"/>
        <rFont val="Segoe UI"/>
        <family val="2"/>
        <charset val="204"/>
      </rPr>
      <t xml:space="preserve">(1) </t>
    </r>
    <r>
      <rPr>
        <sz val="8"/>
        <rFont val="Segoe UI"/>
        <family val="2"/>
      </rPr>
      <t>Otros municipios en el departamento de Meta: 2013-Barranca de Upía, Lejanías y Puerto Gaitán; 2014-Acacías, Lejanías y Puerto Gaitán; 2015-Barranca de Upía, Puerto Gaitán; 2016-Barranca de Upía, Lejanías, Puerto Concordia; 2017-Barranca de Upía y Cabuyaro; 2019-El Castillo y El Dorado.</t>
    </r>
  </si>
  <si>
    <r>
      <rPr>
        <b/>
        <sz val="8"/>
        <rFont val="Segoe UI"/>
        <family val="2"/>
        <charset val="204"/>
      </rPr>
      <t xml:space="preserve">(3) </t>
    </r>
    <r>
      <rPr>
        <sz val="8"/>
        <rFont val="Segoe UI"/>
        <family val="2"/>
      </rPr>
      <t>Otros municipios en el departamento de Casanare: 2013-Monterrey, Hato Corozal y Orocue; 2014-Sabanalarga y Hato corozal.</t>
    </r>
  </si>
  <si>
    <t>Zona arrocera Llanos. Área sembrada en arroz mecanizado según municipio
I Semestre 2020</t>
  </si>
  <si>
    <r>
      <rPr>
        <b/>
        <sz val="8"/>
        <rFont val="Segoe UI"/>
        <family val="2"/>
        <charset val="204"/>
      </rPr>
      <t xml:space="preserve">(5) </t>
    </r>
    <r>
      <rPr>
        <sz val="8"/>
        <rFont val="Segoe UI"/>
        <family val="2"/>
      </rPr>
      <t>Otros municipios en otros departamentos: Para 2013, 2014 y 2015-San José del Guaviare y Cumarivo; 2016-San José del Guaviare, El Retorno y Cumaribo; 2017, 2018, 2019 y 2020 -San José del Guaviare.</t>
    </r>
  </si>
  <si>
    <r>
      <rPr>
        <b/>
        <sz val="8"/>
        <rFont val="Segoe UI"/>
        <family val="2"/>
        <charset val="204"/>
      </rPr>
      <t xml:space="preserve">(4) </t>
    </r>
    <r>
      <rPr>
        <sz val="8"/>
        <rFont val="Segoe UI"/>
        <family val="2"/>
      </rPr>
      <t>Otros departamentos: Para 2013, 2014, 2015, 2016 - Guaviare y Vichada; para 2017, 2018, 2019 y 2020-Guaviare.</t>
    </r>
  </si>
  <si>
    <t>I Semestre 2020</t>
  </si>
  <si>
    <t>2019-I</t>
  </si>
  <si>
    <t>2020-I</t>
  </si>
  <si>
    <t>Centro</t>
  </si>
  <si>
    <t>Llanos</t>
  </si>
  <si>
    <t>Costa Norte</t>
  </si>
  <si>
    <t>Bajo Cauca</t>
  </si>
  <si>
    <t>Santanderes</t>
  </si>
  <si>
    <t>Cve</t>
  </si>
  <si>
    <t>Zona arrocera</t>
  </si>
  <si>
    <t>Área sembrada</t>
  </si>
  <si>
    <t>Variación (%)</t>
  </si>
  <si>
    <t>Hectárea (ha)</t>
  </si>
  <si>
    <t>Item 4</t>
  </si>
  <si>
    <t>Total Nacional</t>
  </si>
  <si>
    <r>
      <rPr>
        <b/>
        <sz val="8"/>
        <rFont val="Segoe UI"/>
        <family val="2"/>
      </rPr>
      <t>Fuente:</t>
    </r>
    <r>
      <rPr>
        <sz val="8"/>
        <rFont val="Segoe UI"/>
        <family val="2"/>
      </rPr>
      <t xml:space="preserve"> DANE - FEDEARROZ</t>
    </r>
  </si>
  <si>
    <r>
      <rPr>
        <b/>
        <sz val="8"/>
        <rFont val="Segoe UI"/>
        <family val="2"/>
      </rPr>
      <t>Nota:</t>
    </r>
    <r>
      <rPr>
        <sz val="8"/>
        <rFont val="Segoe UI"/>
        <family val="2"/>
      </rPr>
      <t xml:space="preserve"> Por aproximación decimal se puede presentar diferencias</t>
    </r>
  </si>
  <si>
    <r>
      <t xml:space="preserve">p.p. </t>
    </r>
    <r>
      <rPr>
        <sz val="8"/>
        <rFont val="Segoe UI"/>
        <family val="2"/>
      </rPr>
      <t>Puntos Porcentuales</t>
    </r>
  </si>
  <si>
    <t>Las zonas arroceras definidas por esta investigación son:</t>
  </si>
  <si>
    <t>Zona Bajo Cauca: Antioquia, Bolívar, Chocó, Córdoba y Sucre.
Zona Centro: Caquetá, Cauca, Cundinamarca, Huila, Nariño, Tolima y Valle del Cauca.
Zona Costa Norte: Atlántico, Cesar, La Guajira, Magdalena, algunos municipios de Bolívar y el municipio de Yondó (Antioquia).
Zona Llanos: Arauca, Casanare, Guaviare, Meta, Vichada y el municipio de Paratebueno (Cundinamarca). 
Zonas Santanderes: Norte de Santander y Santander.</t>
  </si>
  <si>
    <t>Actualizado el 3 de agosto de 2020</t>
  </si>
  <si>
    <t>3.</t>
  </si>
  <si>
    <t>Área sembrada de arroz mecanizado según zonas arroceras (Cve y variación)
I Semestre (2019 - 2020)</t>
  </si>
  <si>
    <t>Cuadro 3. Área sembrada de arroz mecanizado según zonas arroceras (Cve y variación)</t>
  </si>
  <si>
    <t>Cuadro 3. Área sembrada de arroz mecanizado según zonas arroceras</t>
  </si>
  <si>
    <t>CENSO DE ARROZ MECANIZADO ZONA LLANOS 
I SEMESTRE 2020</t>
  </si>
  <si>
    <t>Metodología</t>
  </si>
  <si>
    <t>Acacías</t>
  </si>
  <si>
    <t>Lejanías</t>
  </si>
  <si>
    <t>Puerto Gaitán</t>
  </si>
  <si>
    <t>San Martín</t>
  </si>
  <si>
    <t>Orocué</t>
  </si>
  <si>
    <t>Zona arrocera Llanos. Área sembrada en arroz mecanizado según municipio
Serie histórica (I Semestre) 2013 - 2020</t>
  </si>
  <si>
    <t xml:space="preserve">Encuesta Nacional de Arroz Mecanizado </t>
  </si>
  <si>
    <r>
      <t>La información del área sembrada en arroz mecanizado en la zona arrocera Llanos Orientales se obtiene generalmente mediante entrevistas directas realizadas a los productores arroceros, las cuales se aplican entre los meses de mayo y junio. 
Para el primer semestre de 2020,  ante las dificultades operativas de realizar el procesos de recolección de información mediante entrevista directa a los productores, debido a la coyuntura sanitaria decretada por la presidencia de la República de Colombia, como consecuencia de la pandemia generada por el COVID-19, y con el fin de mantener la continuidad en la entrega de información del área cultivada en arroz, FEDEARROZ aplicó una nueva metodología para la medición del área sembrada en arroz, la cual incluyó el procesamiento de imágenes satelitales ópticas y de radar con algoritmos de clasificación.
Si bien esta metodología ya se venía trabajando, en el marco de los planes de innovación de la Encuesta Nacional de Arroz mecanizado- ENAM desde el año 2016, su implementación estaba prevista para el año 2021, por lo que la coyuntura obligó a anticiparse. El uso de esta metodología es posible gracias a los avances tecnológicos, la gratuidad de las imágenes satelitales disponibles y la capacitación en estas tecnologías de los profesionales de la División de Investigaciones Económicas de Fedearroz- FNA y del DANE.
La metodología aplicada incluye la implementación de sistemas para la identificación de coberturas del suelo a partir de sensores remotos y la geo-interpretación de imágenes satelitales con el fin de desarrollar algoritmos programados de identificación de áreas de siembra en arroz mecanizado, por medio de herramientas de libre acceso como son las imágenes de satélite ópticas (Sentinel-2) y de radar (Sentinel-1), y clasificación basada en librerías de aprendizaje de máquina del lenguaje Python. 
Dentro de las acciones de avance de esta metodología, se realizaron diferentes pruebas en campo para la actualización y perfeccionamiento de los procesos con el fin de obtener la mayor exactitud en la identificación de las áreas en preparación y siembra de arroz en el primer semestre de 2020, así como en la medición del área.  Finalmente se realizó una verificación en campo para garantizar que las áreas identificadas con preparación de suelo fuesen efectivamente cultivadas con arroz.
 Las principales etapas desarrolladas para obtener la información que se presenta en esta publicación son: 
1. Etapa de entrenamiento y escogencia de algoritmos de clasificación de imágenes.
Con base en el trabajo realizado desde años anteriores, con imágenes satelitales, los cuales estaban acompañados de procesos de verificación en campo que permitan entrenar los modelos y algoritmos, se estableció los modelos para identificar las zonas en las que se realizó preparación del suelo para cultivar.
2. Etapa de clasificación de área preparada a nivel de polígono por municipio para los llanos
Con la optimización del algoritmo de clasificación de preparación de suelos, se realizó en todos los municipios de la zona llanos, la clasificación de las imágenes para seleccionar los polígonos con preparación de suelos. 
3. Etapa de verificación de la clasificación de área preparada a nivel de polígono por municipio para los llanos
Una vez se realizó la clasificación por polígono (finca) a nivel de municipio en donde se encontraron áreas con preparación de suelos, se procedió a realizar el proceso de verificación en campo, mediante un procedimiento de barrido en todos los municipios arroceros de los llanos. 
En este proceso de verificación en campo se identificaron los polígonos que se clasificaron con preparación del suelo pero que no cultivaron arroz en el primer semestre del año 2020 sino que cultivaron otros productos como plátano, yuca y frutales en la región del río Ariari, soya en la altillanura y maíz en otros municipios, los cuales fueron excluidos así como el suelo preparado para pastos. 
Una vez establecidos los polígonos (fincas) que efectivamente cultivaron arroz en el primer semestre de 2020, se realizó el cruce con la información del marco censal histórico de fincas arroceras, y se generó el listado de las fincas, tanto las que cruzaron con el marco histórico como las fincas nuevas.
4. Etapa de clasificación de área sembrada en arroz a nivel de polígono por municipio para los llanos
Sobre la capa obtenida de la digitalización con la verificación de los polígonos correspondientes a las fincas del marco censal histórico y de las nuevas fincas sembradas con arroz en cada municipio de los Llanos, se procedió a medir el área sembrada en arroz, utilizando el algoritmo de área sembrada en arroz. 
En este proceso se utilizó un análisis multitemporal utilizando imágenes radar generadas por el satélite cada 12 días, en el periodo comprendido entre marzo y junio de 2020, con lo cual se obtuvo mayor exactitud en la clasificación. 
Una vez surtidas estas  etapas se obtuvo el área sembrada en arroz mecanizado en la zona arrocera Llanos Orientales</t>
    </r>
    <r>
      <rPr>
        <sz val="11"/>
        <rFont val="Segoe UI"/>
        <family val="2"/>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</si>
</sst>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_-* #,##0.00\ _P_t_s_-;\-* #,##0.00\ _P_t_s_-;_-* &quot;-&quot;??\ _P_t_s_-;_-@_-"/>
    <numFmt numFmtId="166" formatCode="0.0"/>
    <numFmt numFmtId="167" formatCode="_-* #,##0.00\ [$€]_-;\-* #,##0.00\ [$€]_-;_-* &quot;-&quot;??\ [$€]_-;_-@_-"/>
  </numFmts>
  <fonts count="45" x14ac:knownFonts="1">
    <font>
      <sz val="10"/>
      <name val="Arial"/>
    </font>
    <font>
      <sz val="10"/>
      <name val="Arial"/>
      <family val="2"/>
    </font>
    <font>
      <u/>
      <sz val="10"/>
      <color indexed="12"/>
      <name val="Arial"/>
      <family val="2"/>
    </font>
    <font>
      <sz val="10"/>
      <name val="Arial"/>
      <family val="2"/>
    </font>
    <font>
      <sz val="8"/>
      <name val="Arial"/>
      <family val="2"/>
    </font>
    <font>
      <sz val="8"/>
      <name val="Arial"/>
      <family val="2"/>
    </font>
    <font>
      <sz val="10"/>
      <name val="Arial"/>
      <family val="2"/>
    </font>
    <font>
      <sz val="10"/>
      <name val="Arial"/>
      <family val="2"/>
    </font>
    <font>
      <sz val="10"/>
      <name val="Segoe UI"/>
      <family val="2"/>
      <charset val="204"/>
    </font>
    <font>
      <b/>
      <sz val="10"/>
      <name val="Segoe UI"/>
      <family val="2"/>
      <charset val="204"/>
    </font>
    <font>
      <sz val="8"/>
      <name val="Segoe UI"/>
      <family val="2"/>
      <charset val="204"/>
    </font>
    <font>
      <sz val="9"/>
      <name val="Segoe UI"/>
      <family val="2"/>
      <charset val="204"/>
    </font>
    <font>
      <b/>
      <sz val="9"/>
      <name val="Segoe UI"/>
      <family val="2"/>
      <charset val="204"/>
    </font>
    <font>
      <b/>
      <sz val="8"/>
      <name val="Segoe UI"/>
      <family val="2"/>
      <charset val="204"/>
    </font>
    <font>
      <b/>
      <sz val="9"/>
      <name val="Segoe UI"/>
      <family val="2"/>
    </font>
    <font>
      <vertAlign val="superscript"/>
      <sz val="9"/>
      <name val="Segoe UI"/>
      <family val="2"/>
    </font>
    <font>
      <sz val="9"/>
      <name val="Segoe UI"/>
      <family val="2"/>
    </font>
    <font>
      <sz val="10"/>
      <name val="Segoe UI"/>
      <family val="2"/>
    </font>
    <font>
      <b/>
      <sz val="10"/>
      <name val="Segoe UI"/>
      <family val="2"/>
    </font>
    <font>
      <b/>
      <vertAlign val="superscript"/>
      <sz val="9"/>
      <name val="Segoe UI"/>
      <family val="2"/>
    </font>
    <font>
      <sz val="8"/>
      <name val="Segoe UI"/>
      <family val="2"/>
    </font>
    <font>
      <b/>
      <sz val="12"/>
      <name val="Segoe UI"/>
      <family val="2"/>
    </font>
    <font>
      <b/>
      <u/>
      <sz val="10"/>
      <color indexed="12"/>
      <name val="Segoe UI"/>
      <family val="2"/>
    </font>
    <font>
      <sz val="11"/>
      <name val="Segoe UI"/>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0"/>
      <color theme="4" tint="-0.249977111117893"/>
      <name val="Segoe UI"/>
      <family val="2"/>
    </font>
    <font>
      <b/>
      <sz val="11"/>
      <color rgb="FFB6004B"/>
      <name val="Segoe UI"/>
      <family val="2"/>
    </font>
    <font>
      <sz val="11"/>
      <color rgb="FFB6004B"/>
      <name val="Segoe UI"/>
      <family val="2"/>
    </font>
    <font>
      <b/>
      <sz val="14"/>
      <color theme="0"/>
      <name val="Segoe UI"/>
      <family val="2"/>
    </font>
    <font>
      <b/>
      <sz val="14"/>
      <color theme="0"/>
      <name val="Segoe UI"/>
      <family val="2"/>
      <charset val="204"/>
    </font>
    <font>
      <sz val="10"/>
      <name val="MS Sans Serif"/>
      <family val="2"/>
    </font>
    <font>
      <sz val="9"/>
      <name val="Arial"/>
      <family val="2"/>
    </font>
    <font>
      <b/>
      <sz val="8"/>
      <name val="Segoe UI"/>
      <family val="2"/>
    </font>
    <font>
      <sz val="11"/>
      <name val="Segoe UI"/>
      <family val="2"/>
      <charset val="204"/>
    </font>
    <font>
      <b/>
      <sz val="11"/>
      <name val="Segoe UI"/>
      <family val="2"/>
    </font>
  </fonts>
  <fills count="3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6004B"/>
        <bgColor indexed="64"/>
      </patternFill>
    </fill>
    <fill>
      <patternFill patternType="solid">
        <fgColor theme="0" tint="-0.249977111117893"/>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6" fillId="21" borderId="16" applyNumberFormat="0" applyAlignment="0" applyProtection="0"/>
    <xf numFmtId="0" fontId="27" fillId="0" borderId="17" applyNumberFormat="0" applyFill="0" applyAlignment="0" applyProtection="0"/>
    <xf numFmtId="0" fontId="28" fillId="0" borderId="0" applyNumberFormat="0" applyFill="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9" fillId="28" borderId="16" applyNumberFormat="0" applyAlignment="0" applyProtection="0"/>
    <xf numFmtId="167" fontId="1" fillId="0" borderId="0" applyFont="0" applyFill="0" applyBorder="0" applyAlignment="0" applyProtection="0"/>
    <xf numFmtId="167" fontId="6" fillId="0" borderId="0" applyFont="0" applyFill="0" applyBorder="0" applyAlignment="0" applyProtection="0"/>
    <xf numFmtId="0" fontId="2" fillId="0" borderId="0" applyNumberFormat="0" applyFill="0" applyBorder="0" applyAlignment="0" applyProtection="0">
      <alignment vertical="top"/>
      <protection locked="0"/>
    </xf>
    <xf numFmtId="0" fontId="30" fillId="29" borderId="0" applyNumberFormat="0" applyBorder="0" applyAlignment="0" applyProtection="0"/>
    <xf numFmtId="164" fontId="7" fillId="0" borderId="0" applyFont="0" applyFill="0" applyBorder="0" applyAlignment="0" applyProtection="0"/>
    <xf numFmtId="0" fontId="31" fillId="30" borderId="0" applyNumberFormat="0" applyBorder="0" applyAlignment="0" applyProtection="0"/>
    <xf numFmtId="0" fontId="24" fillId="0" borderId="0"/>
    <xf numFmtId="0" fontId="24" fillId="31" borderId="18" applyNumberFormat="0" applyFont="0" applyAlignment="0" applyProtection="0"/>
    <xf numFmtId="9" fontId="1"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0" fontId="32" fillId="21" borderId="19" applyNumberFormat="0" applyAlignment="0" applyProtection="0"/>
    <xf numFmtId="0" fontId="33" fillId="0" borderId="0" applyNumberFormat="0" applyFill="0" applyBorder="0" applyAlignment="0" applyProtection="0"/>
    <xf numFmtId="0" fontId="34" fillId="0" borderId="20" applyNumberFormat="0" applyFill="0" applyAlignment="0" applyProtection="0"/>
    <xf numFmtId="0" fontId="40" fillId="0" borderId="0"/>
    <xf numFmtId="165" fontId="3"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cellStyleXfs>
  <cellXfs count="199">
    <xf numFmtId="0" fontId="0" fillId="0" borderId="0" xfId="0"/>
    <xf numFmtId="0" fontId="11" fillId="0" borderId="0" xfId="0" applyFont="1" applyFill="1" applyBorder="1" applyAlignment="1">
      <alignment horizontal="center"/>
    </xf>
    <xf numFmtId="0" fontId="11" fillId="0" borderId="0" xfId="0" applyFont="1" applyFill="1" applyBorder="1"/>
    <xf numFmtId="0" fontId="11" fillId="0" borderId="0" xfId="0" applyFont="1" applyFill="1"/>
    <xf numFmtId="0" fontId="11" fillId="0" borderId="0" xfId="0" applyFont="1" applyFill="1" applyBorder="1" applyAlignment="1">
      <alignment horizontal="center" vertical="center"/>
    </xf>
    <xf numFmtId="0" fontId="11" fillId="0" borderId="0" xfId="0" applyFont="1" applyFill="1" applyBorder="1" applyAlignment="1"/>
    <xf numFmtId="0" fontId="11" fillId="0" borderId="1" xfId="0" applyFont="1" applyFill="1" applyBorder="1"/>
    <xf numFmtId="0" fontId="11" fillId="0" borderId="2" xfId="0" applyFont="1" applyFill="1" applyBorder="1"/>
    <xf numFmtId="0" fontId="11" fillId="0" borderId="3" xfId="0" applyFont="1" applyFill="1" applyBorder="1"/>
    <xf numFmtId="0" fontId="11" fillId="0" borderId="0" xfId="0" applyFont="1" applyFill="1" applyBorder="1" applyAlignment="1">
      <alignment vertical="center"/>
    </xf>
    <xf numFmtId="0" fontId="11" fillId="0" borderId="4" xfId="0" applyFont="1" applyFill="1" applyBorder="1"/>
    <xf numFmtId="0" fontId="11" fillId="0" borderId="5" xfId="0" applyFont="1" applyFill="1" applyBorder="1"/>
    <xf numFmtId="0" fontId="11" fillId="0" borderId="6" xfId="0" applyFont="1" applyFill="1" applyBorder="1"/>
    <xf numFmtId="0" fontId="8" fillId="0" borderId="0" xfId="0" applyFont="1"/>
    <xf numFmtId="0" fontId="8" fillId="32" borderId="0" xfId="0" applyFont="1" applyFill="1" applyAlignment="1">
      <alignment horizontal="left" vertical="top"/>
    </xf>
    <xf numFmtId="0" fontId="8" fillId="2" borderId="0" xfId="0" applyFont="1" applyFill="1" applyBorder="1" applyAlignment="1">
      <alignment horizontal="center" vertical="top"/>
    </xf>
    <xf numFmtId="0" fontId="14" fillId="0" borderId="7" xfId="0" applyFont="1" applyFill="1" applyBorder="1" applyAlignment="1" applyProtection="1">
      <alignment horizontal="center" vertical="center"/>
    </xf>
    <xf numFmtId="0" fontId="14" fillId="0" borderId="1" xfId="0" applyFont="1" applyFill="1" applyBorder="1" applyAlignment="1">
      <alignment horizontal="center"/>
    </xf>
    <xf numFmtId="0" fontId="14" fillId="0" borderId="2" xfId="0" applyFont="1" applyFill="1" applyBorder="1" applyAlignment="1">
      <alignment horizontal="center"/>
    </xf>
    <xf numFmtId="3" fontId="16" fillId="33" borderId="6" xfId="37" applyNumberFormat="1" applyFont="1" applyFill="1" applyBorder="1" applyAlignment="1"/>
    <xf numFmtId="3" fontId="16" fillId="0" borderId="8" xfId="37" applyNumberFormat="1" applyFont="1" applyFill="1" applyBorder="1" applyAlignment="1"/>
    <xf numFmtId="3" fontId="16" fillId="0" borderId="0" xfId="37" applyNumberFormat="1" applyFont="1" applyFill="1" applyBorder="1" applyAlignment="1"/>
    <xf numFmtId="3" fontId="16" fillId="0" borderId="9" xfId="37" applyNumberFormat="1" applyFont="1" applyFill="1" applyBorder="1" applyAlignment="1"/>
    <xf numFmtId="3" fontId="16" fillId="33" borderId="8" xfId="37" applyNumberFormat="1" applyFont="1" applyFill="1" applyBorder="1" applyAlignment="1"/>
    <xf numFmtId="3" fontId="16" fillId="33" borderId="0" xfId="37" applyNumberFormat="1" applyFont="1" applyFill="1" applyBorder="1" applyAlignment="1"/>
    <xf numFmtId="3" fontId="16" fillId="33" borderId="9" xfId="37" applyNumberFormat="1" applyFont="1" applyFill="1" applyBorder="1" applyAlignment="1"/>
    <xf numFmtId="3" fontId="16" fillId="0" borderId="1" xfId="37" applyNumberFormat="1" applyFont="1" applyFill="1" applyBorder="1" applyAlignment="1"/>
    <xf numFmtId="3" fontId="16" fillId="0" borderId="2" xfId="37" applyNumberFormat="1" applyFont="1" applyFill="1" applyBorder="1" applyAlignment="1"/>
    <xf numFmtId="3" fontId="16" fillId="0" borderId="3" xfId="37" applyNumberFormat="1" applyFont="1" applyFill="1" applyBorder="1" applyAlignment="1"/>
    <xf numFmtId="3" fontId="16" fillId="0" borderId="4" xfId="37" applyNumberFormat="1" applyFont="1" applyFill="1" applyBorder="1" applyAlignment="1"/>
    <xf numFmtId="3" fontId="16" fillId="0" borderId="5" xfId="37" applyNumberFormat="1" applyFont="1" applyFill="1" applyBorder="1" applyAlignment="1"/>
    <xf numFmtId="3" fontId="16" fillId="0" borderId="6" xfId="37" applyNumberFormat="1" applyFont="1" applyFill="1" applyBorder="1" applyAlignment="1"/>
    <xf numFmtId="3" fontId="16" fillId="33" borderId="1" xfId="37" applyNumberFormat="1" applyFont="1" applyFill="1" applyBorder="1" applyAlignment="1"/>
    <xf numFmtId="3" fontId="16" fillId="33" borderId="2" xfId="37" applyNumberFormat="1" applyFont="1" applyFill="1" applyBorder="1" applyAlignment="1"/>
    <xf numFmtId="3" fontId="16" fillId="33" borderId="3" xfId="37" applyNumberFormat="1" applyFont="1" applyFill="1" applyBorder="1" applyAlignment="1"/>
    <xf numFmtId="3" fontId="16" fillId="0" borderId="10" xfId="37" applyNumberFormat="1" applyFont="1" applyFill="1" applyBorder="1" applyAlignment="1"/>
    <xf numFmtId="3" fontId="16" fillId="0" borderId="11" xfId="37" applyNumberFormat="1" applyFont="1" applyFill="1" applyBorder="1" applyAlignment="1"/>
    <xf numFmtId="3" fontId="16" fillId="0" borderId="12" xfId="37" applyNumberFormat="1" applyFont="1" applyFill="1" applyBorder="1" applyAlignment="1"/>
    <xf numFmtId="0" fontId="14" fillId="0" borderId="4" xfId="0" applyFont="1" applyBorder="1" applyAlignment="1">
      <alignment horizontal="center" vertical="center"/>
    </xf>
    <xf numFmtId="0" fontId="14" fillId="0" borderId="10" xfId="0" applyFont="1" applyBorder="1" applyAlignment="1">
      <alignment horizontal="center" vertical="center"/>
    </xf>
    <xf numFmtId="0" fontId="11" fillId="0" borderId="9" xfId="0" applyFont="1" applyFill="1" applyBorder="1" applyAlignment="1">
      <alignment vertical="center"/>
    </xf>
    <xf numFmtId="3" fontId="16" fillId="33" borderId="10" xfId="37" applyNumberFormat="1" applyFont="1" applyFill="1" applyBorder="1" applyAlignment="1"/>
    <xf numFmtId="3" fontId="16" fillId="33" borderId="11" xfId="37" applyNumberFormat="1" applyFont="1" applyFill="1" applyBorder="1" applyAlignment="1"/>
    <xf numFmtId="3" fontId="16" fillId="33" borderId="12" xfId="37" applyNumberFormat="1" applyFont="1" applyFill="1" applyBorder="1" applyAlignment="1"/>
    <xf numFmtId="0" fontId="14" fillId="0" borderId="13" xfId="0" applyFont="1" applyFill="1" applyBorder="1" applyAlignment="1">
      <alignment horizontal="center" vertical="center"/>
    </xf>
    <xf numFmtId="0" fontId="18" fillId="0" borderId="10" xfId="0" applyFont="1" applyFill="1" applyBorder="1" applyAlignment="1">
      <alignment vertical="center"/>
    </xf>
    <xf numFmtId="0" fontId="14" fillId="0" borderId="3" xfId="0" applyFont="1" applyFill="1" applyBorder="1" applyAlignment="1">
      <alignment horizontal="center" vertical="center"/>
    </xf>
    <xf numFmtId="3" fontId="14" fillId="0" borderId="12" xfId="0" applyNumberFormat="1" applyFont="1" applyFill="1" applyBorder="1" applyAlignment="1">
      <alignment horizontal="right"/>
    </xf>
    <xf numFmtId="0" fontId="14" fillId="0" borderId="7" xfId="0" applyFont="1" applyFill="1" applyBorder="1" applyAlignment="1">
      <alignment horizontal="center" vertical="center"/>
    </xf>
    <xf numFmtId="166" fontId="16" fillId="33" borderId="4" xfId="0" applyNumberFormat="1" applyFont="1" applyFill="1" applyBorder="1" applyAlignment="1" applyProtection="1">
      <alignment horizontal="left"/>
    </xf>
    <xf numFmtId="166" fontId="16" fillId="0" borderId="8" xfId="0" applyNumberFormat="1" applyFont="1" applyFill="1" applyBorder="1" applyAlignment="1" applyProtection="1">
      <alignment horizontal="left"/>
    </xf>
    <xf numFmtId="166" fontId="16" fillId="33" borderId="8" xfId="0" applyNumberFormat="1" applyFont="1" applyFill="1" applyBorder="1" applyAlignment="1" applyProtection="1">
      <alignment horizontal="left"/>
    </xf>
    <xf numFmtId="166" fontId="16" fillId="0" borderId="1" xfId="0" applyNumberFormat="1" applyFont="1" applyFill="1" applyBorder="1" applyAlignment="1" applyProtection="1">
      <alignment horizontal="left"/>
    </xf>
    <xf numFmtId="166" fontId="16" fillId="0" borderId="4" xfId="0" applyNumberFormat="1" applyFont="1" applyFill="1" applyBorder="1" applyAlignment="1" applyProtection="1">
      <alignment horizontal="left"/>
    </xf>
    <xf numFmtId="166" fontId="16" fillId="33" borderId="1" xfId="0" applyNumberFormat="1" applyFont="1" applyFill="1" applyBorder="1" applyAlignment="1" applyProtection="1">
      <alignment horizontal="left"/>
    </xf>
    <xf numFmtId="166" fontId="16" fillId="0" borderId="10" xfId="0" applyNumberFormat="1" applyFont="1" applyFill="1" applyBorder="1" applyAlignment="1" applyProtection="1">
      <alignment horizontal="left"/>
    </xf>
    <xf numFmtId="166" fontId="16" fillId="33" borderId="10" xfId="0" applyNumberFormat="1" applyFont="1" applyFill="1" applyBorder="1" applyAlignment="1" applyProtection="1">
      <alignment horizontal="left"/>
    </xf>
    <xf numFmtId="3" fontId="17" fillId="33" borderId="10" xfId="0" applyNumberFormat="1" applyFont="1" applyFill="1" applyBorder="1" applyAlignment="1">
      <alignment horizontal="right"/>
    </xf>
    <xf numFmtId="3" fontId="17" fillId="33" borderId="11" xfId="0" applyNumberFormat="1" applyFont="1" applyFill="1" applyBorder="1" applyAlignment="1">
      <alignment horizontal="right"/>
    </xf>
    <xf numFmtId="3" fontId="17" fillId="33" borderId="12" xfId="0" applyNumberFormat="1" applyFont="1" applyFill="1" applyBorder="1" applyAlignment="1">
      <alignment horizontal="right"/>
    </xf>
    <xf numFmtId="0" fontId="14" fillId="0" borderId="1" xfId="0" applyFont="1" applyFill="1" applyBorder="1" applyAlignment="1">
      <alignment horizontal="left" vertical="center" indent="4"/>
    </xf>
    <xf numFmtId="0" fontId="14" fillId="0" borderId="3" xfId="0" applyFont="1" applyFill="1" applyBorder="1" applyAlignment="1">
      <alignment horizontal="center"/>
    </xf>
    <xf numFmtId="0" fontId="17" fillId="32" borderId="0" xfId="0" applyFont="1" applyFill="1"/>
    <xf numFmtId="0" fontId="35" fillId="32" borderId="5" xfId="0" applyFont="1" applyFill="1" applyBorder="1" applyAlignment="1"/>
    <xf numFmtId="0" fontId="36" fillId="32" borderId="8" xfId="0" applyFont="1" applyFill="1" applyBorder="1" applyAlignment="1">
      <alignment horizontal="right" vertical="center"/>
    </xf>
    <xf numFmtId="0" fontId="23" fillId="32" borderId="0" xfId="0" applyFont="1" applyFill="1" applyAlignment="1">
      <alignment vertical="center"/>
    </xf>
    <xf numFmtId="0" fontId="37" fillId="32" borderId="4" xfId="0" applyFont="1" applyFill="1" applyBorder="1" applyAlignment="1">
      <alignment horizontal="right" vertical="center"/>
    </xf>
    <xf numFmtId="0" fontId="23" fillId="32" borderId="5" xfId="0" applyFont="1" applyFill="1" applyBorder="1" applyAlignment="1">
      <alignment vertical="center"/>
    </xf>
    <xf numFmtId="0" fontId="23" fillId="32" borderId="6" xfId="0" applyFont="1" applyFill="1" applyBorder="1" applyAlignment="1">
      <alignment vertical="center"/>
    </xf>
    <xf numFmtId="0" fontId="35" fillId="34" borderId="4" xfId="0" applyFont="1" applyFill="1" applyBorder="1"/>
    <xf numFmtId="0" fontId="17" fillId="34" borderId="5" xfId="0" applyFont="1" applyFill="1" applyBorder="1"/>
    <xf numFmtId="0" fontId="17" fillId="34" borderId="6" xfId="0" applyFont="1" applyFill="1" applyBorder="1"/>
    <xf numFmtId="0" fontId="35" fillId="32" borderId="0" xfId="0" applyFont="1" applyFill="1" applyBorder="1"/>
    <xf numFmtId="0" fontId="17" fillId="32" borderId="0" xfId="0" applyFont="1" applyFill="1" applyBorder="1"/>
    <xf numFmtId="0" fontId="35" fillId="32" borderId="0" xfId="0" applyFont="1" applyFill="1"/>
    <xf numFmtId="0" fontId="11" fillId="0" borderId="0" xfId="45" applyFont="1"/>
    <xf numFmtId="0" fontId="11" fillId="0" borderId="0" xfId="45" applyFont="1" applyAlignment="1">
      <alignment horizontal="center"/>
    </xf>
    <xf numFmtId="0" fontId="41" fillId="0" borderId="0" xfId="45" applyFont="1"/>
    <xf numFmtId="0" fontId="14" fillId="0" borderId="2" xfId="45" applyFont="1" applyBorder="1" applyAlignment="1">
      <alignment horizontal="center" vertical="center"/>
    </xf>
    <xf numFmtId="0" fontId="14" fillId="0" borderId="0" xfId="45" applyFont="1" applyAlignment="1">
      <alignment horizontal="center" vertical="center"/>
    </xf>
    <xf numFmtId="0" fontId="14" fillId="0" borderId="5" xfId="46" applyFont="1" applyBorder="1" applyAlignment="1">
      <alignment horizontal="center" vertical="center"/>
    </xf>
    <xf numFmtId="0" fontId="14" fillId="0" borderId="0" xfId="46" applyFont="1" applyAlignment="1">
      <alignment horizontal="center" vertical="center"/>
    </xf>
    <xf numFmtId="0" fontId="14" fillId="0" borderId="5" xfId="45" applyFont="1" applyBorder="1" applyAlignment="1">
      <alignment horizontal="center" vertical="center"/>
    </xf>
    <xf numFmtId="0" fontId="14" fillId="0" borderId="11" xfId="45" applyFont="1" applyBorder="1" applyAlignment="1">
      <alignment horizontal="center" vertical="center"/>
    </xf>
    <xf numFmtId="166" fontId="14" fillId="0" borderId="8" xfId="45" applyNumberFormat="1" applyFont="1" applyBorder="1" applyAlignment="1">
      <alignment horizontal="left"/>
    </xf>
    <xf numFmtId="166" fontId="16" fillId="0" borderId="0" xfId="45" applyNumberFormat="1" applyFont="1" applyAlignment="1">
      <alignment horizontal="center"/>
    </xf>
    <xf numFmtId="3" fontId="16" fillId="0" borderId="0" xfId="47" applyNumberFormat="1" applyFont="1" applyFill="1" applyBorder="1" applyAlignment="1">
      <alignment horizontal="right"/>
    </xf>
    <xf numFmtId="3" fontId="16" fillId="0" borderId="0" xfId="48" applyNumberFormat="1" applyFont="1" applyFill="1" applyBorder="1" applyAlignment="1">
      <alignment horizontal="center"/>
    </xf>
    <xf numFmtId="166" fontId="16" fillId="0" borderId="0" xfId="48" applyNumberFormat="1" applyFont="1" applyFill="1" applyBorder="1" applyAlignment="1">
      <alignment horizontal="right" indent="2"/>
    </xf>
    <xf numFmtId="166" fontId="16" fillId="0" borderId="9" xfId="48" applyNumberFormat="1" applyFont="1" applyFill="1" applyBorder="1" applyAlignment="1"/>
    <xf numFmtId="166" fontId="16" fillId="33" borderId="8" xfId="45" applyNumberFormat="1" applyFont="1" applyFill="1" applyBorder="1" applyAlignment="1">
      <alignment horizontal="left"/>
    </xf>
    <xf numFmtId="166" fontId="16" fillId="33" borderId="0" xfId="45" applyNumberFormat="1" applyFont="1" applyFill="1" applyAlignment="1">
      <alignment horizontal="center"/>
    </xf>
    <xf numFmtId="3" fontId="16" fillId="33" borderId="0" xfId="48" applyNumberFormat="1" applyFont="1" applyFill="1" applyBorder="1" applyAlignment="1">
      <alignment horizontal="center"/>
    </xf>
    <xf numFmtId="166" fontId="16" fillId="33" borderId="0" xfId="48" applyNumberFormat="1" applyFont="1" applyFill="1" applyBorder="1" applyAlignment="1">
      <alignment horizontal="right" indent="2"/>
    </xf>
    <xf numFmtId="166" fontId="16" fillId="33" borderId="0" xfId="48" applyNumberFormat="1" applyFont="1" applyFill="1" applyBorder="1" applyAlignment="1">
      <alignment horizontal="center"/>
    </xf>
    <xf numFmtId="166" fontId="16" fillId="33" borderId="9" xfId="48" applyNumberFormat="1" applyFont="1" applyFill="1" applyBorder="1" applyAlignment="1"/>
    <xf numFmtId="166" fontId="16" fillId="0" borderId="8" xfId="45" applyNumberFormat="1" applyFont="1" applyBorder="1" applyAlignment="1">
      <alignment horizontal="left"/>
    </xf>
    <xf numFmtId="3" fontId="41" fillId="0" borderId="0" xfId="45" applyNumberFormat="1" applyFont="1"/>
    <xf numFmtId="3" fontId="16" fillId="33" borderId="0" xfId="47" applyNumberFormat="1" applyFont="1" applyFill="1" applyBorder="1" applyAlignment="1">
      <alignment horizontal="right"/>
    </xf>
    <xf numFmtId="166" fontId="16" fillId="0" borderId="4" xfId="45" applyNumberFormat="1" applyFont="1" applyBorder="1" applyAlignment="1">
      <alignment horizontal="left"/>
    </xf>
    <xf numFmtId="166" fontId="16" fillId="0" borderId="5" xfId="45" applyNumberFormat="1" applyFont="1" applyBorder="1" applyAlignment="1">
      <alignment horizontal="center"/>
    </xf>
    <xf numFmtId="3" fontId="16" fillId="0" borderId="5" xfId="47" applyNumberFormat="1" applyFont="1" applyFill="1" applyBorder="1" applyAlignment="1">
      <alignment horizontal="right"/>
    </xf>
    <xf numFmtId="3" fontId="16" fillId="0" borderId="5" xfId="48" applyNumberFormat="1" applyFont="1" applyFill="1" applyBorder="1" applyAlignment="1">
      <alignment horizontal="center"/>
    </xf>
    <xf numFmtId="166" fontId="16" fillId="0" borderId="5" xfId="48" applyNumberFormat="1" applyFont="1" applyFill="1" applyBorder="1" applyAlignment="1">
      <alignment horizontal="right" indent="2"/>
    </xf>
    <xf numFmtId="166" fontId="16" fillId="0" borderId="6" xfId="48" applyNumberFormat="1" applyFont="1" applyFill="1" applyBorder="1" applyAlignment="1"/>
    <xf numFmtId="0" fontId="16" fillId="0" borderId="0" xfId="45" applyFont="1" applyAlignment="1">
      <alignment horizontal="center" vertical="center"/>
    </xf>
    <xf numFmtId="0" fontId="16" fillId="0" borderId="2" xfId="45" applyFont="1" applyBorder="1"/>
    <xf numFmtId="0" fontId="16" fillId="0" borderId="3" xfId="45" applyFont="1" applyBorder="1"/>
    <xf numFmtId="0" fontId="41" fillId="0" borderId="0" xfId="45" applyFont="1" applyAlignment="1">
      <alignment vertical="center"/>
    </xf>
    <xf numFmtId="3" fontId="42" fillId="0" borderId="0" xfId="45" applyNumberFormat="1" applyFont="1" applyAlignment="1">
      <alignment vertical="center"/>
    </xf>
    <xf numFmtId="3" fontId="42" fillId="0" borderId="0" xfId="45" applyNumberFormat="1" applyFont="1" applyAlignment="1">
      <alignment horizontal="left" vertical="center"/>
    </xf>
    <xf numFmtId="3" fontId="42" fillId="0" borderId="9" xfId="45" applyNumberFormat="1" applyFont="1" applyBorder="1" applyAlignment="1">
      <alignment horizontal="left" vertical="center"/>
    </xf>
    <xf numFmtId="0" fontId="16" fillId="0" borderId="5" xfId="45" applyFont="1" applyBorder="1"/>
    <xf numFmtId="0" fontId="16" fillId="0" borderId="6" xfId="45" applyFont="1" applyBorder="1"/>
    <xf numFmtId="0" fontId="17" fillId="0" borderId="0" xfId="46" applyFont="1"/>
    <xf numFmtId="0" fontId="16" fillId="0" borderId="0" xfId="45" applyFont="1"/>
    <xf numFmtId="0" fontId="1" fillId="0" borderId="0" xfId="45"/>
    <xf numFmtId="0" fontId="14" fillId="0" borderId="2" xfId="45" applyFont="1" applyBorder="1" applyAlignment="1">
      <alignment vertical="center" wrapText="1"/>
    </xf>
    <xf numFmtId="0" fontId="14" fillId="0" borderId="0" xfId="46" applyFont="1" applyBorder="1" applyAlignment="1">
      <alignment horizontal="center" vertical="center"/>
    </xf>
    <xf numFmtId="0" fontId="14" fillId="0" borderId="11" xfId="45" applyFont="1" applyBorder="1" applyAlignment="1">
      <alignment horizontal="center" vertical="center" wrapText="1"/>
    </xf>
    <xf numFmtId="0" fontId="20" fillId="0" borderId="0" xfId="45" applyFont="1" applyAlignment="1">
      <alignment horizontal="left" vertical="center" wrapText="1"/>
    </xf>
    <xf numFmtId="0" fontId="20" fillId="0" borderId="9" xfId="45" applyFont="1" applyBorder="1" applyAlignment="1">
      <alignment horizontal="left" vertical="center" wrapText="1"/>
    </xf>
    <xf numFmtId="0" fontId="20" fillId="0" borderId="0" xfId="45" applyFont="1" applyAlignment="1">
      <alignment horizontal="left" vertical="center"/>
    </xf>
    <xf numFmtId="0" fontId="8" fillId="2" borderId="0" xfId="0" applyFont="1" applyFill="1" applyBorder="1" applyAlignment="1">
      <alignment horizontal="center" vertical="top"/>
    </xf>
    <xf numFmtId="0" fontId="8" fillId="32" borderId="0" xfId="0" applyFont="1" applyFill="1" applyAlignment="1">
      <alignment vertical="top"/>
    </xf>
    <xf numFmtId="0" fontId="44" fillId="32" borderId="5" xfId="0" applyFont="1" applyFill="1" applyBorder="1" applyAlignment="1">
      <alignment vertical="center"/>
    </xf>
    <xf numFmtId="0" fontId="44" fillId="32" borderId="6" xfId="0" applyFont="1" applyFill="1" applyBorder="1" applyAlignment="1">
      <alignment vertical="center"/>
    </xf>
    <xf numFmtId="0" fontId="21" fillId="34" borderId="1" xfId="0" applyFont="1" applyFill="1" applyBorder="1" applyAlignment="1">
      <alignment horizontal="center" vertical="center" wrapText="1"/>
    </xf>
    <xf numFmtId="0" fontId="21" fillId="34" borderId="2" xfId="0" applyFont="1" applyFill="1" applyBorder="1" applyAlignment="1">
      <alignment horizontal="center" vertical="center" wrapText="1"/>
    </xf>
    <xf numFmtId="0" fontId="21" fillId="34" borderId="3" xfId="0" applyFont="1" applyFill="1" applyBorder="1" applyAlignment="1">
      <alignment horizontal="center" vertical="center" wrapText="1"/>
    </xf>
    <xf numFmtId="0" fontId="21" fillId="34" borderId="8" xfId="0" applyFont="1" applyFill="1" applyBorder="1" applyAlignment="1">
      <alignment horizontal="center" vertical="center" wrapText="1"/>
    </xf>
    <xf numFmtId="0" fontId="21" fillId="34" borderId="0" xfId="0" applyFont="1" applyFill="1" applyBorder="1" applyAlignment="1">
      <alignment horizontal="center" vertical="center" wrapText="1"/>
    </xf>
    <xf numFmtId="0" fontId="21" fillId="34" borderId="9" xfId="0" applyFont="1" applyFill="1" applyBorder="1" applyAlignment="1">
      <alignment horizontal="center" vertical="center" wrapText="1"/>
    </xf>
    <xf numFmtId="0" fontId="38" fillId="35" borderId="1" xfId="0" applyFont="1" applyFill="1" applyBorder="1" applyAlignment="1">
      <alignment horizontal="center" vertical="center" wrapText="1"/>
    </xf>
    <xf numFmtId="0" fontId="38" fillId="35" borderId="2" xfId="0" applyFont="1" applyFill="1" applyBorder="1" applyAlignment="1">
      <alignment horizontal="center" vertical="center" wrapText="1"/>
    </xf>
    <xf numFmtId="0" fontId="38" fillId="35" borderId="3" xfId="0" applyFont="1" applyFill="1" applyBorder="1" applyAlignment="1">
      <alignment horizontal="center" vertical="center" wrapText="1"/>
    </xf>
    <xf numFmtId="0" fontId="38" fillId="35" borderId="4" xfId="0" applyFont="1" applyFill="1" applyBorder="1" applyAlignment="1">
      <alignment horizontal="center" vertical="center" wrapText="1"/>
    </xf>
    <xf numFmtId="0" fontId="38" fillId="35" borderId="5" xfId="0" applyFont="1" applyFill="1" applyBorder="1" applyAlignment="1">
      <alignment horizontal="center" vertical="center" wrapText="1"/>
    </xf>
    <xf numFmtId="0" fontId="38" fillId="35" borderId="6" xfId="0" applyFont="1" applyFill="1" applyBorder="1" applyAlignment="1">
      <alignment horizontal="center" vertical="center" wrapText="1"/>
    </xf>
    <xf numFmtId="0" fontId="35" fillId="32" borderId="0" xfId="0" applyFont="1" applyFill="1" applyBorder="1" applyAlignment="1">
      <alignment horizontal="center"/>
    </xf>
    <xf numFmtId="0" fontId="22" fillId="32" borderId="2" xfId="31" quotePrefix="1" applyFont="1" applyFill="1" applyBorder="1" applyAlignment="1" applyProtection="1">
      <alignment horizontal="left" vertical="center"/>
    </xf>
    <xf numFmtId="0" fontId="22" fillId="32" borderId="3" xfId="31" quotePrefix="1" applyFont="1" applyFill="1" applyBorder="1" applyAlignment="1" applyProtection="1">
      <alignment horizontal="left" vertical="center"/>
    </xf>
    <xf numFmtId="0" fontId="22" fillId="32" borderId="0" xfId="31" quotePrefix="1" applyFont="1" applyFill="1" applyBorder="1" applyAlignment="1" applyProtection="1">
      <alignment horizontal="left" vertical="center"/>
    </xf>
    <xf numFmtId="0" fontId="22" fillId="32" borderId="9" xfId="31" quotePrefix="1" applyFont="1" applyFill="1" applyBorder="1" applyAlignment="1" applyProtection="1">
      <alignment horizontal="left" vertical="center"/>
    </xf>
    <xf numFmtId="0" fontId="8" fillId="2" borderId="0" xfId="0" applyFont="1" applyFill="1" applyBorder="1" applyAlignment="1">
      <alignment horizontal="center" vertical="top"/>
    </xf>
    <xf numFmtId="0" fontId="39" fillId="35" borderId="8" xfId="0" applyFont="1" applyFill="1" applyBorder="1" applyAlignment="1">
      <alignment horizontal="center" vertical="top"/>
    </xf>
    <xf numFmtId="0" fontId="39" fillId="35" borderId="0" xfId="0" applyFont="1" applyFill="1" applyBorder="1" applyAlignment="1">
      <alignment horizontal="center" vertical="top"/>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34" borderId="8" xfId="0" applyFont="1" applyFill="1" applyBorder="1" applyAlignment="1">
      <alignment horizontal="left" vertical="top"/>
    </xf>
    <xf numFmtId="0" fontId="9" fillId="34" borderId="0" xfId="0" applyFont="1" applyFill="1" applyBorder="1" applyAlignment="1">
      <alignment horizontal="left" vertical="top"/>
    </xf>
    <xf numFmtId="0" fontId="23" fillId="2" borderId="0" xfId="0" applyFont="1" applyFill="1" applyBorder="1" applyAlignment="1">
      <alignment vertical="top" wrapText="1"/>
    </xf>
    <xf numFmtId="0" fontId="43" fillId="2" borderId="0" xfId="0" applyFont="1" applyFill="1" applyBorder="1" applyAlignment="1">
      <alignment vertical="top" wrapText="1"/>
    </xf>
    <xf numFmtId="0" fontId="11" fillId="0" borderId="0" xfId="0" applyFont="1" applyFill="1" applyBorder="1" applyAlignment="1">
      <alignment horizontal="center"/>
    </xf>
    <xf numFmtId="0" fontId="39" fillId="35" borderId="0" xfId="0" applyFont="1" applyFill="1" applyBorder="1" applyAlignment="1">
      <alignment horizontal="center" vertical="center"/>
    </xf>
    <xf numFmtId="0" fontId="12" fillId="33" borderId="0" xfId="0" applyFont="1" applyFill="1" applyBorder="1" applyAlignment="1">
      <alignment horizontal="center" vertical="center" wrapText="1"/>
    </xf>
    <xf numFmtId="0" fontId="14" fillId="36" borderId="0" xfId="0" applyFont="1" applyFill="1" applyBorder="1" applyAlignment="1">
      <alignment horizontal="left"/>
    </xf>
    <xf numFmtId="3" fontId="13" fillId="0" borderId="8" xfId="0" applyNumberFormat="1" applyFont="1" applyFill="1" applyBorder="1" applyAlignment="1" applyProtection="1">
      <alignment vertical="center"/>
    </xf>
    <xf numFmtId="3" fontId="13" fillId="0" borderId="0" xfId="0" applyNumberFormat="1" applyFont="1" applyFill="1" applyBorder="1" applyAlignment="1" applyProtection="1">
      <alignment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0" fillId="0" borderId="8" xfId="0" applyFont="1" applyBorder="1" applyAlignment="1">
      <alignment vertical="center"/>
    </xf>
    <xf numFmtId="0" fontId="10" fillId="0" borderId="0" xfId="0" applyFont="1" applyBorder="1" applyAlignment="1">
      <alignment vertical="center"/>
    </xf>
    <xf numFmtId="0" fontId="10" fillId="0" borderId="8" xfId="0" applyFont="1" applyBorder="1" applyAlignment="1">
      <alignment vertical="center" wrapText="1"/>
    </xf>
    <xf numFmtId="0" fontId="10" fillId="0" borderId="0" xfId="0" applyFont="1" applyBorder="1" applyAlignment="1">
      <alignment vertical="center" wrapText="1"/>
    </xf>
    <xf numFmtId="0" fontId="14" fillId="0" borderId="4"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2" fillId="33" borderId="0" xfId="0" applyFont="1" applyFill="1" applyBorder="1" applyAlignment="1">
      <alignment horizontal="left" vertical="center" wrapText="1"/>
    </xf>
    <xf numFmtId="0" fontId="18" fillId="33" borderId="10" xfId="0" applyFont="1" applyFill="1" applyBorder="1" applyAlignment="1">
      <alignment horizontal="center"/>
    </xf>
    <xf numFmtId="0" fontId="18" fillId="33" borderId="12" xfId="0" applyFont="1" applyFill="1" applyBorder="1" applyAlignment="1">
      <alignment horizontal="center"/>
    </xf>
    <xf numFmtId="0" fontId="14" fillId="0" borderId="15" xfId="0" applyFont="1" applyBorder="1" applyAlignment="1">
      <alignment horizontal="center" vertical="center"/>
    </xf>
    <xf numFmtId="0" fontId="14" fillId="0" borderId="3" xfId="45" applyFont="1" applyBorder="1" applyAlignment="1">
      <alignment horizontal="center" vertical="center" wrapText="1"/>
    </xf>
    <xf numFmtId="0" fontId="14" fillId="0" borderId="6" xfId="45" applyFont="1" applyBorder="1" applyAlignment="1">
      <alignment horizontal="center" vertical="center" wrapText="1"/>
    </xf>
    <xf numFmtId="0" fontId="20" fillId="0" borderId="0" xfId="45" applyFont="1" applyAlignment="1">
      <alignment horizontal="left" vertical="center"/>
    </xf>
    <xf numFmtId="0" fontId="20" fillId="0" borderId="9" xfId="45" applyFont="1" applyBorder="1" applyAlignment="1">
      <alignment horizontal="left" vertical="center"/>
    </xf>
    <xf numFmtId="0" fontId="20" fillId="0" borderId="0" xfId="45" applyFont="1" applyAlignment="1">
      <alignment horizontal="left" vertical="center" wrapText="1"/>
    </xf>
    <xf numFmtId="0" fontId="20" fillId="0" borderId="9" xfId="45" applyFont="1" applyBorder="1" applyAlignment="1">
      <alignment horizontal="left" vertical="center" wrapText="1"/>
    </xf>
    <xf numFmtId="3" fontId="42" fillId="0" borderId="0" xfId="45" applyNumberFormat="1" applyFont="1" applyAlignment="1">
      <alignment horizontal="left" vertical="center"/>
    </xf>
    <xf numFmtId="3" fontId="42" fillId="0" borderId="9" xfId="45" applyNumberFormat="1" applyFont="1" applyBorder="1" applyAlignment="1">
      <alignment horizontal="left" vertical="center"/>
    </xf>
    <xf numFmtId="0" fontId="14" fillId="0" borderId="1" xfId="45" applyFont="1" applyBorder="1" applyAlignment="1">
      <alignment horizontal="center" vertical="center"/>
    </xf>
    <xf numFmtId="0" fontId="14" fillId="0" borderId="8" xfId="45" applyFont="1" applyBorder="1" applyAlignment="1">
      <alignment horizontal="center" vertical="center"/>
    </xf>
    <xf numFmtId="0" fontId="14" fillId="0" borderId="4" xfId="45" applyFont="1" applyBorder="1" applyAlignment="1">
      <alignment horizontal="center" vertical="center"/>
    </xf>
    <xf numFmtId="0" fontId="14" fillId="0" borderId="11" xfId="45" applyFont="1" applyBorder="1" applyAlignment="1">
      <alignment horizontal="center"/>
    </xf>
    <xf numFmtId="0" fontId="14" fillId="0" borderId="12" xfId="45" applyFont="1" applyBorder="1" applyAlignment="1">
      <alignment horizontal="center"/>
    </xf>
    <xf numFmtId="0" fontId="14" fillId="0" borderId="2" xfId="45" applyFont="1" applyBorder="1" applyAlignment="1">
      <alignment horizontal="center" vertical="center" wrapText="1"/>
    </xf>
    <xf numFmtId="0" fontId="14" fillId="0" borderId="5" xfId="45" applyFont="1" applyBorder="1" applyAlignment="1">
      <alignment horizontal="center" vertical="center" wrapText="1"/>
    </xf>
    <xf numFmtId="0" fontId="11" fillId="0" borderId="0" xfId="45" applyFont="1" applyAlignment="1">
      <alignment horizontal="center"/>
    </xf>
    <xf numFmtId="0" fontId="38" fillId="35" borderId="0" xfId="45" applyFont="1" applyFill="1" applyAlignment="1">
      <alignment horizontal="center" vertical="center"/>
    </xf>
    <xf numFmtId="0" fontId="38" fillId="35" borderId="9" xfId="45" applyFont="1" applyFill="1" applyBorder="1" applyAlignment="1">
      <alignment horizontal="center" vertical="center"/>
    </xf>
    <xf numFmtId="0" fontId="18" fillId="33" borderId="8" xfId="45" applyFont="1" applyFill="1" applyBorder="1" applyAlignment="1">
      <alignment horizontal="center" vertical="center" wrapText="1"/>
    </xf>
    <xf numFmtId="0" fontId="18" fillId="33" borderId="0" xfId="45" applyFont="1" applyFill="1" applyAlignment="1">
      <alignment horizontal="center" vertical="center" wrapText="1"/>
    </xf>
    <xf numFmtId="0" fontId="18" fillId="33" borderId="9" xfId="45" applyFont="1" applyFill="1" applyBorder="1" applyAlignment="1">
      <alignment horizontal="center" vertical="center" wrapText="1"/>
    </xf>
    <xf numFmtId="0" fontId="18" fillId="33" borderId="4" xfId="45" applyFont="1" applyFill="1" applyBorder="1" applyAlignment="1">
      <alignment horizontal="center" vertical="center" wrapText="1"/>
    </xf>
    <xf numFmtId="0" fontId="18" fillId="33" borderId="5" xfId="45" applyFont="1" applyFill="1" applyBorder="1" applyAlignment="1">
      <alignment horizontal="center" vertical="center" wrapText="1"/>
    </xf>
    <xf numFmtId="0" fontId="18" fillId="33" borderId="6" xfId="45" applyFont="1" applyFill="1" applyBorder="1" applyAlignment="1">
      <alignment horizontal="center" vertical="center" wrapText="1"/>
    </xf>
    <xf numFmtId="0" fontId="16" fillId="0" borderId="11" xfId="45" applyFont="1" applyBorder="1" applyAlignment="1">
      <alignment horizontal="center"/>
    </xf>
    <xf numFmtId="0" fontId="18" fillId="36" borderId="10" xfId="45" applyFont="1" applyFill="1" applyBorder="1" applyAlignment="1">
      <alignment horizontal="left" vertical="center"/>
    </xf>
    <xf numFmtId="0" fontId="18" fillId="36" borderId="11" xfId="45" applyFont="1" applyFill="1" applyBorder="1" applyAlignment="1">
      <alignment horizontal="left" vertical="center"/>
    </xf>
    <xf numFmtId="0" fontId="18" fillId="36" borderId="12" xfId="45" applyFont="1" applyFill="1" applyBorder="1" applyAlignment="1">
      <alignment horizontal="left" vertical="center"/>
    </xf>
  </cellXfs>
  <cellStyles count="4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2" xfId="19"/>
    <cellStyle name="Celda vinculada" xfId="20" builtinId="24" customBuiltin="1"/>
    <cellStyle name="Encabezado 4" xfId="21" builtinId="19" customBuiltin="1"/>
    <cellStyle name="Énfasis1" xfId="22" builtinId="29" customBuiltin="1"/>
    <cellStyle name="Énfasis2" xfId="23" builtinId="33" customBuiltin="1"/>
    <cellStyle name="Énfasis3" xfId="24" builtinId="37" customBuiltin="1"/>
    <cellStyle name="Énfasis4" xfId="25" builtinId="41" customBuiltin="1"/>
    <cellStyle name="Énfasis5" xfId="26" builtinId="45" customBuiltin="1"/>
    <cellStyle name="Énfasis6" xfId="27" builtinId="49" customBuiltin="1"/>
    <cellStyle name="Entrada" xfId="28" builtinId="20" customBuiltin="1"/>
    <cellStyle name="Euro" xfId="29"/>
    <cellStyle name="Euro 2" xfId="30"/>
    <cellStyle name="Hipervínculo" xfId="31" builtinId="8"/>
    <cellStyle name="Incorrecto" xfId="32" builtinId="27" customBuiltin="1"/>
    <cellStyle name="Millares 2" xfId="33"/>
    <cellStyle name="Millares 4" xfId="44"/>
    <cellStyle name="Millares 4 2" xfId="47"/>
    <cellStyle name="Neutral" xfId="34" builtinId="28" customBuiltin="1"/>
    <cellStyle name="Normal" xfId="0" builtinId="0"/>
    <cellStyle name="Normal 2" xfId="35"/>
    <cellStyle name="Normal 3" xfId="43"/>
    <cellStyle name="Normal 3 2" xfId="46"/>
    <cellStyle name="Normal 4" xfId="45"/>
    <cellStyle name="Notas 2" xfId="36"/>
    <cellStyle name="Porcentaje" xfId="37" builtinId="5"/>
    <cellStyle name="Porcentaje 2" xfId="38"/>
    <cellStyle name="Porcentaje 3" xfId="39"/>
    <cellStyle name="Porcentaje 5" xfId="48"/>
    <cellStyle name="Salida 2" xfId="40"/>
    <cellStyle name="Título" xfId="41" builtinId="15" customBuiltin="1"/>
    <cellStyle name="Total" xfId="42"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66675</xdr:rowOff>
    </xdr:from>
    <xdr:to>
      <xdr:col>7</xdr:col>
      <xdr:colOff>9525</xdr:colOff>
      <xdr:row>1</xdr:row>
      <xdr:rowOff>104775</xdr:rowOff>
    </xdr:to>
    <xdr:pic>
      <xdr:nvPicPr>
        <xdr:cNvPr id="24434823" name="Imagen 2" descr="linea">
          <a:extLst>
            <a:ext uri="{FF2B5EF4-FFF2-40B4-BE49-F238E27FC236}">
              <a16:creationId xmlns:a16="http://schemas.microsoft.com/office/drawing/2014/main" id="{00000000-0008-0000-0000-000087D8740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391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428625</xdr:colOff>
      <xdr:row>0</xdr:row>
      <xdr:rowOff>219075</xdr:rowOff>
    </xdr:from>
    <xdr:to>
      <xdr:col>2</xdr:col>
      <xdr:colOff>84331</xdr:colOff>
      <xdr:row>0</xdr:row>
      <xdr:rowOff>647700</xdr:rowOff>
    </xdr:to>
    <xdr:pic>
      <xdr:nvPicPr>
        <xdr:cNvPr id="24434824" name="Imagen 3">
          <a:extLst>
            <a:ext uri="{FF2B5EF4-FFF2-40B4-BE49-F238E27FC236}">
              <a16:creationId xmlns:a16="http://schemas.microsoft.com/office/drawing/2014/main" id="{00000000-0008-0000-0000-000088D8740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1055881"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1143000</xdr:colOff>
      <xdr:row>0</xdr:row>
      <xdr:rowOff>190500</xdr:rowOff>
    </xdr:from>
    <xdr:to>
      <xdr:col>6</xdr:col>
      <xdr:colOff>952500</xdr:colOff>
      <xdr:row>0</xdr:row>
      <xdr:rowOff>619125</xdr:rowOff>
    </xdr:to>
    <xdr:pic>
      <xdr:nvPicPr>
        <xdr:cNvPr id="24434825" name="Imagen 4">
          <a:extLst>
            <a:ext uri="{FF2B5EF4-FFF2-40B4-BE49-F238E27FC236}">
              <a16:creationId xmlns:a16="http://schemas.microsoft.com/office/drawing/2014/main" id="{00000000-0008-0000-0000-000089D874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722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17</xdr:col>
      <xdr:colOff>0</xdr:colOff>
      <xdr:row>2</xdr:row>
      <xdr:rowOff>76200</xdr:rowOff>
    </xdr:to>
    <xdr:pic>
      <xdr:nvPicPr>
        <xdr:cNvPr id="24433945" name="Imagen 3" descr="linea">
          <a:extLst>
            <a:ext uri="{FF2B5EF4-FFF2-40B4-BE49-F238E27FC236}">
              <a16:creationId xmlns:a16="http://schemas.microsoft.com/office/drawing/2014/main" id="{00000000-0008-0000-0100-000019D5740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8048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273843</xdr:rowOff>
    </xdr:from>
    <xdr:to>
      <xdr:col>2</xdr:col>
      <xdr:colOff>133346</xdr:colOff>
      <xdr:row>1</xdr:row>
      <xdr:rowOff>54428</xdr:rowOff>
    </xdr:to>
    <xdr:pic>
      <xdr:nvPicPr>
        <xdr:cNvPr id="24433946" name="Imagen 7">
          <a:extLst>
            <a:ext uri="{FF2B5EF4-FFF2-40B4-BE49-F238E27FC236}">
              <a16:creationId xmlns:a16="http://schemas.microsoft.com/office/drawing/2014/main" id="{00000000-0008-0000-0100-00001AD5740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9100" y="273843"/>
          <a:ext cx="1488277" cy="542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0</xdr:row>
      <xdr:rowOff>228600</xdr:rowOff>
    </xdr:from>
    <xdr:to>
      <xdr:col>16</xdr:col>
      <xdr:colOff>609599</xdr:colOff>
      <xdr:row>1</xdr:row>
      <xdr:rowOff>54429</xdr:rowOff>
    </xdr:to>
    <xdr:pic>
      <xdr:nvPicPr>
        <xdr:cNvPr id="24433947" name="Imagen 2">
          <a:extLst>
            <a:ext uri="{FF2B5EF4-FFF2-40B4-BE49-F238E27FC236}">
              <a16:creationId xmlns:a16="http://schemas.microsoft.com/office/drawing/2014/main" id="{00000000-0008-0000-0100-00001BD57401}"/>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536781" y="228600"/>
          <a:ext cx="2514599" cy="5878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464344</xdr:colOff>
      <xdr:row>0</xdr:row>
      <xdr:rowOff>48986</xdr:rowOff>
    </xdr:from>
    <xdr:to>
      <xdr:col>9</xdr:col>
      <xdr:colOff>68036</xdr:colOff>
      <xdr:row>2</xdr:row>
      <xdr:rowOff>7252</xdr:rowOff>
    </xdr:to>
    <xdr:pic>
      <xdr:nvPicPr>
        <xdr:cNvPr id="6" name="4 Imagen">
          <a:extLst>
            <a:ext uri="{FF2B5EF4-FFF2-40B4-BE49-F238E27FC236}">
              <a16:creationId xmlns:a16="http://schemas.microsoft.com/office/drawing/2014/main" id="{690703FC-11E2-4BB8-9F29-33332F8F31D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14875" y="48986"/>
          <a:ext cx="1461067" cy="910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762000</xdr:rowOff>
    </xdr:from>
    <xdr:to>
      <xdr:col>3</xdr:col>
      <xdr:colOff>9525</xdr:colOff>
      <xdr:row>1</xdr:row>
      <xdr:rowOff>66675</xdr:rowOff>
    </xdr:to>
    <xdr:pic>
      <xdr:nvPicPr>
        <xdr:cNvPr id="24435736" name="Imagen 5" descr="linea">
          <a:extLst>
            <a:ext uri="{FF2B5EF4-FFF2-40B4-BE49-F238E27FC236}">
              <a16:creationId xmlns:a16="http://schemas.microsoft.com/office/drawing/2014/main" id="{00000000-0008-0000-0200-000018DC740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762000"/>
          <a:ext cx="550545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0</xdr:row>
      <xdr:rowOff>200025</xdr:rowOff>
    </xdr:from>
    <xdr:to>
      <xdr:col>0</xdr:col>
      <xdr:colOff>1295400</xdr:colOff>
      <xdr:row>0</xdr:row>
      <xdr:rowOff>581025</xdr:rowOff>
    </xdr:to>
    <xdr:pic>
      <xdr:nvPicPr>
        <xdr:cNvPr id="24435737" name="Imagen 6">
          <a:extLst>
            <a:ext uri="{FF2B5EF4-FFF2-40B4-BE49-F238E27FC236}">
              <a16:creationId xmlns:a16="http://schemas.microsoft.com/office/drawing/2014/main" id="{00000000-0008-0000-0200-000019DC740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200025"/>
          <a:ext cx="10382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1695450</xdr:colOff>
      <xdr:row>0</xdr:row>
      <xdr:rowOff>161925</xdr:rowOff>
    </xdr:from>
    <xdr:to>
      <xdr:col>3</xdr:col>
      <xdr:colOff>0</xdr:colOff>
      <xdr:row>0</xdr:row>
      <xdr:rowOff>609600</xdr:rowOff>
    </xdr:to>
    <xdr:pic>
      <xdr:nvPicPr>
        <xdr:cNvPr id="24435738" name="Imagen 7">
          <a:extLst>
            <a:ext uri="{FF2B5EF4-FFF2-40B4-BE49-F238E27FC236}">
              <a16:creationId xmlns:a16="http://schemas.microsoft.com/office/drawing/2014/main" id="{00000000-0008-0000-0200-00001ADC74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38500" y="161925"/>
          <a:ext cx="19335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1</xdr:row>
      <xdr:rowOff>0</xdr:rowOff>
    </xdr:from>
    <xdr:to>
      <xdr:col>10</xdr:col>
      <xdr:colOff>19050</xdr:colOff>
      <xdr:row>1</xdr:row>
      <xdr:rowOff>38100</xdr:rowOff>
    </xdr:to>
    <xdr:pic>
      <xdr:nvPicPr>
        <xdr:cNvPr id="24433286" name="Imagen 5" descr="linea">
          <a:extLst>
            <a:ext uri="{FF2B5EF4-FFF2-40B4-BE49-F238E27FC236}">
              <a16:creationId xmlns:a16="http://schemas.microsoft.com/office/drawing/2014/main" id="{00000000-0008-0000-0300-000086D2740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762000"/>
          <a:ext cx="94011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523875</xdr:colOff>
      <xdr:row>0</xdr:row>
      <xdr:rowOff>180975</xdr:rowOff>
    </xdr:from>
    <xdr:to>
      <xdr:col>1</xdr:col>
      <xdr:colOff>381000</xdr:colOff>
      <xdr:row>0</xdr:row>
      <xdr:rowOff>609600</xdr:rowOff>
    </xdr:to>
    <xdr:pic>
      <xdr:nvPicPr>
        <xdr:cNvPr id="24433287" name="Imagen 6">
          <a:extLst>
            <a:ext uri="{FF2B5EF4-FFF2-40B4-BE49-F238E27FC236}">
              <a16:creationId xmlns:a16="http://schemas.microsoft.com/office/drawing/2014/main" id="{00000000-0008-0000-0300-000087D274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180975"/>
          <a:ext cx="12192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180975</xdr:colOff>
      <xdr:row>0</xdr:row>
      <xdr:rowOff>152400</xdr:rowOff>
    </xdr:from>
    <xdr:to>
      <xdr:col>9</xdr:col>
      <xdr:colOff>752475</xdr:colOff>
      <xdr:row>0</xdr:row>
      <xdr:rowOff>619125</xdr:rowOff>
    </xdr:to>
    <xdr:pic>
      <xdr:nvPicPr>
        <xdr:cNvPr id="24433288" name="Imagen 7">
          <a:extLst>
            <a:ext uri="{FF2B5EF4-FFF2-40B4-BE49-F238E27FC236}">
              <a16:creationId xmlns:a16="http://schemas.microsoft.com/office/drawing/2014/main" id="{00000000-0008-0000-0300-000088D274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67575" y="152400"/>
          <a:ext cx="21336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0</xdr:colOff>
      <xdr:row>1</xdr:row>
      <xdr:rowOff>38100</xdr:rowOff>
    </xdr:to>
    <xdr:pic>
      <xdr:nvPicPr>
        <xdr:cNvPr id="2" name="Imagen 5" descr="linea">
          <a:extLst>
            <a:ext uri="{FF2B5EF4-FFF2-40B4-BE49-F238E27FC236}">
              <a16:creationId xmlns:a16="http://schemas.microsoft.com/office/drawing/2014/main" id="{FD92A8C3-E9F1-489A-B7B7-53A5A3D80D0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9625"/>
          <a:ext cx="83724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261409</xdr:colOff>
      <xdr:row>0</xdr:row>
      <xdr:rowOff>166158</xdr:rowOff>
    </xdr:from>
    <xdr:to>
      <xdr:col>0</xdr:col>
      <xdr:colOff>1318684</xdr:colOff>
      <xdr:row>0</xdr:row>
      <xdr:rowOff>594783</xdr:rowOff>
    </xdr:to>
    <xdr:pic>
      <xdr:nvPicPr>
        <xdr:cNvPr id="3" name="Imagen 6">
          <a:extLst>
            <a:ext uri="{FF2B5EF4-FFF2-40B4-BE49-F238E27FC236}">
              <a16:creationId xmlns:a16="http://schemas.microsoft.com/office/drawing/2014/main" id="{B4D97377-CEAA-4364-A9F7-2498F7840F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1409" y="166158"/>
          <a:ext cx="10572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363007</xdr:colOff>
      <xdr:row>0</xdr:row>
      <xdr:rowOff>161925</xdr:rowOff>
    </xdr:from>
    <xdr:to>
      <xdr:col>8</xdr:col>
      <xdr:colOff>12699</xdr:colOff>
      <xdr:row>0</xdr:row>
      <xdr:rowOff>628650</xdr:rowOff>
    </xdr:to>
    <xdr:pic>
      <xdr:nvPicPr>
        <xdr:cNvPr id="4" name="Imagen 7">
          <a:extLst>
            <a:ext uri="{FF2B5EF4-FFF2-40B4-BE49-F238E27FC236}">
              <a16:creationId xmlns:a16="http://schemas.microsoft.com/office/drawing/2014/main" id="{7E19701E-E969-41D4-AC60-88F755A625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34932" y="161925"/>
          <a:ext cx="2078567"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
  <sheetViews>
    <sheetView zoomScaleNormal="100" workbookViewId="0">
      <selection sqref="A1:G1"/>
    </sheetView>
  </sheetViews>
  <sheetFormatPr baseColWidth="10" defaultRowHeight="14.25" x14ac:dyDescent="0.25"/>
  <cols>
    <col min="1" max="1" width="9" style="74" customWidth="1"/>
    <col min="2" max="2" width="12" style="62" customWidth="1"/>
    <col min="3" max="4" width="14.42578125" style="62" customWidth="1"/>
    <col min="5" max="5" width="17.42578125" style="62" customWidth="1"/>
    <col min="6" max="8" width="14.42578125" style="62" customWidth="1"/>
    <col min="9" max="16384" width="11.42578125" style="62"/>
  </cols>
  <sheetData>
    <row r="1" spans="1:7" ht="60" customHeight="1" x14ac:dyDescent="0.25">
      <c r="A1" s="139"/>
      <c r="B1" s="139"/>
      <c r="C1" s="139"/>
      <c r="D1" s="139"/>
      <c r="E1" s="139"/>
      <c r="F1" s="139"/>
      <c r="G1" s="139"/>
    </row>
    <row r="2" spans="1:7" ht="15" customHeight="1" x14ac:dyDescent="0.25">
      <c r="A2" s="63"/>
      <c r="B2" s="63"/>
      <c r="C2" s="63"/>
      <c r="D2" s="63"/>
      <c r="E2" s="63"/>
      <c r="F2" s="63"/>
      <c r="G2" s="63"/>
    </row>
    <row r="3" spans="1:7" ht="21.75" customHeight="1" x14ac:dyDescent="0.25">
      <c r="A3" s="133" t="s">
        <v>84</v>
      </c>
      <c r="B3" s="134"/>
      <c r="C3" s="134"/>
      <c r="D3" s="134"/>
      <c r="E3" s="134"/>
      <c r="F3" s="134"/>
      <c r="G3" s="135"/>
    </row>
    <row r="4" spans="1:7" ht="20.25" customHeight="1" x14ac:dyDescent="0.25">
      <c r="A4" s="136"/>
      <c r="B4" s="137"/>
      <c r="C4" s="137"/>
      <c r="D4" s="137"/>
      <c r="E4" s="137"/>
      <c r="F4" s="137"/>
      <c r="G4" s="138"/>
    </row>
    <row r="5" spans="1:7" x14ac:dyDescent="0.25">
      <c r="A5" s="127" t="s">
        <v>53</v>
      </c>
      <c r="B5" s="128"/>
      <c r="C5" s="128"/>
      <c r="D5" s="128"/>
      <c r="E5" s="128"/>
      <c r="F5" s="128"/>
      <c r="G5" s="129"/>
    </row>
    <row r="6" spans="1:7" ht="15" customHeight="1" x14ac:dyDescent="0.25">
      <c r="A6" s="130"/>
      <c r="B6" s="131"/>
      <c r="C6" s="131"/>
      <c r="D6" s="131"/>
      <c r="E6" s="131"/>
      <c r="F6" s="131"/>
      <c r="G6" s="132"/>
    </row>
    <row r="7" spans="1:7" x14ac:dyDescent="0.25">
      <c r="A7" s="130"/>
      <c r="B7" s="131"/>
      <c r="C7" s="131"/>
      <c r="D7" s="131"/>
      <c r="E7" s="131"/>
      <c r="F7" s="131"/>
      <c r="G7" s="132"/>
    </row>
    <row r="8" spans="1:7" s="65" customFormat="1" ht="27" customHeight="1" x14ac:dyDescent="0.2">
      <c r="A8" s="64" t="s">
        <v>0</v>
      </c>
      <c r="B8" s="142" t="s">
        <v>4</v>
      </c>
      <c r="C8" s="142"/>
      <c r="D8" s="142"/>
      <c r="E8" s="142"/>
      <c r="F8" s="142"/>
      <c r="G8" s="143"/>
    </row>
    <row r="9" spans="1:7" s="65" customFormat="1" ht="6" customHeight="1" x14ac:dyDescent="0.2">
      <c r="A9" s="66"/>
      <c r="B9" s="125"/>
      <c r="C9" s="125"/>
      <c r="D9" s="125"/>
      <c r="E9" s="125"/>
      <c r="F9" s="125"/>
      <c r="G9" s="126"/>
    </row>
    <row r="10" spans="1:7" s="65" customFormat="1" ht="27" customHeight="1" x14ac:dyDescent="0.2">
      <c r="A10" s="64" t="s">
        <v>1</v>
      </c>
      <c r="B10" s="140" t="s">
        <v>50</v>
      </c>
      <c r="C10" s="140"/>
      <c r="D10" s="140"/>
      <c r="E10" s="140"/>
      <c r="F10" s="140"/>
      <c r="G10" s="141"/>
    </row>
    <row r="11" spans="1:7" s="65" customFormat="1" ht="6" customHeight="1" x14ac:dyDescent="0.2">
      <c r="A11" s="66"/>
      <c r="B11" s="125"/>
      <c r="C11" s="125"/>
      <c r="D11" s="125"/>
      <c r="E11" s="125"/>
      <c r="F11" s="125"/>
      <c r="G11" s="126"/>
    </row>
    <row r="12" spans="1:7" s="65" customFormat="1" ht="27" customHeight="1" x14ac:dyDescent="0.2">
      <c r="A12" s="64" t="s">
        <v>80</v>
      </c>
      <c r="B12" s="140" t="s">
        <v>83</v>
      </c>
      <c r="C12" s="140"/>
      <c r="D12" s="140"/>
      <c r="E12" s="140"/>
      <c r="F12" s="140"/>
      <c r="G12" s="141"/>
    </row>
    <row r="13" spans="1:7" s="65" customFormat="1" ht="6" customHeight="1" x14ac:dyDescent="0.2">
      <c r="A13" s="66"/>
      <c r="B13" s="67"/>
      <c r="C13" s="67"/>
      <c r="D13" s="67"/>
      <c r="E13" s="67"/>
      <c r="F13" s="67"/>
      <c r="G13" s="68"/>
    </row>
    <row r="14" spans="1:7" x14ac:dyDescent="0.25">
      <c r="A14" s="69"/>
      <c r="B14" s="70"/>
      <c r="C14" s="70"/>
      <c r="D14" s="70"/>
      <c r="E14" s="70"/>
      <c r="F14" s="70"/>
      <c r="G14" s="71"/>
    </row>
    <row r="15" spans="1:7" x14ac:dyDescent="0.25">
      <c r="A15" s="72"/>
      <c r="B15" s="73"/>
      <c r="C15" s="73"/>
      <c r="D15" s="73"/>
      <c r="E15" s="73"/>
      <c r="F15" s="73"/>
      <c r="G15" s="73"/>
    </row>
  </sheetData>
  <mergeCells count="6">
    <mergeCell ref="A5:G7"/>
    <mergeCell ref="A3:G4"/>
    <mergeCell ref="A1:G1"/>
    <mergeCell ref="B12:G12"/>
    <mergeCell ref="B10:G10"/>
    <mergeCell ref="B8:G8"/>
  </mergeCells>
  <phoneticPr fontId="4" type="noConversion"/>
  <hyperlinks>
    <hyperlink ref="B8" location="'2020'!A1" display="Cuadro 1. Zona arrocera Llanos. Área sembrada en arroz mecanizado según municipio"/>
    <hyperlink ref="B12" location="'Item 1'!A1" display="Item 1"/>
    <hyperlink ref="B12:G12" location="'Area sembrada por zona arrocera'!A1" display="Cuadro 3. Área sembrada de arroz mecanizado según zonas arroceras"/>
    <hyperlink ref="B10" location="'Item 1'!A1" display="Item 1"/>
    <hyperlink ref="B10:G10" location="'Histórico municipios'!A1" display="Cuadro 2. Serie histórica. Área sembrada en arroz mecanizado según municipio"/>
    <hyperlink ref="B8:G8" location="'Área sembrada 2020'!A1" display="Cuadro 1. Zona arrocera Llanos. Área sembrada en arroz mecanizado según municipio"/>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abSelected="1" topLeftCell="A10" zoomScale="80" zoomScaleNormal="80" workbookViewId="0">
      <selection activeCell="U14" sqref="U14"/>
    </sheetView>
  </sheetViews>
  <sheetFormatPr baseColWidth="10" defaultRowHeight="14.25" x14ac:dyDescent="0.2"/>
  <cols>
    <col min="1" max="1" width="17.28515625" style="14" customWidth="1"/>
    <col min="2" max="17" width="9.28515625" style="14" customWidth="1"/>
    <col min="18" max="16384" width="11.42578125" style="14"/>
  </cols>
  <sheetData>
    <row r="1" spans="1:17" ht="60" customHeight="1" x14ac:dyDescent="0.2">
      <c r="A1" s="144"/>
      <c r="B1" s="144"/>
      <c r="C1" s="144"/>
      <c r="D1" s="144"/>
      <c r="E1" s="144"/>
      <c r="F1" s="144"/>
      <c r="G1" s="144"/>
      <c r="H1" s="144"/>
      <c r="I1" s="144"/>
      <c r="J1" s="144"/>
      <c r="K1" s="144"/>
      <c r="L1" s="144"/>
      <c r="M1" s="144"/>
      <c r="N1" s="144"/>
      <c r="O1" s="144"/>
      <c r="P1" s="144"/>
      <c r="Q1" s="144"/>
    </row>
    <row r="2" spans="1:17" ht="15" customHeight="1" x14ac:dyDescent="0.2">
      <c r="A2" s="144"/>
      <c r="B2" s="144"/>
      <c r="C2" s="144"/>
      <c r="D2" s="144"/>
      <c r="E2" s="144"/>
      <c r="F2" s="144"/>
      <c r="G2" s="144"/>
      <c r="H2" s="144"/>
      <c r="I2" s="144"/>
      <c r="J2" s="144"/>
      <c r="K2" s="144"/>
      <c r="L2" s="144"/>
      <c r="M2" s="144"/>
      <c r="N2" s="144"/>
      <c r="O2" s="144"/>
      <c r="P2" s="144"/>
      <c r="Q2" s="144"/>
    </row>
    <row r="3" spans="1:17" ht="11.45" customHeight="1" x14ac:dyDescent="0.2">
      <c r="A3" s="15"/>
      <c r="B3" s="15"/>
      <c r="C3" s="15"/>
      <c r="D3" s="15"/>
      <c r="E3" s="15"/>
      <c r="F3" s="123"/>
      <c r="G3" s="123"/>
      <c r="H3" s="123"/>
      <c r="I3" s="123"/>
      <c r="J3" s="15"/>
      <c r="K3" s="15"/>
      <c r="L3" s="15"/>
      <c r="M3" s="15"/>
      <c r="N3" s="15"/>
      <c r="O3" s="15"/>
      <c r="P3" s="15"/>
      <c r="Q3" s="15"/>
    </row>
    <row r="4" spans="1:17" ht="11.1" customHeight="1" x14ac:dyDescent="0.2">
      <c r="A4" s="145" t="s">
        <v>3</v>
      </c>
      <c r="B4" s="146"/>
      <c r="C4" s="146"/>
      <c r="D4" s="146"/>
      <c r="E4" s="146"/>
      <c r="F4" s="146"/>
      <c r="G4" s="146"/>
      <c r="H4" s="146"/>
      <c r="I4" s="146"/>
      <c r="J4" s="146"/>
      <c r="K4" s="146"/>
      <c r="L4" s="146"/>
      <c r="M4" s="146"/>
      <c r="N4" s="146"/>
      <c r="O4" s="146"/>
      <c r="P4" s="146"/>
      <c r="Q4" s="146"/>
    </row>
    <row r="5" spans="1:17" ht="15.95" customHeight="1" x14ac:dyDescent="0.2">
      <c r="A5" s="145"/>
      <c r="B5" s="146"/>
      <c r="C5" s="146"/>
      <c r="D5" s="146"/>
      <c r="E5" s="146"/>
      <c r="F5" s="146"/>
      <c r="G5" s="146"/>
      <c r="H5" s="146"/>
      <c r="I5" s="146"/>
      <c r="J5" s="146"/>
      <c r="K5" s="146"/>
      <c r="L5" s="146"/>
      <c r="M5" s="146"/>
      <c r="N5" s="146"/>
      <c r="O5" s="146"/>
      <c r="P5" s="146"/>
      <c r="Q5" s="146"/>
    </row>
    <row r="6" spans="1:17" ht="32.25" customHeight="1" x14ac:dyDescent="0.2">
      <c r="A6" s="147" t="s">
        <v>59</v>
      </c>
      <c r="B6" s="148"/>
      <c r="C6" s="148"/>
      <c r="D6" s="148"/>
      <c r="E6" s="148"/>
      <c r="F6" s="148"/>
      <c r="G6" s="148"/>
      <c r="H6" s="148"/>
      <c r="I6" s="148"/>
      <c r="J6" s="148"/>
      <c r="K6" s="148"/>
      <c r="L6" s="148"/>
      <c r="M6" s="148"/>
      <c r="N6" s="148"/>
      <c r="O6" s="148"/>
      <c r="P6" s="148"/>
      <c r="Q6" s="148"/>
    </row>
    <row r="7" spans="1:17" x14ac:dyDescent="0.2">
      <c r="A7" s="149" t="s">
        <v>85</v>
      </c>
      <c r="B7" s="150"/>
      <c r="C7" s="150"/>
      <c r="D7" s="150"/>
      <c r="E7" s="150"/>
      <c r="F7" s="150"/>
      <c r="G7" s="150"/>
      <c r="H7" s="150"/>
      <c r="I7" s="150"/>
      <c r="J7" s="150"/>
      <c r="K7" s="150"/>
      <c r="L7" s="150"/>
      <c r="M7" s="150"/>
      <c r="N7" s="150"/>
      <c r="O7" s="150"/>
      <c r="P7" s="150"/>
      <c r="Q7" s="150"/>
    </row>
    <row r="8" spans="1:17" s="124" customFormat="1" ht="99.75" customHeight="1" x14ac:dyDescent="0.2">
      <c r="A8" s="151" t="s">
        <v>93</v>
      </c>
      <c r="B8" s="152"/>
      <c r="C8" s="152"/>
      <c r="D8" s="152"/>
      <c r="E8" s="152"/>
      <c r="F8" s="152"/>
      <c r="G8" s="152"/>
      <c r="H8" s="152"/>
      <c r="I8" s="152"/>
      <c r="J8" s="152"/>
      <c r="K8" s="152"/>
      <c r="L8" s="152"/>
      <c r="M8" s="152"/>
      <c r="N8" s="152"/>
      <c r="O8" s="152"/>
      <c r="P8" s="152"/>
      <c r="Q8" s="152"/>
    </row>
    <row r="9" spans="1:17" s="124" customFormat="1" ht="99.75" customHeight="1" x14ac:dyDescent="0.2">
      <c r="A9" s="152"/>
      <c r="B9" s="152"/>
      <c r="C9" s="152"/>
      <c r="D9" s="152"/>
      <c r="E9" s="152"/>
      <c r="F9" s="152"/>
      <c r="G9" s="152"/>
      <c r="H9" s="152"/>
      <c r="I9" s="152"/>
      <c r="J9" s="152"/>
      <c r="K9" s="152"/>
      <c r="L9" s="152"/>
      <c r="M9" s="152"/>
      <c r="N9" s="152"/>
      <c r="O9" s="152"/>
      <c r="P9" s="152"/>
      <c r="Q9" s="152"/>
    </row>
    <row r="10" spans="1:17" s="124" customFormat="1" ht="99.75" customHeight="1" x14ac:dyDescent="0.2">
      <c r="A10" s="152"/>
      <c r="B10" s="152"/>
      <c r="C10" s="152"/>
      <c r="D10" s="152"/>
      <c r="E10" s="152"/>
      <c r="F10" s="152"/>
      <c r="G10" s="152"/>
      <c r="H10" s="152"/>
      <c r="I10" s="152"/>
      <c r="J10" s="152"/>
      <c r="K10" s="152"/>
      <c r="L10" s="152"/>
      <c r="M10" s="152"/>
      <c r="N10" s="152"/>
      <c r="O10" s="152"/>
      <c r="P10" s="152"/>
      <c r="Q10" s="152"/>
    </row>
    <row r="11" spans="1:17" s="124" customFormat="1" ht="99.75" customHeight="1" x14ac:dyDescent="0.2">
      <c r="A11" s="152"/>
      <c r="B11" s="152"/>
      <c r="C11" s="152"/>
      <c r="D11" s="152"/>
      <c r="E11" s="152"/>
      <c r="F11" s="152"/>
      <c r="G11" s="152"/>
      <c r="H11" s="152"/>
      <c r="I11" s="152"/>
      <c r="J11" s="152"/>
      <c r="K11" s="152"/>
      <c r="L11" s="152"/>
      <c r="M11" s="152"/>
      <c r="N11" s="152"/>
      <c r="O11" s="152"/>
      <c r="P11" s="152"/>
      <c r="Q11" s="152"/>
    </row>
    <row r="12" spans="1:17" s="124" customFormat="1" ht="99.75" customHeight="1" x14ac:dyDescent="0.2">
      <c r="A12" s="152"/>
      <c r="B12" s="152"/>
      <c r="C12" s="152"/>
      <c r="D12" s="152"/>
      <c r="E12" s="152"/>
      <c r="F12" s="152"/>
      <c r="G12" s="152"/>
      <c r="H12" s="152"/>
      <c r="I12" s="152"/>
      <c r="J12" s="152"/>
      <c r="K12" s="152"/>
      <c r="L12" s="152"/>
      <c r="M12" s="152"/>
      <c r="N12" s="152"/>
      <c r="O12" s="152"/>
      <c r="P12" s="152"/>
      <c r="Q12" s="152"/>
    </row>
    <row r="13" spans="1:17" s="124" customFormat="1" ht="99.75" customHeight="1" x14ac:dyDescent="0.2">
      <c r="A13" s="152"/>
      <c r="B13" s="152"/>
      <c r="C13" s="152"/>
      <c r="D13" s="152"/>
      <c r="E13" s="152"/>
      <c r="F13" s="152"/>
      <c r="G13" s="152"/>
      <c r="H13" s="152"/>
      <c r="I13" s="152"/>
      <c r="J13" s="152"/>
      <c r="K13" s="152"/>
      <c r="L13" s="152"/>
      <c r="M13" s="152"/>
      <c r="N13" s="152"/>
      <c r="O13" s="152"/>
      <c r="P13" s="152"/>
      <c r="Q13" s="152"/>
    </row>
    <row r="14" spans="1:17" s="124" customFormat="1" ht="99.75" customHeight="1" x14ac:dyDescent="0.2">
      <c r="A14" s="152"/>
      <c r="B14" s="152"/>
      <c r="C14" s="152"/>
      <c r="D14" s="152"/>
      <c r="E14" s="152"/>
      <c r="F14" s="152"/>
      <c r="G14" s="152"/>
      <c r="H14" s="152"/>
      <c r="I14" s="152"/>
      <c r="J14" s="152"/>
      <c r="K14" s="152"/>
      <c r="L14" s="152"/>
      <c r="M14" s="152"/>
      <c r="N14" s="152"/>
      <c r="O14" s="152"/>
      <c r="P14" s="152"/>
      <c r="Q14" s="152"/>
    </row>
    <row r="15" spans="1:17" s="124" customFormat="1" ht="99.75" customHeight="1" x14ac:dyDescent="0.2">
      <c r="A15" s="152"/>
      <c r="B15" s="152"/>
      <c r="C15" s="152"/>
      <c r="D15" s="152"/>
      <c r="E15" s="152"/>
      <c r="F15" s="152"/>
      <c r="G15" s="152"/>
      <c r="H15" s="152"/>
      <c r="I15" s="152"/>
      <c r="J15" s="152"/>
      <c r="K15" s="152"/>
      <c r="L15" s="152"/>
      <c r="M15" s="152"/>
      <c r="N15" s="152"/>
      <c r="O15" s="152"/>
      <c r="P15" s="152"/>
      <c r="Q15" s="152"/>
    </row>
  </sheetData>
  <mergeCells count="5">
    <mergeCell ref="A1:Q2"/>
    <mergeCell ref="A4:Q5"/>
    <mergeCell ref="A6:Q6"/>
    <mergeCell ref="A7:Q7"/>
    <mergeCell ref="A8:Q15"/>
  </mergeCells>
  <phoneticPr fontId="5" type="noConversion"/>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zoomScaleNormal="100" workbookViewId="0">
      <selection sqref="A1:C1"/>
    </sheetView>
  </sheetViews>
  <sheetFormatPr baseColWidth="10" defaultRowHeight="14.25" x14ac:dyDescent="0.25"/>
  <cols>
    <col min="1" max="1" width="23.140625" style="13" customWidth="1"/>
    <col min="2" max="2" width="26.85546875" style="13" customWidth="1"/>
    <col min="3" max="3" width="27.5703125" style="13" customWidth="1"/>
    <col min="4" max="16384" width="11.42578125" style="13"/>
  </cols>
  <sheetData>
    <row r="1" spans="1:3" s="2" customFormat="1" ht="60" customHeight="1" x14ac:dyDescent="0.2">
      <c r="A1" s="153"/>
      <c r="B1" s="153"/>
      <c r="C1" s="153"/>
    </row>
    <row r="2" spans="1:3" s="2" customFormat="1" ht="8.4499999999999993" customHeight="1" x14ac:dyDescent="0.2">
      <c r="B2" s="1"/>
    </row>
    <row r="3" spans="1:3" s="2" customFormat="1" ht="14.1" customHeight="1" x14ac:dyDescent="0.2">
      <c r="A3" s="154" t="s">
        <v>3</v>
      </c>
      <c r="B3" s="154"/>
      <c r="C3" s="154"/>
    </row>
    <row r="4" spans="1:3" s="2" customFormat="1" ht="17.100000000000001" customHeight="1" x14ac:dyDescent="0.2">
      <c r="A4" s="154"/>
      <c r="B4" s="154"/>
      <c r="C4" s="154"/>
    </row>
    <row r="5" spans="1:3" s="2" customFormat="1" ht="36" customHeight="1" x14ac:dyDescent="0.2">
      <c r="A5" s="155" t="s">
        <v>56</v>
      </c>
      <c r="B5" s="155"/>
      <c r="C5" s="155"/>
    </row>
    <row r="6" spans="1:3" s="2" customFormat="1" ht="12" x14ac:dyDescent="0.2">
      <c r="B6" s="3"/>
    </row>
    <row r="7" spans="1:3" s="2" customFormat="1" ht="12.75" customHeight="1" x14ac:dyDescent="0.2">
      <c r="A7" s="156" t="s">
        <v>4</v>
      </c>
      <c r="B7" s="156"/>
      <c r="C7" s="156"/>
    </row>
    <row r="8" spans="1:3" s="2" customFormat="1" ht="15.75" customHeight="1" x14ac:dyDescent="0.2">
      <c r="A8" s="44" t="s">
        <v>49</v>
      </c>
      <c r="B8" s="60" t="s">
        <v>5</v>
      </c>
      <c r="C8" s="46" t="s">
        <v>45</v>
      </c>
    </row>
    <row r="9" spans="1:3" s="2" customFormat="1" x14ac:dyDescent="0.2">
      <c r="A9" s="48" t="s">
        <v>40</v>
      </c>
      <c r="B9" s="45"/>
      <c r="C9" s="47">
        <v>236091.99999999991</v>
      </c>
    </row>
    <row r="10" spans="1:3" s="2" customFormat="1" ht="12" x14ac:dyDescent="0.2">
      <c r="A10" s="38" t="s">
        <v>47</v>
      </c>
      <c r="B10" s="49" t="s">
        <v>10</v>
      </c>
      <c r="C10" s="19">
        <v>919.6</v>
      </c>
    </row>
    <row r="11" spans="1:3" s="2" customFormat="1" ht="12" customHeight="1" x14ac:dyDescent="0.2">
      <c r="A11" s="159" t="s">
        <v>7</v>
      </c>
      <c r="B11" s="50" t="s">
        <v>11</v>
      </c>
      <c r="C11" s="22">
        <v>9671.1</v>
      </c>
    </row>
    <row r="12" spans="1:3" s="2" customFormat="1" ht="12" customHeight="1" x14ac:dyDescent="0.2">
      <c r="A12" s="160"/>
      <c r="B12" s="51" t="s">
        <v>86</v>
      </c>
      <c r="C12" s="25">
        <v>384</v>
      </c>
    </row>
    <row r="13" spans="1:3" s="2" customFormat="1" ht="12" customHeight="1" x14ac:dyDescent="0.2">
      <c r="A13" s="160"/>
      <c r="B13" s="50" t="s">
        <v>12</v>
      </c>
      <c r="C13" s="22">
        <v>7823.9000000000005</v>
      </c>
    </row>
    <row r="14" spans="1:3" s="2" customFormat="1" ht="12" customHeight="1" x14ac:dyDescent="0.2">
      <c r="A14" s="160"/>
      <c r="B14" s="51" t="s">
        <v>13</v>
      </c>
      <c r="C14" s="25">
        <v>1221.6999999999998</v>
      </c>
    </row>
    <row r="15" spans="1:3" s="2" customFormat="1" ht="12" customHeight="1" x14ac:dyDescent="0.2">
      <c r="A15" s="160"/>
      <c r="B15" s="50" t="s">
        <v>14</v>
      </c>
      <c r="C15" s="22">
        <v>3243.9999999999995</v>
      </c>
    </row>
    <row r="16" spans="1:3" s="2" customFormat="1" ht="12" customHeight="1" x14ac:dyDescent="0.2">
      <c r="A16" s="160"/>
      <c r="B16" s="51" t="s">
        <v>15</v>
      </c>
      <c r="C16" s="25">
        <v>363.09999999999997</v>
      </c>
    </row>
    <row r="17" spans="1:3" s="2" customFormat="1" ht="12" customHeight="1" x14ac:dyDescent="0.2">
      <c r="A17" s="160"/>
      <c r="B17" s="50" t="s">
        <v>16</v>
      </c>
      <c r="C17" s="22">
        <v>11042.400000000007</v>
      </c>
    </row>
    <row r="18" spans="1:3" s="2" customFormat="1" ht="12" customHeight="1" x14ac:dyDescent="0.2">
      <c r="A18" s="160"/>
      <c r="B18" s="51" t="s">
        <v>17</v>
      </c>
      <c r="C18" s="25">
        <v>4210.2999999999993</v>
      </c>
    </row>
    <row r="19" spans="1:3" s="2" customFormat="1" ht="12" customHeight="1" x14ac:dyDescent="0.2">
      <c r="A19" s="160"/>
      <c r="B19" s="50" t="s">
        <v>87</v>
      </c>
      <c r="C19" s="22">
        <v>228.7</v>
      </c>
    </row>
    <row r="20" spans="1:3" s="2" customFormat="1" ht="12" customHeight="1" x14ac:dyDescent="0.2">
      <c r="A20" s="160"/>
      <c r="B20" s="51" t="s">
        <v>18</v>
      </c>
      <c r="C20" s="25">
        <v>588.29999999999995</v>
      </c>
    </row>
    <row r="21" spans="1:3" s="2" customFormat="1" ht="12" customHeight="1" x14ac:dyDescent="0.2">
      <c r="A21" s="160"/>
      <c r="B21" s="50" t="s">
        <v>88</v>
      </c>
      <c r="C21" s="22">
        <v>8757.5999999999985</v>
      </c>
    </row>
    <row r="22" spans="1:3" s="2" customFormat="1" ht="12" customHeight="1" x14ac:dyDescent="0.2">
      <c r="A22" s="160"/>
      <c r="B22" s="51" t="s">
        <v>19</v>
      </c>
      <c r="C22" s="25">
        <v>11051.000000000004</v>
      </c>
    </row>
    <row r="23" spans="1:3" s="2" customFormat="1" ht="12" customHeight="1" x14ac:dyDescent="0.2">
      <c r="A23" s="160"/>
      <c r="B23" s="50" t="s">
        <v>20</v>
      </c>
      <c r="C23" s="22">
        <v>1779.9000000000003</v>
      </c>
    </row>
    <row r="24" spans="1:3" s="2" customFormat="1" ht="12" customHeight="1" x14ac:dyDescent="0.2">
      <c r="A24" s="160"/>
      <c r="B24" s="51" t="s">
        <v>21</v>
      </c>
      <c r="C24" s="25">
        <v>852.8</v>
      </c>
    </row>
    <row r="25" spans="1:3" s="2" customFormat="1" ht="12" customHeight="1" x14ac:dyDescent="0.2">
      <c r="A25" s="160"/>
      <c r="B25" s="50" t="s">
        <v>22</v>
      </c>
      <c r="C25" s="22">
        <v>1642.9</v>
      </c>
    </row>
    <row r="26" spans="1:3" s="2" customFormat="1" ht="12" customHeight="1" x14ac:dyDescent="0.2">
      <c r="A26" s="160"/>
      <c r="B26" s="51" t="s">
        <v>23</v>
      </c>
      <c r="C26" s="25">
        <v>1993.3</v>
      </c>
    </row>
    <row r="27" spans="1:3" s="2" customFormat="1" ht="12" customHeight="1" x14ac:dyDescent="0.2">
      <c r="A27" s="160"/>
      <c r="B27" s="50" t="s">
        <v>24</v>
      </c>
      <c r="C27" s="22">
        <v>471.4</v>
      </c>
    </row>
    <row r="28" spans="1:3" s="2" customFormat="1" ht="12" customHeight="1" x14ac:dyDescent="0.2">
      <c r="A28" s="160"/>
      <c r="B28" s="51" t="s">
        <v>89</v>
      </c>
      <c r="C28" s="25">
        <v>357.70000000000005</v>
      </c>
    </row>
    <row r="29" spans="1:3" s="2" customFormat="1" ht="12" customHeight="1" x14ac:dyDescent="0.2">
      <c r="A29" s="160"/>
      <c r="B29" s="50" t="s">
        <v>25</v>
      </c>
      <c r="C29" s="22">
        <v>1085.7999999999997</v>
      </c>
    </row>
    <row r="30" spans="1:3" s="2" customFormat="1" ht="12" customHeight="1" x14ac:dyDescent="0.2">
      <c r="A30" s="159" t="s">
        <v>8</v>
      </c>
      <c r="B30" s="52" t="s">
        <v>8</v>
      </c>
      <c r="C30" s="28">
        <v>7351.0999999999985</v>
      </c>
    </row>
    <row r="31" spans="1:3" s="2" customFormat="1" ht="12" customHeight="1" x14ac:dyDescent="0.2">
      <c r="A31" s="160"/>
      <c r="B31" s="51" t="s">
        <v>26</v>
      </c>
      <c r="C31" s="25">
        <v>1295.9000000000001</v>
      </c>
    </row>
    <row r="32" spans="1:3" s="2" customFormat="1" ht="12" customHeight="1" x14ac:dyDescent="0.2">
      <c r="A32" s="160"/>
      <c r="B32" s="50" t="s">
        <v>27</v>
      </c>
      <c r="C32" s="22">
        <v>208.29999999999998</v>
      </c>
    </row>
    <row r="33" spans="1:3" s="2" customFormat="1" ht="12" customHeight="1" x14ac:dyDescent="0.2">
      <c r="A33" s="160"/>
      <c r="B33" s="51" t="s">
        <v>28</v>
      </c>
      <c r="C33" s="25">
        <v>1055.5999999999999</v>
      </c>
    </row>
    <row r="34" spans="1:3" s="2" customFormat="1" ht="12" customHeight="1" x14ac:dyDescent="0.2">
      <c r="A34" s="159" t="s">
        <v>9</v>
      </c>
      <c r="B34" s="54" t="s">
        <v>29</v>
      </c>
      <c r="C34" s="34">
        <v>12257.199999999997</v>
      </c>
    </row>
    <row r="35" spans="1:3" s="2" customFormat="1" ht="12" customHeight="1" x14ac:dyDescent="0.2">
      <c r="A35" s="160"/>
      <c r="B35" s="50" t="s">
        <v>30</v>
      </c>
      <c r="C35" s="22">
        <v>3484.8000000000006</v>
      </c>
    </row>
    <row r="36" spans="1:3" s="2" customFormat="1" ht="12" customHeight="1" x14ac:dyDescent="0.2">
      <c r="A36" s="160"/>
      <c r="B36" s="51" t="s">
        <v>31</v>
      </c>
      <c r="C36" s="25">
        <v>2891.7</v>
      </c>
    </row>
    <row r="37" spans="1:3" s="2" customFormat="1" ht="12" customHeight="1" x14ac:dyDescent="0.2">
      <c r="A37" s="160"/>
      <c r="B37" s="50" t="s">
        <v>32</v>
      </c>
      <c r="C37" s="22">
        <v>24244.700000000008</v>
      </c>
    </row>
    <row r="38" spans="1:3" s="2" customFormat="1" ht="12" customHeight="1" x14ac:dyDescent="0.2">
      <c r="A38" s="160"/>
      <c r="B38" s="51" t="s">
        <v>33</v>
      </c>
      <c r="C38" s="25">
        <v>14057.299999999997</v>
      </c>
    </row>
    <row r="39" spans="1:3" s="2" customFormat="1" ht="12" customHeight="1" x14ac:dyDescent="0.2">
      <c r="A39" s="160"/>
      <c r="B39" s="50" t="s">
        <v>90</v>
      </c>
      <c r="C39" s="22">
        <v>6434.2999999999993</v>
      </c>
    </row>
    <row r="40" spans="1:3" s="2" customFormat="1" ht="12" customHeight="1" x14ac:dyDescent="0.2">
      <c r="A40" s="160"/>
      <c r="B40" s="51" t="s">
        <v>34</v>
      </c>
      <c r="C40" s="25">
        <v>35984.10000000002</v>
      </c>
    </row>
    <row r="41" spans="1:3" s="2" customFormat="1" ht="12" customHeight="1" x14ac:dyDescent="0.2">
      <c r="A41" s="160"/>
      <c r="B41" s="50" t="s">
        <v>35</v>
      </c>
      <c r="C41" s="22">
        <v>8746.4</v>
      </c>
    </row>
    <row r="42" spans="1:3" s="2" customFormat="1" ht="12" customHeight="1" x14ac:dyDescent="0.2">
      <c r="A42" s="160"/>
      <c r="B42" s="51" t="s">
        <v>36</v>
      </c>
      <c r="C42" s="25">
        <v>21159.999999999996</v>
      </c>
    </row>
    <row r="43" spans="1:3" s="2" customFormat="1" ht="12" customHeight="1" x14ac:dyDescent="0.2">
      <c r="A43" s="160"/>
      <c r="B43" s="50" t="s">
        <v>37</v>
      </c>
      <c r="C43" s="22">
        <v>10784.7</v>
      </c>
    </row>
    <row r="44" spans="1:3" s="2" customFormat="1" ht="12" customHeight="1" x14ac:dyDescent="0.2">
      <c r="A44" s="160"/>
      <c r="B44" s="51" t="s">
        <v>38</v>
      </c>
      <c r="C44" s="25">
        <v>13225.200000000008</v>
      </c>
    </row>
    <row r="45" spans="1:3" s="2" customFormat="1" ht="12" customHeight="1" x14ac:dyDescent="0.2">
      <c r="A45" s="160"/>
      <c r="B45" s="50" t="s">
        <v>39</v>
      </c>
      <c r="C45" s="22">
        <v>4842.3999999999987</v>
      </c>
    </row>
    <row r="46" spans="1:3" s="2" customFormat="1" ht="12" x14ac:dyDescent="0.2">
      <c r="A46" s="39" t="s">
        <v>51</v>
      </c>
      <c r="B46" s="55" t="s">
        <v>52</v>
      </c>
      <c r="C46" s="37">
        <v>378.79999999999995</v>
      </c>
    </row>
    <row r="47" spans="1:3" s="5" customFormat="1" ht="12" x14ac:dyDescent="0.2">
      <c r="B47" s="4"/>
    </row>
    <row r="48" spans="1:3" s="2" customFormat="1" ht="12" x14ac:dyDescent="0.2">
      <c r="B48" s="3"/>
    </row>
    <row r="49" spans="1:3" s="2" customFormat="1" ht="2.1" customHeight="1" x14ac:dyDescent="0.2">
      <c r="A49" s="6"/>
      <c r="B49" s="7"/>
      <c r="C49" s="8"/>
    </row>
    <row r="50" spans="1:3" s="9" customFormat="1" ht="17.100000000000001" customHeight="1" x14ac:dyDescent="0.2">
      <c r="A50" s="161" t="s">
        <v>2</v>
      </c>
      <c r="B50" s="162"/>
      <c r="C50" s="40"/>
    </row>
    <row r="51" spans="1:3" s="9" customFormat="1" ht="17.100000000000001" customHeight="1" x14ac:dyDescent="0.2">
      <c r="A51" s="157" t="s">
        <v>79</v>
      </c>
      <c r="B51" s="158"/>
      <c r="C51" s="40"/>
    </row>
    <row r="52" spans="1:3" s="2" customFormat="1" ht="3" customHeight="1" x14ac:dyDescent="0.2">
      <c r="A52" s="10"/>
      <c r="B52" s="11"/>
      <c r="C52" s="12"/>
    </row>
    <row r="54" spans="1:3" ht="81" customHeight="1" x14ac:dyDescent="0.25">
      <c r="B54" s="1"/>
    </row>
  </sheetData>
  <mergeCells count="9">
    <mergeCell ref="A1:C1"/>
    <mergeCell ref="A3:C4"/>
    <mergeCell ref="A5:C5"/>
    <mergeCell ref="A7:C7"/>
    <mergeCell ref="A51:B51"/>
    <mergeCell ref="A11:A29"/>
    <mergeCell ref="A30:A33"/>
    <mergeCell ref="A34:A45"/>
    <mergeCell ref="A50:B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showGridLines="0" zoomScaleNormal="100" workbookViewId="0">
      <selection sqref="A1:I1"/>
    </sheetView>
  </sheetViews>
  <sheetFormatPr baseColWidth="10" defaultRowHeight="14.25" x14ac:dyDescent="0.25"/>
  <cols>
    <col min="1" max="1" width="20.42578125" style="13" customWidth="1"/>
    <col min="2" max="2" width="25.85546875" style="13" customWidth="1"/>
    <col min="3" max="8" width="12" style="13" customWidth="1"/>
    <col min="9" max="16384" width="11.42578125" style="13"/>
  </cols>
  <sheetData>
    <row r="1" spans="1:10" s="2" customFormat="1" ht="60" customHeight="1" x14ac:dyDescent="0.2">
      <c r="A1" s="153"/>
      <c r="B1" s="153"/>
      <c r="C1" s="153"/>
      <c r="D1" s="153"/>
      <c r="E1" s="153"/>
      <c r="F1" s="153"/>
      <c r="G1" s="153"/>
      <c r="H1" s="153"/>
      <c r="I1" s="153"/>
    </row>
    <row r="2" spans="1:10" s="2" customFormat="1" ht="8.4499999999999993" customHeight="1" x14ac:dyDescent="0.2">
      <c r="B2" s="1"/>
      <c r="C2" s="1"/>
      <c r="D2" s="1"/>
      <c r="E2" s="1"/>
      <c r="F2" s="1"/>
      <c r="G2" s="1"/>
      <c r="H2" s="1"/>
    </row>
    <row r="3" spans="1:10" s="2" customFormat="1" ht="14.1" customHeight="1" x14ac:dyDescent="0.2">
      <c r="A3" s="154" t="s">
        <v>3</v>
      </c>
      <c r="B3" s="154"/>
      <c r="C3" s="154"/>
      <c r="D3" s="154"/>
      <c r="E3" s="154"/>
      <c r="F3" s="154"/>
      <c r="G3" s="154"/>
      <c r="H3" s="154"/>
      <c r="I3" s="154"/>
      <c r="J3" s="154"/>
    </row>
    <row r="4" spans="1:10" s="2" customFormat="1" ht="17.100000000000001" customHeight="1" x14ac:dyDescent="0.2">
      <c r="A4" s="154"/>
      <c r="B4" s="154"/>
      <c r="C4" s="154"/>
      <c r="D4" s="154"/>
      <c r="E4" s="154"/>
      <c r="F4" s="154"/>
      <c r="G4" s="154"/>
      <c r="H4" s="154"/>
      <c r="I4" s="154"/>
      <c r="J4" s="154"/>
    </row>
    <row r="5" spans="1:10" s="2" customFormat="1" ht="36" customHeight="1" x14ac:dyDescent="0.2">
      <c r="A5" s="167" t="s">
        <v>91</v>
      </c>
      <c r="B5" s="167"/>
      <c r="C5" s="167"/>
      <c r="D5" s="167"/>
      <c r="E5" s="167"/>
      <c r="F5" s="167"/>
      <c r="G5" s="167"/>
      <c r="H5" s="167"/>
      <c r="I5" s="167"/>
      <c r="J5" s="167"/>
    </row>
    <row r="6" spans="1:10" s="2" customFormat="1" ht="12" x14ac:dyDescent="0.2">
      <c r="B6" s="3"/>
      <c r="C6" s="3"/>
      <c r="D6" s="3"/>
      <c r="E6" s="3"/>
      <c r="F6" s="3"/>
      <c r="G6" s="3"/>
      <c r="H6" s="3"/>
    </row>
    <row r="7" spans="1:10" s="2" customFormat="1" ht="12.75" customHeight="1" x14ac:dyDescent="0.2">
      <c r="A7" s="156" t="s">
        <v>50</v>
      </c>
      <c r="B7" s="156"/>
      <c r="C7" s="156"/>
      <c r="D7" s="156"/>
      <c r="E7" s="156"/>
      <c r="F7" s="156"/>
      <c r="G7" s="156"/>
      <c r="H7" s="156"/>
      <c r="I7" s="156"/>
      <c r="J7" s="156"/>
    </row>
    <row r="8" spans="1:10" s="2" customFormat="1" ht="12.75" customHeight="1" x14ac:dyDescent="0.2">
      <c r="C8" s="165" t="s">
        <v>45</v>
      </c>
      <c r="D8" s="166"/>
      <c r="E8" s="166"/>
      <c r="F8" s="166"/>
      <c r="G8" s="166"/>
      <c r="H8" s="166"/>
      <c r="I8" s="166"/>
      <c r="J8" s="166"/>
    </row>
    <row r="9" spans="1:10" s="2" customFormat="1" ht="12" x14ac:dyDescent="0.2">
      <c r="A9" s="16" t="s">
        <v>6</v>
      </c>
      <c r="B9" s="16" t="s">
        <v>5</v>
      </c>
      <c r="C9" s="17">
        <v>2013</v>
      </c>
      <c r="D9" s="18">
        <v>2014</v>
      </c>
      <c r="E9" s="18">
        <v>2015</v>
      </c>
      <c r="F9" s="18">
        <v>2016</v>
      </c>
      <c r="G9" s="18">
        <v>2017</v>
      </c>
      <c r="H9" s="18">
        <v>2018</v>
      </c>
      <c r="I9" s="18">
        <v>2019</v>
      </c>
      <c r="J9" s="61">
        <v>2020</v>
      </c>
    </row>
    <row r="10" spans="1:10" s="2" customFormat="1" x14ac:dyDescent="0.25">
      <c r="A10" s="168" t="s">
        <v>40</v>
      </c>
      <c r="B10" s="169"/>
      <c r="C10" s="57">
        <v>167456.90000000002</v>
      </c>
      <c r="D10" s="58">
        <v>123135.11</v>
      </c>
      <c r="E10" s="58">
        <v>172348.45</v>
      </c>
      <c r="F10" s="58">
        <v>222552</v>
      </c>
      <c r="G10" s="58">
        <v>245395.94</v>
      </c>
      <c r="H10" s="58">
        <v>188662.8</v>
      </c>
      <c r="I10" s="58">
        <v>209690.38</v>
      </c>
      <c r="J10" s="59">
        <v>236091.99999999991</v>
      </c>
    </row>
    <row r="11" spans="1:10" s="2" customFormat="1" ht="12" x14ac:dyDescent="0.2">
      <c r="A11" s="39" t="s">
        <v>47</v>
      </c>
      <c r="B11" s="55" t="s">
        <v>10</v>
      </c>
      <c r="C11" s="35">
        <v>1430</v>
      </c>
      <c r="D11" s="36">
        <v>145</v>
      </c>
      <c r="E11" s="36">
        <v>795</v>
      </c>
      <c r="F11" s="36">
        <v>1250</v>
      </c>
      <c r="G11" s="36">
        <v>1151</v>
      </c>
      <c r="H11" s="36">
        <v>658</v>
      </c>
      <c r="I11" s="36">
        <v>733</v>
      </c>
      <c r="J11" s="37">
        <v>919.6</v>
      </c>
    </row>
    <row r="12" spans="1:10" s="2" customFormat="1" ht="12" customHeight="1" x14ac:dyDescent="0.2">
      <c r="A12" s="160" t="s">
        <v>7</v>
      </c>
      <c r="B12" s="54" t="s">
        <v>11</v>
      </c>
      <c r="C12" s="32">
        <v>10171</v>
      </c>
      <c r="D12" s="33">
        <v>1373.7</v>
      </c>
      <c r="E12" s="33">
        <v>5582.3</v>
      </c>
      <c r="F12" s="33">
        <v>7137</v>
      </c>
      <c r="G12" s="33">
        <v>7713</v>
      </c>
      <c r="H12" s="33">
        <v>6650</v>
      </c>
      <c r="I12" s="33">
        <v>8976.08</v>
      </c>
      <c r="J12" s="34">
        <v>9671.1</v>
      </c>
    </row>
    <row r="13" spans="1:10" s="2" customFormat="1" ht="12" customHeight="1" x14ac:dyDescent="0.2">
      <c r="A13" s="160"/>
      <c r="B13" s="50" t="s">
        <v>86</v>
      </c>
      <c r="C13" s="20">
        <v>620</v>
      </c>
      <c r="D13" s="21">
        <v>0</v>
      </c>
      <c r="E13" s="21">
        <v>398</v>
      </c>
      <c r="F13" s="21">
        <v>294</v>
      </c>
      <c r="G13" s="21">
        <v>660</v>
      </c>
      <c r="H13" s="21">
        <v>514</v>
      </c>
      <c r="I13" s="21">
        <v>452</v>
      </c>
      <c r="J13" s="22">
        <v>384</v>
      </c>
    </row>
    <row r="14" spans="1:10" s="2" customFormat="1" ht="12" customHeight="1" x14ac:dyDescent="0.2">
      <c r="A14" s="160"/>
      <c r="B14" s="51" t="s">
        <v>12</v>
      </c>
      <c r="C14" s="23">
        <v>7572.1</v>
      </c>
      <c r="D14" s="24">
        <v>3089.5</v>
      </c>
      <c r="E14" s="24">
        <v>4078</v>
      </c>
      <c r="F14" s="24">
        <v>6936.7</v>
      </c>
      <c r="G14" s="24">
        <v>0</v>
      </c>
      <c r="H14" s="24">
        <v>5251</v>
      </c>
      <c r="I14" s="24">
        <v>7287.5</v>
      </c>
      <c r="J14" s="25">
        <v>7823.9000000000005</v>
      </c>
    </row>
    <row r="15" spans="1:10" s="2" customFormat="1" ht="12" customHeight="1" x14ac:dyDescent="0.2">
      <c r="A15" s="160"/>
      <c r="B15" s="50" t="s">
        <v>13</v>
      </c>
      <c r="C15" s="20">
        <v>2749.3</v>
      </c>
      <c r="D15" s="21">
        <v>291</v>
      </c>
      <c r="E15" s="21">
        <v>1951</v>
      </c>
      <c r="F15" s="21">
        <v>2087</v>
      </c>
      <c r="G15" s="21">
        <v>1431.5</v>
      </c>
      <c r="H15" s="21">
        <v>703.5</v>
      </c>
      <c r="I15" s="21">
        <v>1231.5</v>
      </c>
      <c r="J15" s="22">
        <v>1221.6999999999998</v>
      </c>
    </row>
    <row r="16" spans="1:10" s="2" customFormat="1" ht="12" customHeight="1" x14ac:dyDescent="0.2">
      <c r="A16" s="160"/>
      <c r="B16" s="51" t="s">
        <v>14</v>
      </c>
      <c r="C16" s="23">
        <v>2575</v>
      </c>
      <c r="D16" s="24">
        <v>897</v>
      </c>
      <c r="E16" s="24">
        <v>1970.5</v>
      </c>
      <c r="F16" s="24">
        <v>2859</v>
      </c>
      <c r="G16" s="24">
        <v>3840.5</v>
      </c>
      <c r="H16" s="24">
        <v>3324</v>
      </c>
      <c r="I16" s="24">
        <v>3793</v>
      </c>
      <c r="J16" s="25">
        <v>3243.9999999999995</v>
      </c>
    </row>
    <row r="17" spans="1:10" s="2" customFormat="1" ht="12" customHeight="1" x14ac:dyDescent="0.2">
      <c r="A17" s="160"/>
      <c r="B17" s="50" t="s">
        <v>15</v>
      </c>
      <c r="C17" s="20">
        <v>425.5</v>
      </c>
      <c r="D17" s="21">
        <v>363.5</v>
      </c>
      <c r="E17" s="21">
        <v>438.25</v>
      </c>
      <c r="F17" s="21">
        <v>719</v>
      </c>
      <c r="G17" s="21">
        <v>593.5</v>
      </c>
      <c r="H17" s="21">
        <v>471</v>
      </c>
      <c r="I17" s="21">
        <v>0</v>
      </c>
      <c r="J17" s="22">
        <v>363.09999999999997</v>
      </c>
    </row>
    <row r="18" spans="1:10" s="2" customFormat="1" ht="12" customHeight="1" x14ac:dyDescent="0.2">
      <c r="A18" s="160"/>
      <c r="B18" s="51" t="s">
        <v>16</v>
      </c>
      <c r="C18" s="23">
        <v>8533.7999999999993</v>
      </c>
      <c r="D18" s="24">
        <v>8072.6399999999994</v>
      </c>
      <c r="E18" s="24">
        <v>8689.0499999999993</v>
      </c>
      <c r="F18" s="24">
        <v>9734.5</v>
      </c>
      <c r="G18" s="24">
        <v>10653.5</v>
      </c>
      <c r="H18" s="24">
        <v>9348.2999999999993</v>
      </c>
      <c r="I18" s="24">
        <v>10316.450000000001</v>
      </c>
      <c r="J18" s="25">
        <v>11042.400000000007</v>
      </c>
    </row>
    <row r="19" spans="1:10" s="2" customFormat="1" ht="12" customHeight="1" x14ac:dyDescent="0.2">
      <c r="A19" s="160"/>
      <c r="B19" s="50" t="s">
        <v>17</v>
      </c>
      <c r="C19" s="20">
        <v>2383</v>
      </c>
      <c r="D19" s="21">
        <v>2043.8000000000002</v>
      </c>
      <c r="E19" s="21">
        <v>3153.2</v>
      </c>
      <c r="F19" s="21">
        <v>3100.5</v>
      </c>
      <c r="G19" s="21">
        <v>3524.5</v>
      </c>
      <c r="H19" s="21">
        <v>2909</v>
      </c>
      <c r="I19" s="21">
        <v>3252.5</v>
      </c>
      <c r="J19" s="22">
        <v>4210.2999999999993</v>
      </c>
    </row>
    <row r="20" spans="1:10" s="2" customFormat="1" ht="12" customHeight="1" x14ac:dyDescent="0.2">
      <c r="A20" s="160"/>
      <c r="B20" s="51" t="s">
        <v>87</v>
      </c>
      <c r="C20" s="23">
        <v>0</v>
      </c>
      <c r="D20" s="24">
        <v>0</v>
      </c>
      <c r="E20" s="24">
        <v>142.1</v>
      </c>
      <c r="F20" s="24">
        <v>0</v>
      </c>
      <c r="G20" s="24">
        <v>119</v>
      </c>
      <c r="H20" s="24">
        <v>104</v>
      </c>
      <c r="I20" s="24">
        <v>258.5</v>
      </c>
      <c r="J20" s="25">
        <v>228.7</v>
      </c>
    </row>
    <row r="21" spans="1:10" s="2" customFormat="1" ht="12" customHeight="1" x14ac:dyDescent="0.2">
      <c r="A21" s="160"/>
      <c r="B21" s="50" t="s">
        <v>18</v>
      </c>
      <c r="C21" s="20">
        <v>225</v>
      </c>
      <c r="D21" s="21">
        <v>888</v>
      </c>
      <c r="E21" s="21">
        <v>741</v>
      </c>
      <c r="F21" s="21">
        <v>0</v>
      </c>
      <c r="G21" s="21">
        <v>580</v>
      </c>
      <c r="H21" s="21">
        <v>395.5</v>
      </c>
      <c r="I21" s="21">
        <v>676</v>
      </c>
      <c r="J21" s="22">
        <v>588.29999999999995</v>
      </c>
    </row>
    <row r="22" spans="1:10" s="2" customFormat="1" ht="12" customHeight="1" x14ac:dyDescent="0.2">
      <c r="A22" s="160"/>
      <c r="B22" s="51" t="s">
        <v>88</v>
      </c>
      <c r="C22" s="23">
        <v>0</v>
      </c>
      <c r="D22" s="24">
        <v>0</v>
      </c>
      <c r="E22" s="24">
        <v>0</v>
      </c>
      <c r="F22" s="24">
        <v>8499</v>
      </c>
      <c r="G22" s="24">
        <v>10482</v>
      </c>
      <c r="H22" s="24">
        <v>7547</v>
      </c>
      <c r="I22" s="24">
        <v>7253.6</v>
      </c>
      <c r="J22" s="25">
        <v>8757.5999999999985</v>
      </c>
    </row>
    <row r="23" spans="1:10" s="2" customFormat="1" ht="12" customHeight="1" x14ac:dyDescent="0.2">
      <c r="A23" s="160"/>
      <c r="B23" s="50" t="s">
        <v>19</v>
      </c>
      <c r="C23" s="20">
        <v>14742</v>
      </c>
      <c r="D23" s="21">
        <v>5654.4699999999993</v>
      </c>
      <c r="E23" s="21">
        <v>10385.9</v>
      </c>
      <c r="F23" s="21">
        <v>12773.3</v>
      </c>
      <c r="G23" s="21">
        <v>11840.84</v>
      </c>
      <c r="H23" s="21">
        <v>6947.5</v>
      </c>
      <c r="I23" s="21">
        <v>8582.5</v>
      </c>
      <c r="J23" s="22">
        <v>11051.000000000004</v>
      </c>
    </row>
    <row r="24" spans="1:10" s="2" customFormat="1" ht="12" customHeight="1" x14ac:dyDescent="0.2">
      <c r="A24" s="160"/>
      <c r="B24" s="51" t="s">
        <v>20</v>
      </c>
      <c r="C24" s="23">
        <v>800</v>
      </c>
      <c r="D24" s="24">
        <v>996</v>
      </c>
      <c r="E24" s="24">
        <v>1070.5</v>
      </c>
      <c r="F24" s="24">
        <v>1247</v>
      </c>
      <c r="G24" s="24">
        <v>1948</v>
      </c>
      <c r="H24" s="24">
        <v>2162</v>
      </c>
      <c r="I24" s="24">
        <v>1890</v>
      </c>
      <c r="J24" s="25">
        <v>1779.9000000000003</v>
      </c>
    </row>
    <row r="25" spans="1:10" s="2" customFormat="1" ht="12" customHeight="1" x14ac:dyDescent="0.2">
      <c r="A25" s="160"/>
      <c r="B25" s="50" t="s">
        <v>21</v>
      </c>
      <c r="C25" s="20">
        <v>0</v>
      </c>
      <c r="D25" s="21">
        <v>232</v>
      </c>
      <c r="E25" s="21">
        <v>251</v>
      </c>
      <c r="F25" s="21">
        <v>498</v>
      </c>
      <c r="G25" s="21">
        <v>442</v>
      </c>
      <c r="H25" s="21">
        <v>759</v>
      </c>
      <c r="I25" s="21">
        <v>1117.5</v>
      </c>
      <c r="J25" s="22">
        <v>852.8</v>
      </c>
    </row>
    <row r="26" spans="1:10" s="2" customFormat="1" ht="12" customHeight="1" x14ac:dyDescent="0.2">
      <c r="A26" s="160"/>
      <c r="B26" s="51" t="s">
        <v>22</v>
      </c>
      <c r="C26" s="23">
        <v>1580</v>
      </c>
      <c r="D26" s="24">
        <v>1011</v>
      </c>
      <c r="E26" s="24">
        <v>687</v>
      </c>
      <c r="F26" s="24">
        <v>1438</v>
      </c>
      <c r="G26" s="24">
        <v>1228.5</v>
      </c>
      <c r="H26" s="24">
        <v>1267</v>
      </c>
      <c r="I26" s="24">
        <v>1583</v>
      </c>
      <c r="J26" s="25">
        <v>1642.9</v>
      </c>
    </row>
    <row r="27" spans="1:10" s="2" customFormat="1" ht="12" customHeight="1" x14ac:dyDescent="0.2">
      <c r="A27" s="160"/>
      <c r="B27" s="50" t="s">
        <v>23</v>
      </c>
      <c r="C27" s="20">
        <v>1667</v>
      </c>
      <c r="D27" s="21">
        <v>521</v>
      </c>
      <c r="E27" s="21">
        <v>353</v>
      </c>
      <c r="F27" s="21">
        <v>1013</v>
      </c>
      <c r="G27" s="21">
        <v>2080.35</v>
      </c>
      <c r="H27" s="21">
        <v>1489</v>
      </c>
      <c r="I27" s="21">
        <v>1567.5</v>
      </c>
      <c r="J27" s="22">
        <v>1993.3</v>
      </c>
    </row>
    <row r="28" spans="1:10" s="2" customFormat="1" ht="12" customHeight="1" x14ac:dyDescent="0.2">
      <c r="A28" s="160"/>
      <c r="B28" s="51" t="s">
        <v>24</v>
      </c>
      <c r="C28" s="23">
        <v>243.5</v>
      </c>
      <c r="D28" s="24">
        <v>155.5</v>
      </c>
      <c r="E28" s="24">
        <v>339</v>
      </c>
      <c r="F28" s="24">
        <v>238.5</v>
      </c>
      <c r="G28" s="24">
        <v>193.5</v>
      </c>
      <c r="H28" s="24">
        <v>336.5</v>
      </c>
      <c r="I28" s="24">
        <v>243</v>
      </c>
      <c r="J28" s="25">
        <v>471.4</v>
      </c>
    </row>
    <row r="29" spans="1:10" s="2" customFormat="1" ht="12" customHeight="1" x14ac:dyDescent="0.2">
      <c r="A29" s="160"/>
      <c r="B29" s="50" t="s">
        <v>89</v>
      </c>
      <c r="C29" s="20">
        <v>826</v>
      </c>
      <c r="D29" s="21">
        <v>436</v>
      </c>
      <c r="E29" s="21">
        <v>583</v>
      </c>
      <c r="F29" s="21">
        <v>630.5</v>
      </c>
      <c r="G29" s="21">
        <v>2065.25</v>
      </c>
      <c r="H29" s="21">
        <v>367.5</v>
      </c>
      <c r="I29" s="21">
        <v>390.75</v>
      </c>
      <c r="J29" s="22">
        <v>357.70000000000005</v>
      </c>
    </row>
    <row r="30" spans="1:10" s="2" customFormat="1" ht="12" customHeight="1" x14ac:dyDescent="0.2">
      <c r="A30" s="160"/>
      <c r="B30" s="51" t="s">
        <v>25</v>
      </c>
      <c r="C30" s="23">
        <v>2396</v>
      </c>
      <c r="D30" s="24">
        <v>2022.5</v>
      </c>
      <c r="E30" s="24">
        <v>1821.75</v>
      </c>
      <c r="F30" s="24">
        <v>3112</v>
      </c>
      <c r="G30" s="24">
        <v>1525</v>
      </c>
      <c r="H30" s="24">
        <v>1517</v>
      </c>
      <c r="I30" s="24">
        <v>1773.9</v>
      </c>
      <c r="J30" s="25">
        <v>1085.7999999999997</v>
      </c>
    </row>
    <row r="31" spans="1:10" s="2" customFormat="1" x14ac:dyDescent="0.2">
      <c r="A31" s="160"/>
      <c r="B31" s="53" t="s">
        <v>41</v>
      </c>
      <c r="C31" s="29">
        <v>4131</v>
      </c>
      <c r="D31" s="30">
        <v>3035</v>
      </c>
      <c r="E31" s="30">
        <v>4628</v>
      </c>
      <c r="F31" s="30">
        <v>994.5</v>
      </c>
      <c r="G31" s="30">
        <v>7131</v>
      </c>
      <c r="H31" s="30">
        <v>0</v>
      </c>
      <c r="I31" s="30">
        <v>539.5</v>
      </c>
      <c r="J31" s="31">
        <v>0</v>
      </c>
    </row>
    <row r="32" spans="1:10" s="2" customFormat="1" ht="12" customHeight="1" x14ac:dyDescent="0.2">
      <c r="A32" s="159" t="s">
        <v>8</v>
      </c>
      <c r="B32" s="51" t="s">
        <v>8</v>
      </c>
      <c r="C32" s="23">
        <v>5250</v>
      </c>
      <c r="D32" s="24">
        <v>6376.5</v>
      </c>
      <c r="E32" s="24">
        <v>6788.5</v>
      </c>
      <c r="F32" s="24">
        <v>10776.5</v>
      </c>
      <c r="G32" s="24">
        <v>9537</v>
      </c>
      <c r="H32" s="24">
        <v>3598.5</v>
      </c>
      <c r="I32" s="24">
        <v>4705</v>
      </c>
      <c r="J32" s="25">
        <v>7351.0999999999985</v>
      </c>
    </row>
    <row r="33" spans="1:10" s="2" customFormat="1" ht="12" customHeight="1" x14ac:dyDescent="0.2">
      <c r="A33" s="160"/>
      <c r="B33" s="50" t="s">
        <v>26</v>
      </c>
      <c r="C33" s="20">
        <v>1790</v>
      </c>
      <c r="D33" s="21">
        <v>1504</v>
      </c>
      <c r="E33" s="21">
        <v>1065</v>
      </c>
      <c r="F33" s="21">
        <v>3085</v>
      </c>
      <c r="G33" s="21">
        <v>2045</v>
      </c>
      <c r="H33" s="21">
        <v>1152</v>
      </c>
      <c r="I33" s="21">
        <v>2422</v>
      </c>
      <c r="J33" s="22">
        <v>1295.9000000000001</v>
      </c>
    </row>
    <row r="34" spans="1:10" s="2" customFormat="1" ht="12" customHeight="1" x14ac:dyDescent="0.2">
      <c r="A34" s="160"/>
      <c r="B34" s="51" t="s">
        <v>27</v>
      </c>
      <c r="C34" s="23">
        <v>357</v>
      </c>
      <c r="D34" s="24">
        <v>0</v>
      </c>
      <c r="E34" s="24">
        <v>0</v>
      </c>
      <c r="F34" s="24">
        <v>875</v>
      </c>
      <c r="G34" s="24">
        <v>260</v>
      </c>
      <c r="H34" s="24">
        <v>0</v>
      </c>
      <c r="I34" s="24">
        <v>308</v>
      </c>
      <c r="J34" s="25">
        <v>208.29999999999998</v>
      </c>
    </row>
    <row r="35" spans="1:10" s="2" customFormat="1" ht="12" customHeight="1" x14ac:dyDescent="0.2">
      <c r="A35" s="160"/>
      <c r="B35" s="50" t="s">
        <v>28</v>
      </c>
      <c r="C35" s="20">
        <v>1549</v>
      </c>
      <c r="D35" s="21">
        <v>1113</v>
      </c>
      <c r="E35" s="21">
        <v>0</v>
      </c>
      <c r="F35" s="21">
        <v>2011</v>
      </c>
      <c r="G35" s="21">
        <v>1484</v>
      </c>
      <c r="H35" s="21">
        <v>0</v>
      </c>
      <c r="I35" s="21">
        <v>533</v>
      </c>
      <c r="J35" s="22">
        <v>1055.5999999999999</v>
      </c>
    </row>
    <row r="36" spans="1:10" s="2" customFormat="1" x14ac:dyDescent="0.2">
      <c r="A36" s="160"/>
      <c r="B36" s="51" t="s">
        <v>42</v>
      </c>
      <c r="C36" s="23">
        <v>0</v>
      </c>
      <c r="D36" s="24">
        <v>0</v>
      </c>
      <c r="E36" s="24">
        <v>1969</v>
      </c>
      <c r="F36" s="24">
        <v>0</v>
      </c>
      <c r="G36" s="24">
        <v>0</v>
      </c>
      <c r="H36" s="24">
        <v>1073</v>
      </c>
      <c r="I36" s="24">
        <v>0</v>
      </c>
      <c r="J36" s="25">
        <v>0</v>
      </c>
    </row>
    <row r="37" spans="1:10" s="2" customFormat="1" ht="12" customHeight="1" x14ac:dyDescent="0.2">
      <c r="A37" s="159" t="s">
        <v>9</v>
      </c>
      <c r="B37" s="52" t="s">
        <v>29</v>
      </c>
      <c r="C37" s="26">
        <v>12489.5</v>
      </c>
      <c r="D37" s="27">
        <v>6672</v>
      </c>
      <c r="E37" s="27">
        <v>6073.4</v>
      </c>
      <c r="F37" s="27">
        <v>9114</v>
      </c>
      <c r="G37" s="27">
        <v>12869.4</v>
      </c>
      <c r="H37" s="27">
        <v>10682</v>
      </c>
      <c r="I37" s="27">
        <v>10360.5</v>
      </c>
      <c r="J37" s="28">
        <v>12257.199999999997</v>
      </c>
    </row>
    <row r="38" spans="1:10" s="2" customFormat="1" ht="12" customHeight="1" x14ac:dyDescent="0.2">
      <c r="A38" s="160"/>
      <c r="B38" s="51" t="s">
        <v>30</v>
      </c>
      <c r="C38" s="23">
        <v>6358.6</v>
      </c>
      <c r="D38" s="24">
        <v>3296.5</v>
      </c>
      <c r="E38" s="24">
        <v>3566</v>
      </c>
      <c r="F38" s="24">
        <v>6068.5</v>
      </c>
      <c r="G38" s="24">
        <v>7291</v>
      </c>
      <c r="H38" s="24">
        <v>3883</v>
      </c>
      <c r="I38" s="24">
        <v>5618</v>
      </c>
      <c r="J38" s="25">
        <v>3484.8000000000006</v>
      </c>
    </row>
    <row r="39" spans="1:10" s="2" customFormat="1" ht="12" customHeight="1" x14ac:dyDescent="0.2">
      <c r="A39" s="160"/>
      <c r="B39" s="50" t="s">
        <v>31</v>
      </c>
      <c r="C39" s="20">
        <v>0</v>
      </c>
      <c r="D39" s="21">
        <v>0</v>
      </c>
      <c r="E39" s="21">
        <v>1366</v>
      </c>
      <c r="F39" s="21">
        <v>1422</v>
      </c>
      <c r="G39" s="21">
        <v>3279</v>
      </c>
      <c r="H39" s="21">
        <v>1253</v>
      </c>
      <c r="I39" s="21">
        <v>1420</v>
      </c>
      <c r="J39" s="22">
        <v>2891.7</v>
      </c>
    </row>
    <row r="40" spans="1:10" s="2" customFormat="1" ht="12" customHeight="1" x14ac:dyDescent="0.2">
      <c r="A40" s="160"/>
      <c r="B40" s="51" t="s">
        <v>32</v>
      </c>
      <c r="C40" s="23">
        <v>8855</v>
      </c>
      <c r="D40" s="24">
        <v>7338.5</v>
      </c>
      <c r="E40" s="24">
        <v>12313</v>
      </c>
      <c r="F40" s="24">
        <v>17609</v>
      </c>
      <c r="G40" s="24">
        <v>26841.599999999999</v>
      </c>
      <c r="H40" s="24">
        <v>19895.5</v>
      </c>
      <c r="I40" s="24">
        <v>22707</v>
      </c>
      <c r="J40" s="25">
        <v>24244.700000000008</v>
      </c>
    </row>
    <row r="41" spans="1:10" s="2" customFormat="1" ht="12" customHeight="1" x14ac:dyDescent="0.2">
      <c r="A41" s="160"/>
      <c r="B41" s="50" t="s">
        <v>33</v>
      </c>
      <c r="C41" s="20">
        <v>18515</v>
      </c>
      <c r="D41" s="21">
        <v>12524</v>
      </c>
      <c r="E41" s="21">
        <v>11044</v>
      </c>
      <c r="F41" s="21">
        <v>7940</v>
      </c>
      <c r="G41" s="21">
        <v>8234</v>
      </c>
      <c r="H41" s="21">
        <v>9742</v>
      </c>
      <c r="I41" s="21">
        <v>11171</v>
      </c>
      <c r="J41" s="22">
        <v>14057.299999999997</v>
      </c>
    </row>
    <row r="42" spans="1:10" s="2" customFormat="1" ht="12" customHeight="1" x14ac:dyDescent="0.2">
      <c r="A42" s="160"/>
      <c r="B42" s="51" t="s">
        <v>90</v>
      </c>
      <c r="C42" s="23">
        <v>0</v>
      </c>
      <c r="D42" s="24">
        <v>1645</v>
      </c>
      <c r="E42" s="24">
        <v>4380</v>
      </c>
      <c r="F42" s="24">
        <v>3615.5</v>
      </c>
      <c r="G42" s="24">
        <v>4103.5</v>
      </c>
      <c r="H42" s="24">
        <v>5344</v>
      </c>
      <c r="I42" s="24">
        <v>7029</v>
      </c>
      <c r="J42" s="25">
        <v>6434.2999999999993</v>
      </c>
    </row>
    <row r="43" spans="1:10" s="2" customFormat="1" ht="12" customHeight="1" x14ac:dyDescent="0.2">
      <c r="A43" s="160"/>
      <c r="B43" s="50" t="s">
        <v>34</v>
      </c>
      <c r="C43" s="20">
        <v>5466.6</v>
      </c>
      <c r="D43" s="21">
        <v>10530</v>
      </c>
      <c r="E43" s="21">
        <v>18061</v>
      </c>
      <c r="F43" s="21">
        <v>26867.5</v>
      </c>
      <c r="G43" s="21">
        <v>27777</v>
      </c>
      <c r="H43" s="21">
        <v>22861</v>
      </c>
      <c r="I43" s="21">
        <v>29522.5</v>
      </c>
      <c r="J43" s="22">
        <v>35984.10000000002</v>
      </c>
    </row>
    <row r="44" spans="1:10" s="2" customFormat="1" ht="12" customHeight="1" x14ac:dyDescent="0.2">
      <c r="A44" s="160"/>
      <c r="B44" s="51" t="s">
        <v>35</v>
      </c>
      <c r="C44" s="23">
        <v>3919</v>
      </c>
      <c r="D44" s="24">
        <v>699</v>
      </c>
      <c r="E44" s="24">
        <v>3645</v>
      </c>
      <c r="F44" s="24">
        <v>4214</v>
      </c>
      <c r="G44" s="24">
        <v>6820.5</v>
      </c>
      <c r="H44" s="24">
        <v>5694</v>
      </c>
      <c r="I44" s="24">
        <v>6381</v>
      </c>
      <c r="J44" s="25">
        <v>8746.4</v>
      </c>
    </row>
    <row r="45" spans="1:10" s="2" customFormat="1" ht="12" customHeight="1" x14ac:dyDescent="0.2">
      <c r="A45" s="160"/>
      <c r="B45" s="50" t="s">
        <v>36</v>
      </c>
      <c r="C45" s="20">
        <v>10502</v>
      </c>
      <c r="D45" s="21">
        <v>15668.5</v>
      </c>
      <c r="E45" s="21">
        <v>20428</v>
      </c>
      <c r="F45" s="21">
        <v>25145.5</v>
      </c>
      <c r="G45" s="21">
        <v>25177.5</v>
      </c>
      <c r="H45" s="21">
        <v>21020.5</v>
      </c>
      <c r="I45" s="21">
        <v>16491.5</v>
      </c>
      <c r="J45" s="22">
        <v>21159.999999999996</v>
      </c>
    </row>
    <row r="46" spans="1:10" s="2" customFormat="1" ht="12" customHeight="1" x14ac:dyDescent="0.2">
      <c r="A46" s="160"/>
      <c r="B46" s="51" t="s">
        <v>37</v>
      </c>
      <c r="C46" s="23">
        <v>10684</v>
      </c>
      <c r="D46" s="24">
        <v>6539</v>
      </c>
      <c r="E46" s="24">
        <v>8258</v>
      </c>
      <c r="F46" s="24">
        <v>9568</v>
      </c>
      <c r="G46" s="24">
        <v>9656</v>
      </c>
      <c r="H46" s="24">
        <v>8386.5</v>
      </c>
      <c r="I46" s="24">
        <v>11089.5</v>
      </c>
      <c r="J46" s="25">
        <v>10784.7</v>
      </c>
    </row>
    <row r="47" spans="1:10" s="2" customFormat="1" ht="12" customHeight="1" x14ac:dyDescent="0.2">
      <c r="A47" s="160"/>
      <c r="B47" s="50" t="s">
        <v>38</v>
      </c>
      <c r="C47" s="20">
        <v>9751</v>
      </c>
      <c r="D47" s="21">
        <v>12775</v>
      </c>
      <c r="E47" s="21">
        <v>20166</v>
      </c>
      <c r="F47" s="21">
        <v>23300</v>
      </c>
      <c r="G47" s="21">
        <v>26007</v>
      </c>
      <c r="H47" s="21">
        <v>17470.5</v>
      </c>
      <c r="I47" s="21">
        <v>13606</v>
      </c>
      <c r="J47" s="22">
        <v>13225.200000000008</v>
      </c>
    </row>
    <row r="48" spans="1:10" s="2" customFormat="1" ht="12" customHeight="1" x14ac:dyDescent="0.2">
      <c r="A48" s="160"/>
      <c r="B48" s="51" t="s">
        <v>39</v>
      </c>
      <c r="C48" s="23">
        <v>5915</v>
      </c>
      <c r="D48" s="24">
        <v>2940.5</v>
      </c>
      <c r="E48" s="24">
        <v>3557</v>
      </c>
      <c r="F48" s="24">
        <v>4233</v>
      </c>
      <c r="G48" s="24">
        <v>3825.5</v>
      </c>
      <c r="H48" s="24">
        <v>3329.5</v>
      </c>
      <c r="I48" s="24">
        <v>4000.6</v>
      </c>
      <c r="J48" s="25">
        <v>4842.3999999999987</v>
      </c>
    </row>
    <row r="49" spans="1:10" s="2" customFormat="1" x14ac:dyDescent="0.2">
      <c r="A49" s="170"/>
      <c r="B49" s="53" t="s">
        <v>43</v>
      </c>
      <c r="C49" s="29">
        <v>1423</v>
      </c>
      <c r="D49" s="30">
        <v>698</v>
      </c>
      <c r="E49" s="30">
        <v>0</v>
      </c>
      <c r="F49" s="30">
        <v>0</v>
      </c>
      <c r="G49" s="30">
        <v>0</v>
      </c>
      <c r="H49" s="30">
        <v>0</v>
      </c>
      <c r="I49" s="30">
        <v>0</v>
      </c>
      <c r="J49" s="31">
        <v>0</v>
      </c>
    </row>
    <row r="50" spans="1:10" s="2" customFormat="1" x14ac:dyDescent="0.2">
      <c r="A50" s="39" t="s">
        <v>46</v>
      </c>
      <c r="B50" s="56" t="s">
        <v>44</v>
      </c>
      <c r="C50" s="41">
        <v>1562</v>
      </c>
      <c r="D50" s="42">
        <v>1588</v>
      </c>
      <c r="E50" s="42">
        <v>1611</v>
      </c>
      <c r="F50" s="42">
        <v>2146</v>
      </c>
      <c r="G50" s="42">
        <v>985</v>
      </c>
      <c r="H50" s="42">
        <v>557</v>
      </c>
      <c r="I50" s="42">
        <v>408</v>
      </c>
      <c r="J50" s="43">
        <v>378.79999999999995</v>
      </c>
    </row>
    <row r="51" spans="1:10" s="5" customFormat="1" ht="12" x14ac:dyDescent="0.2">
      <c r="B51" s="4"/>
      <c r="C51" s="4"/>
      <c r="D51" s="4"/>
      <c r="E51" s="4"/>
      <c r="F51" s="4"/>
      <c r="G51" s="4"/>
      <c r="H51" s="4"/>
    </row>
    <row r="52" spans="1:10" s="2" customFormat="1" ht="12" x14ac:dyDescent="0.2">
      <c r="B52" s="3"/>
      <c r="C52" s="3"/>
      <c r="D52" s="3"/>
      <c r="E52" s="3"/>
      <c r="F52" s="3"/>
      <c r="G52" s="3"/>
      <c r="H52" s="3"/>
    </row>
    <row r="53" spans="1:10" s="2" customFormat="1" ht="2.1" customHeight="1" x14ac:dyDescent="0.2">
      <c r="A53" s="6"/>
      <c r="B53" s="7"/>
      <c r="C53" s="7"/>
      <c r="D53" s="7"/>
      <c r="E53" s="7"/>
      <c r="F53" s="7"/>
      <c r="G53" s="7"/>
      <c r="H53" s="7"/>
      <c r="I53" s="7"/>
      <c r="J53" s="8"/>
    </row>
    <row r="54" spans="1:10" s="9" customFormat="1" ht="17.100000000000001" customHeight="1" x14ac:dyDescent="0.2">
      <c r="A54" s="161" t="s">
        <v>2</v>
      </c>
      <c r="B54" s="162"/>
      <c r="C54" s="162"/>
      <c r="D54" s="162"/>
      <c r="E54" s="162"/>
      <c r="F54" s="162"/>
      <c r="G54" s="162"/>
      <c r="H54" s="162"/>
      <c r="J54" s="40"/>
    </row>
    <row r="55" spans="1:10" s="9" customFormat="1" ht="23.1" customHeight="1" x14ac:dyDescent="0.2">
      <c r="A55" s="163" t="s">
        <v>54</v>
      </c>
      <c r="B55" s="164"/>
      <c r="C55" s="164"/>
      <c r="D55" s="164"/>
      <c r="E55" s="164"/>
      <c r="F55" s="164"/>
      <c r="G55" s="164"/>
      <c r="H55" s="164"/>
      <c r="J55" s="40"/>
    </row>
    <row r="56" spans="1:10" s="9" customFormat="1" ht="23.1" customHeight="1" x14ac:dyDescent="0.2">
      <c r="A56" s="163" t="s">
        <v>48</v>
      </c>
      <c r="B56" s="164"/>
      <c r="C56" s="164"/>
      <c r="D56" s="164"/>
      <c r="E56" s="164"/>
      <c r="F56" s="164"/>
      <c r="G56" s="164"/>
      <c r="H56" s="164"/>
      <c r="J56" s="40"/>
    </row>
    <row r="57" spans="1:10" s="9" customFormat="1" ht="23.1" customHeight="1" x14ac:dyDescent="0.2">
      <c r="A57" s="163" t="s">
        <v>55</v>
      </c>
      <c r="B57" s="164"/>
      <c r="C57" s="164"/>
      <c r="D57" s="164"/>
      <c r="E57" s="164"/>
      <c r="F57" s="164"/>
      <c r="G57" s="164"/>
      <c r="H57" s="164"/>
      <c r="J57" s="40"/>
    </row>
    <row r="58" spans="1:10" s="9" customFormat="1" ht="23.1" customHeight="1" x14ac:dyDescent="0.2">
      <c r="A58" s="163" t="s">
        <v>58</v>
      </c>
      <c r="B58" s="164"/>
      <c r="C58" s="164"/>
      <c r="D58" s="164"/>
      <c r="E58" s="164"/>
      <c r="F58" s="164"/>
      <c r="G58" s="164"/>
      <c r="H58" s="164"/>
      <c r="J58" s="40"/>
    </row>
    <row r="59" spans="1:10" s="9" customFormat="1" ht="23.1" customHeight="1" x14ac:dyDescent="0.2">
      <c r="A59" s="163" t="s">
        <v>57</v>
      </c>
      <c r="B59" s="164"/>
      <c r="C59" s="164"/>
      <c r="D59" s="164"/>
      <c r="E59" s="164"/>
      <c r="F59" s="164"/>
      <c r="G59" s="164"/>
      <c r="H59" s="164"/>
      <c r="J59" s="40"/>
    </row>
    <row r="60" spans="1:10" s="9" customFormat="1" ht="17.100000000000001" customHeight="1" x14ac:dyDescent="0.2">
      <c r="A60" s="157" t="str">
        <f>+'Área sembrada 2020'!A51:B51</f>
        <v>Actualizado el 3 de agosto de 2020</v>
      </c>
      <c r="B60" s="158"/>
      <c r="C60" s="158"/>
      <c r="D60" s="158"/>
      <c r="E60" s="158"/>
      <c r="F60" s="158"/>
      <c r="G60" s="158"/>
      <c r="H60" s="158"/>
      <c r="J60" s="40"/>
    </row>
    <row r="61" spans="1:10" s="2" customFormat="1" ht="3" customHeight="1" x14ac:dyDescent="0.2">
      <c r="A61" s="10"/>
      <c r="B61" s="11"/>
      <c r="C61" s="11"/>
      <c r="D61" s="11"/>
      <c r="E61" s="11"/>
      <c r="F61" s="11"/>
      <c r="G61" s="11"/>
      <c r="H61" s="11"/>
      <c r="I61" s="11"/>
      <c r="J61" s="12"/>
    </row>
    <row r="63" spans="1:10" ht="81" customHeight="1" x14ac:dyDescent="0.25">
      <c r="B63" s="153"/>
      <c r="C63" s="153"/>
      <c r="D63" s="153"/>
      <c r="E63" s="153"/>
      <c r="F63" s="153"/>
      <c r="G63" s="153"/>
      <c r="H63" s="153"/>
    </row>
  </sheetData>
  <mergeCells count="17">
    <mergeCell ref="B63:H63"/>
    <mergeCell ref="A12:A31"/>
    <mergeCell ref="A32:A36"/>
    <mergeCell ref="A54:H54"/>
    <mergeCell ref="A55:H55"/>
    <mergeCell ref="A56:H56"/>
    <mergeCell ref="A60:H60"/>
    <mergeCell ref="A37:A49"/>
    <mergeCell ref="A1:I1"/>
    <mergeCell ref="A59:H59"/>
    <mergeCell ref="A57:H57"/>
    <mergeCell ref="A58:H58"/>
    <mergeCell ref="A7:J7"/>
    <mergeCell ref="C8:J8"/>
    <mergeCell ref="A3:J4"/>
    <mergeCell ref="A5:J5"/>
    <mergeCell ref="A10:B10"/>
  </mergeCells>
  <phoneticPr fontId="4" type="noConversion"/>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zoomScaleNormal="100" workbookViewId="0">
      <selection activeCell="J12" sqref="J12"/>
    </sheetView>
  </sheetViews>
  <sheetFormatPr baseColWidth="10" defaultRowHeight="12.75" x14ac:dyDescent="0.2"/>
  <cols>
    <col min="1" max="1" width="41.85546875" style="116" customWidth="1"/>
    <col min="2" max="2" width="2.7109375" style="116" customWidth="1"/>
    <col min="3" max="3" width="12.28515625" style="116" customWidth="1"/>
    <col min="4" max="4" width="2.7109375" style="116" customWidth="1"/>
    <col min="5" max="5" width="12.28515625" style="116" customWidth="1"/>
    <col min="6" max="6" width="10.5703125" style="116" customWidth="1"/>
    <col min="7" max="7" width="10.85546875" style="116" customWidth="1"/>
    <col min="8" max="8" width="2.7109375" style="116" customWidth="1"/>
    <col min="9" max="254" width="11.42578125" style="116"/>
    <col min="255" max="255" width="41.85546875" style="116" customWidth="1"/>
    <col min="256" max="256" width="2.7109375" style="116" customWidth="1"/>
    <col min="257" max="257" width="12.28515625" style="116" customWidth="1"/>
    <col min="258" max="258" width="13.5703125" style="116" customWidth="1"/>
    <col min="259" max="259" width="2.7109375" style="116" customWidth="1"/>
    <col min="260" max="260" width="12.28515625" style="116" customWidth="1"/>
    <col min="261" max="261" width="13.7109375" style="116" customWidth="1"/>
    <col min="262" max="262" width="10.85546875" style="116" customWidth="1"/>
    <col min="263" max="263" width="12.85546875" style="116" customWidth="1"/>
    <col min="264" max="264" width="2.7109375" style="116" customWidth="1"/>
    <col min="265" max="510" width="11.42578125" style="116"/>
    <col min="511" max="511" width="41.85546875" style="116" customWidth="1"/>
    <col min="512" max="512" width="2.7109375" style="116" customWidth="1"/>
    <col min="513" max="513" width="12.28515625" style="116" customWidth="1"/>
    <col min="514" max="514" width="13.5703125" style="116" customWidth="1"/>
    <col min="515" max="515" width="2.7109375" style="116" customWidth="1"/>
    <col min="516" max="516" width="12.28515625" style="116" customWidth="1"/>
    <col min="517" max="517" width="13.7109375" style="116" customWidth="1"/>
    <col min="518" max="518" width="10.85546875" style="116" customWidth="1"/>
    <col min="519" max="519" width="12.85546875" style="116" customWidth="1"/>
    <col min="520" max="520" width="2.7109375" style="116" customWidth="1"/>
    <col min="521" max="766" width="11.42578125" style="116"/>
    <col min="767" max="767" width="41.85546875" style="116" customWidth="1"/>
    <col min="768" max="768" width="2.7109375" style="116" customWidth="1"/>
    <col min="769" max="769" width="12.28515625" style="116" customWidth="1"/>
    <col min="770" max="770" width="13.5703125" style="116" customWidth="1"/>
    <col min="771" max="771" width="2.7109375" style="116" customWidth="1"/>
    <col min="772" max="772" width="12.28515625" style="116" customWidth="1"/>
    <col min="773" max="773" width="13.7109375" style="116" customWidth="1"/>
    <col min="774" max="774" width="10.85546875" style="116" customWidth="1"/>
    <col min="775" max="775" width="12.85546875" style="116" customWidth="1"/>
    <col min="776" max="776" width="2.7109375" style="116" customWidth="1"/>
    <col min="777" max="1022" width="11.42578125" style="116"/>
    <col min="1023" max="1023" width="41.85546875" style="116" customWidth="1"/>
    <col min="1024" max="1024" width="2.7109375" style="116" customWidth="1"/>
    <col min="1025" max="1025" width="12.28515625" style="116" customWidth="1"/>
    <col min="1026" max="1026" width="13.5703125" style="116" customWidth="1"/>
    <col min="1027" max="1027" width="2.7109375" style="116" customWidth="1"/>
    <col min="1028" max="1028" width="12.28515625" style="116" customWidth="1"/>
    <col min="1029" max="1029" width="13.7109375" style="116" customWidth="1"/>
    <col min="1030" max="1030" width="10.85546875" style="116" customWidth="1"/>
    <col min="1031" max="1031" width="12.85546875" style="116" customWidth="1"/>
    <col min="1032" max="1032" width="2.7109375" style="116" customWidth="1"/>
    <col min="1033" max="1278" width="11.42578125" style="116"/>
    <col min="1279" max="1279" width="41.85546875" style="116" customWidth="1"/>
    <col min="1280" max="1280" width="2.7109375" style="116" customWidth="1"/>
    <col min="1281" max="1281" width="12.28515625" style="116" customWidth="1"/>
    <col min="1282" max="1282" width="13.5703125" style="116" customWidth="1"/>
    <col min="1283" max="1283" width="2.7109375" style="116" customWidth="1"/>
    <col min="1284" max="1284" width="12.28515625" style="116" customWidth="1"/>
    <col min="1285" max="1285" width="13.7109375" style="116" customWidth="1"/>
    <col min="1286" max="1286" width="10.85546875" style="116" customWidth="1"/>
    <col min="1287" max="1287" width="12.85546875" style="116" customWidth="1"/>
    <col min="1288" max="1288" width="2.7109375" style="116" customWidth="1"/>
    <col min="1289" max="1534" width="11.42578125" style="116"/>
    <col min="1535" max="1535" width="41.85546875" style="116" customWidth="1"/>
    <col min="1536" max="1536" width="2.7109375" style="116" customWidth="1"/>
    <col min="1537" max="1537" width="12.28515625" style="116" customWidth="1"/>
    <col min="1538" max="1538" width="13.5703125" style="116" customWidth="1"/>
    <col min="1539" max="1539" width="2.7109375" style="116" customWidth="1"/>
    <col min="1540" max="1540" width="12.28515625" style="116" customWidth="1"/>
    <col min="1541" max="1541" width="13.7109375" style="116" customWidth="1"/>
    <col min="1542" max="1542" width="10.85546875" style="116" customWidth="1"/>
    <col min="1543" max="1543" width="12.85546875" style="116" customWidth="1"/>
    <col min="1544" max="1544" width="2.7109375" style="116" customWidth="1"/>
    <col min="1545" max="1790" width="11.42578125" style="116"/>
    <col min="1791" max="1791" width="41.85546875" style="116" customWidth="1"/>
    <col min="1792" max="1792" width="2.7109375" style="116" customWidth="1"/>
    <col min="1793" max="1793" width="12.28515625" style="116" customWidth="1"/>
    <col min="1794" max="1794" width="13.5703125" style="116" customWidth="1"/>
    <col min="1795" max="1795" width="2.7109375" style="116" customWidth="1"/>
    <col min="1796" max="1796" width="12.28515625" style="116" customWidth="1"/>
    <col min="1797" max="1797" width="13.7109375" style="116" customWidth="1"/>
    <col min="1798" max="1798" width="10.85546875" style="116" customWidth="1"/>
    <col min="1799" max="1799" width="12.85546875" style="116" customWidth="1"/>
    <col min="1800" max="1800" width="2.7109375" style="116" customWidth="1"/>
    <col min="1801" max="2046" width="11.42578125" style="116"/>
    <col min="2047" max="2047" width="41.85546875" style="116" customWidth="1"/>
    <col min="2048" max="2048" width="2.7109375" style="116" customWidth="1"/>
    <col min="2049" max="2049" width="12.28515625" style="116" customWidth="1"/>
    <col min="2050" max="2050" width="13.5703125" style="116" customWidth="1"/>
    <col min="2051" max="2051" width="2.7109375" style="116" customWidth="1"/>
    <col min="2052" max="2052" width="12.28515625" style="116" customWidth="1"/>
    <col min="2053" max="2053" width="13.7109375" style="116" customWidth="1"/>
    <col min="2054" max="2054" width="10.85546875" style="116" customWidth="1"/>
    <col min="2055" max="2055" width="12.85546875" style="116" customWidth="1"/>
    <col min="2056" max="2056" width="2.7109375" style="116" customWidth="1"/>
    <col min="2057" max="2302" width="11.42578125" style="116"/>
    <col min="2303" max="2303" width="41.85546875" style="116" customWidth="1"/>
    <col min="2304" max="2304" width="2.7109375" style="116" customWidth="1"/>
    <col min="2305" max="2305" width="12.28515625" style="116" customWidth="1"/>
    <col min="2306" max="2306" width="13.5703125" style="116" customWidth="1"/>
    <col min="2307" max="2307" width="2.7109375" style="116" customWidth="1"/>
    <col min="2308" max="2308" width="12.28515625" style="116" customWidth="1"/>
    <col min="2309" max="2309" width="13.7109375" style="116" customWidth="1"/>
    <col min="2310" max="2310" width="10.85546875" style="116" customWidth="1"/>
    <col min="2311" max="2311" width="12.85546875" style="116" customWidth="1"/>
    <col min="2312" max="2312" width="2.7109375" style="116" customWidth="1"/>
    <col min="2313" max="2558" width="11.42578125" style="116"/>
    <col min="2559" max="2559" width="41.85546875" style="116" customWidth="1"/>
    <col min="2560" max="2560" width="2.7109375" style="116" customWidth="1"/>
    <col min="2561" max="2561" width="12.28515625" style="116" customWidth="1"/>
    <col min="2562" max="2562" width="13.5703125" style="116" customWidth="1"/>
    <col min="2563" max="2563" width="2.7109375" style="116" customWidth="1"/>
    <col min="2564" max="2564" width="12.28515625" style="116" customWidth="1"/>
    <col min="2565" max="2565" width="13.7109375" style="116" customWidth="1"/>
    <col min="2566" max="2566" width="10.85546875" style="116" customWidth="1"/>
    <col min="2567" max="2567" width="12.85546875" style="116" customWidth="1"/>
    <col min="2568" max="2568" width="2.7109375" style="116" customWidth="1"/>
    <col min="2569" max="2814" width="11.42578125" style="116"/>
    <col min="2815" max="2815" width="41.85546875" style="116" customWidth="1"/>
    <col min="2816" max="2816" width="2.7109375" style="116" customWidth="1"/>
    <col min="2817" max="2817" width="12.28515625" style="116" customWidth="1"/>
    <col min="2818" max="2818" width="13.5703125" style="116" customWidth="1"/>
    <col min="2819" max="2819" width="2.7109375" style="116" customWidth="1"/>
    <col min="2820" max="2820" width="12.28515625" style="116" customWidth="1"/>
    <col min="2821" max="2821" width="13.7109375" style="116" customWidth="1"/>
    <col min="2822" max="2822" width="10.85546875" style="116" customWidth="1"/>
    <col min="2823" max="2823" width="12.85546875" style="116" customWidth="1"/>
    <col min="2824" max="2824" width="2.7109375" style="116" customWidth="1"/>
    <col min="2825" max="3070" width="11.42578125" style="116"/>
    <col min="3071" max="3071" width="41.85546875" style="116" customWidth="1"/>
    <col min="3072" max="3072" width="2.7109375" style="116" customWidth="1"/>
    <col min="3073" max="3073" width="12.28515625" style="116" customWidth="1"/>
    <col min="3074" max="3074" width="13.5703125" style="116" customWidth="1"/>
    <col min="3075" max="3075" width="2.7109375" style="116" customWidth="1"/>
    <col min="3076" max="3076" width="12.28515625" style="116" customWidth="1"/>
    <col min="3077" max="3077" width="13.7109375" style="116" customWidth="1"/>
    <col min="3078" max="3078" width="10.85546875" style="116" customWidth="1"/>
    <col min="3079" max="3079" width="12.85546875" style="116" customWidth="1"/>
    <col min="3080" max="3080" width="2.7109375" style="116" customWidth="1"/>
    <col min="3081" max="3326" width="11.42578125" style="116"/>
    <col min="3327" max="3327" width="41.85546875" style="116" customWidth="1"/>
    <col min="3328" max="3328" width="2.7109375" style="116" customWidth="1"/>
    <col min="3329" max="3329" width="12.28515625" style="116" customWidth="1"/>
    <col min="3330" max="3330" width="13.5703125" style="116" customWidth="1"/>
    <col min="3331" max="3331" width="2.7109375" style="116" customWidth="1"/>
    <col min="3332" max="3332" width="12.28515625" style="116" customWidth="1"/>
    <col min="3333" max="3333" width="13.7109375" style="116" customWidth="1"/>
    <col min="3334" max="3334" width="10.85546875" style="116" customWidth="1"/>
    <col min="3335" max="3335" width="12.85546875" style="116" customWidth="1"/>
    <col min="3336" max="3336" width="2.7109375" style="116" customWidth="1"/>
    <col min="3337" max="3582" width="11.42578125" style="116"/>
    <col min="3583" max="3583" width="41.85546875" style="116" customWidth="1"/>
    <col min="3584" max="3584" width="2.7109375" style="116" customWidth="1"/>
    <col min="3585" max="3585" width="12.28515625" style="116" customWidth="1"/>
    <col min="3586" max="3586" width="13.5703125" style="116" customWidth="1"/>
    <col min="3587" max="3587" width="2.7109375" style="116" customWidth="1"/>
    <col min="3588" max="3588" width="12.28515625" style="116" customWidth="1"/>
    <col min="3589" max="3589" width="13.7109375" style="116" customWidth="1"/>
    <col min="3590" max="3590" width="10.85546875" style="116" customWidth="1"/>
    <col min="3591" max="3591" width="12.85546875" style="116" customWidth="1"/>
    <col min="3592" max="3592" width="2.7109375" style="116" customWidth="1"/>
    <col min="3593" max="3838" width="11.42578125" style="116"/>
    <col min="3839" max="3839" width="41.85546875" style="116" customWidth="1"/>
    <col min="3840" max="3840" width="2.7109375" style="116" customWidth="1"/>
    <col min="3841" max="3841" width="12.28515625" style="116" customWidth="1"/>
    <col min="3842" max="3842" width="13.5703125" style="116" customWidth="1"/>
    <col min="3843" max="3843" width="2.7109375" style="116" customWidth="1"/>
    <col min="3844" max="3844" width="12.28515625" style="116" customWidth="1"/>
    <col min="3845" max="3845" width="13.7109375" style="116" customWidth="1"/>
    <col min="3846" max="3846" width="10.85546875" style="116" customWidth="1"/>
    <col min="3847" max="3847" width="12.85546875" style="116" customWidth="1"/>
    <col min="3848" max="3848" width="2.7109375" style="116" customWidth="1"/>
    <col min="3849" max="4094" width="11.42578125" style="116"/>
    <col min="4095" max="4095" width="41.85546875" style="116" customWidth="1"/>
    <col min="4096" max="4096" width="2.7109375" style="116" customWidth="1"/>
    <col min="4097" max="4097" width="12.28515625" style="116" customWidth="1"/>
    <col min="4098" max="4098" width="13.5703125" style="116" customWidth="1"/>
    <col min="4099" max="4099" width="2.7109375" style="116" customWidth="1"/>
    <col min="4100" max="4100" width="12.28515625" style="116" customWidth="1"/>
    <col min="4101" max="4101" width="13.7109375" style="116" customWidth="1"/>
    <col min="4102" max="4102" width="10.85546875" style="116" customWidth="1"/>
    <col min="4103" max="4103" width="12.85546875" style="116" customWidth="1"/>
    <col min="4104" max="4104" width="2.7109375" style="116" customWidth="1"/>
    <col min="4105" max="4350" width="11.42578125" style="116"/>
    <col min="4351" max="4351" width="41.85546875" style="116" customWidth="1"/>
    <col min="4352" max="4352" width="2.7109375" style="116" customWidth="1"/>
    <col min="4353" max="4353" width="12.28515625" style="116" customWidth="1"/>
    <col min="4354" max="4354" width="13.5703125" style="116" customWidth="1"/>
    <col min="4355" max="4355" width="2.7109375" style="116" customWidth="1"/>
    <col min="4356" max="4356" width="12.28515625" style="116" customWidth="1"/>
    <col min="4357" max="4357" width="13.7109375" style="116" customWidth="1"/>
    <col min="4358" max="4358" width="10.85546875" style="116" customWidth="1"/>
    <col min="4359" max="4359" width="12.85546875" style="116" customWidth="1"/>
    <col min="4360" max="4360" width="2.7109375" style="116" customWidth="1"/>
    <col min="4361" max="4606" width="11.42578125" style="116"/>
    <col min="4607" max="4607" width="41.85546875" style="116" customWidth="1"/>
    <col min="4608" max="4608" width="2.7109375" style="116" customWidth="1"/>
    <col min="4609" max="4609" width="12.28515625" style="116" customWidth="1"/>
    <col min="4610" max="4610" width="13.5703125" style="116" customWidth="1"/>
    <col min="4611" max="4611" width="2.7109375" style="116" customWidth="1"/>
    <col min="4612" max="4612" width="12.28515625" style="116" customWidth="1"/>
    <col min="4613" max="4613" width="13.7109375" style="116" customWidth="1"/>
    <col min="4614" max="4614" width="10.85546875" style="116" customWidth="1"/>
    <col min="4615" max="4615" width="12.85546875" style="116" customWidth="1"/>
    <col min="4616" max="4616" width="2.7109375" style="116" customWidth="1"/>
    <col min="4617" max="4862" width="11.42578125" style="116"/>
    <col min="4863" max="4863" width="41.85546875" style="116" customWidth="1"/>
    <col min="4864" max="4864" width="2.7109375" style="116" customWidth="1"/>
    <col min="4865" max="4865" width="12.28515625" style="116" customWidth="1"/>
    <col min="4866" max="4866" width="13.5703125" style="116" customWidth="1"/>
    <col min="4867" max="4867" width="2.7109375" style="116" customWidth="1"/>
    <col min="4868" max="4868" width="12.28515625" style="116" customWidth="1"/>
    <col min="4869" max="4869" width="13.7109375" style="116" customWidth="1"/>
    <col min="4870" max="4870" width="10.85546875" style="116" customWidth="1"/>
    <col min="4871" max="4871" width="12.85546875" style="116" customWidth="1"/>
    <col min="4872" max="4872" width="2.7109375" style="116" customWidth="1"/>
    <col min="4873" max="5118" width="11.42578125" style="116"/>
    <col min="5119" max="5119" width="41.85546875" style="116" customWidth="1"/>
    <col min="5120" max="5120" width="2.7109375" style="116" customWidth="1"/>
    <col min="5121" max="5121" width="12.28515625" style="116" customWidth="1"/>
    <col min="5122" max="5122" width="13.5703125" style="116" customWidth="1"/>
    <col min="5123" max="5123" width="2.7109375" style="116" customWidth="1"/>
    <col min="5124" max="5124" width="12.28515625" style="116" customWidth="1"/>
    <col min="5125" max="5125" width="13.7109375" style="116" customWidth="1"/>
    <col min="5126" max="5126" width="10.85546875" style="116" customWidth="1"/>
    <col min="5127" max="5127" width="12.85546875" style="116" customWidth="1"/>
    <col min="5128" max="5128" width="2.7109375" style="116" customWidth="1"/>
    <col min="5129" max="5374" width="11.42578125" style="116"/>
    <col min="5375" max="5375" width="41.85546875" style="116" customWidth="1"/>
    <col min="5376" max="5376" width="2.7109375" style="116" customWidth="1"/>
    <col min="5377" max="5377" width="12.28515625" style="116" customWidth="1"/>
    <col min="5378" max="5378" width="13.5703125" style="116" customWidth="1"/>
    <col min="5379" max="5379" width="2.7109375" style="116" customWidth="1"/>
    <col min="5380" max="5380" width="12.28515625" style="116" customWidth="1"/>
    <col min="5381" max="5381" width="13.7109375" style="116" customWidth="1"/>
    <col min="5382" max="5382" width="10.85546875" style="116" customWidth="1"/>
    <col min="5383" max="5383" width="12.85546875" style="116" customWidth="1"/>
    <col min="5384" max="5384" width="2.7109375" style="116" customWidth="1"/>
    <col min="5385" max="5630" width="11.42578125" style="116"/>
    <col min="5631" max="5631" width="41.85546875" style="116" customWidth="1"/>
    <col min="5632" max="5632" width="2.7109375" style="116" customWidth="1"/>
    <col min="5633" max="5633" width="12.28515625" style="116" customWidth="1"/>
    <col min="5634" max="5634" width="13.5703125" style="116" customWidth="1"/>
    <col min="5635" max="5635" width="2.7109375" style="116" customWidth="1"/>
    <col min="5636" max="5636" width="12.28515625" style="116" customWidth="1"/>
    <col min="5637" max="5637" width="13.7109375" style="116" customWidth="1"/>
    <col min="5638" max="5638" width="10.85546875" style="116" customWidth="1"/>
    <col min="5639" max="5639" width="12.85546875" style="116" customWidth="1"/>
    <col min="5640" max="5640" width="2.7109375" style="116" customWidth="1"/>
    <col min="5641" max="5886" width="11.42578125" style="116"/>
    <col min="5887" max="5887" width="41.85546875" style="116" customWidth="1"/>
    <col min="5888" max="5888" width="2.7109375" style="116" customWidth="1"/>
    <col min="5889" max="5889" width="12.28515625" style="116" customWidth="1"/>
    <col min="5890" max="5890" width="13.5703125" style="116" customWidth="1"/>
    <col min="5891" max="5891" width="2.7109375" style="116" customWidth="1"/>
    <col min="5892" max="5892" width="12.28515625" style="116" customWidth="1"/>
    <col min="5893" max="5893" width="13.7109375" style="116" customWidth="1"/>
    <col min="5894" max="5894" width="10.85546875" style="116" customWidth="1"/>
    <col min="5895" max="5895" width="12.85546875" style="116" customWidth="1"/>
    <col min="5896" max="5896" width="2.7109375" style="116" customWidth="1"/>
    <col min="5897" max="6142" width="11.42578125" style="116"/>
    <col min="6143" max="6143" width="41.85546875" style="116" customWidth="1"/>
    <col min="6144" max="6144" width="2.7109375" style="116" customWidth="1"/>
    <col min="6145" max="6145" width="12.28515625" style="116" customWidth="1"/>
    <col min="6146" max="6146" width="13.5703125" style="116" customWidth="1"/>
    <col min="6147" max="6147" width="2.7109375" style="116" customWidth="1"/>
    <col min="6148" max="6148" width="12.28515625" style="116" customWidth="1"/>
    <col min="6149" max="6149" width="13.7109375" style="116" customWidth="1"/>
    <col min="6150" max="6150" width="10.85546875" style="116" customWidth="1"/>
    <col min="6151" max="6151" width="12.85546875" style="116" customWidth="1"/>
    <col min="6152" max="6152" width="2.7109375" style="116" customWidth="1"/>
    <col min="6153" max="6398" width="11.42578125" style="116"/>
    <col min="6399" max="6399" width="41.85546875" style="116" customWidth="1"/>
    <col min="6400" max="6400" width="2.7109375" style="116" customWidth="1"/>
    <col min="6401" max="6401" width="12.28515625" style="116" customWidth="1"/>
    <col min="6402" max="6402" width="13.5703125" style="116" customWidth="1"/>
    <col min="6403" max="6403" width="2.7109375" style="116" customWidth="1"/>
    <col min="6404" max="6404" width="12.28515625" style="116" customWidth="1"/>
    <col min="6405" max="6405" width="13.7109375" style="116" customWidth="1"/>
    <col min="6406" max="6406" width="10.85546875" style="116" customWidth="1"/>
    <col min="6407" max="6407" width="12.85546875" style="116" customWidth="1"/>
    <col min="6408" max="6408" width="2.7109375" style="116" customWidth="1"/>
    <col min="6409" max="6654" width="11.42578125" style="116"/>
    <col min="6655" max="6655" width="41.85546875" style="116" customWidth="1"/>
    <col min="6656" max="6656" width="2.7109375" style="116" customWidth="1"/>
    <col min="6657" max="6657" width="12.28515625" style="116" customWidth="1"/>
    <col min="6658" max="6658" width="13.5703125" style="116" customWidth="1"/>
    <col min="6659" max="6659" width="2.7109375" style="116" customWidth="1"/>
    <col min="6660" max="6660" width="12.28515625" style="116" customWidth="1"/>
    <col min="6661" max="6661" width="13.7109375" style="116" customWidth="1"/>
    <col min="6662" max="6662" width="10.85546875" style="116" customWidth="1"/>
    <col min="6663" max="6663" width="12.85546875" style="116" customWidth="1"/>
    <col min="6664" max="6664" width="2.7109375" style="116" customWidth="1"/>
    <col min="6665" max="6910" width="11.42578125" style="116"/>
    <col min="6911" max="6911" width="41.85546875" style="116" customWidth="1"/>
    <col min="6912" max="6912" width="2.7109375" style="116" customWidth="1"/>
    <col min="6913" max="6913" width="12.28515625" style="116" customWidth="1"/>
    <col min="6914" max="6914" width="13.5703125" style="116" customWidth="1"/>
    <col min="6915" max="6915" width="2.7109375" style="116" customWidth="1"/>
    <col min="6916" max="6916" width="12.28515625" style="116" customWidth="1"/>
    <col min="6917" max="6917" width="13.7109375" style="116" customWidth="1"/>
    <col min="6918" max="6918" width="10.85546875" style="116" customWidth="1"/>
    <col min="6919" max="6919" width="12.85546875" style="116" customWidth="1"/>
    <col min="6920" max="6920" width="2.7109375" style="116" customWidth="1"/>
    <col min="6921" max="7166" width="11.42578125" style="116"/>
    <col min="7167" max="7167" width="41.85546875" style="116" customWidth="1"/>
    <col min="7168" max="7168" width="2.7109375" style="116" customWidth="1"/>
    <col min="7169" max="7169" width="12.28515625" style="116" customWidth="1"/>
    <col min="7170" max="7170" width="13.5703125" style="116" customWidth="1"/>
    <col min="7171" max="7171" width="2.7109375" style="116" customWidth="1"/>
    <col min="7172" max="7172" width="12.28515625" style="116" customWidth="1"/>
    <col min="7173" max="7173" width="13.7109375" style="116" customWidth="1"/>
    <col min="7174" max="7174" width="10.85546875" style="116" customWidth="1"/>
    <col min="7175" max="7175" width="12.85546875" style="116" customWidth="1"/>
    <col min="7176" max="7176" width="2.7109375" style="116" customWidth="1"/>
    <col min="7177" max="7422" width="11.42578125" style="116"/>
    <col min="7423" max="7423" width="41.85546875" style="116" customWidth="1"/>
    <col min="7424" max="7424" width="2.7109375" style="116" customWidth="1"/>
    <col min="7425" max="7425" width="12.28515625" style="116" customWidth="1"/>
    <col min="7426" max="7426" width="13.5703125" style="116" customWidth="1"/>
    <col min="7427" max="7427" width="2.7109375" style="116" customWidth="1"/>
    <col min="7428" max="7428" width="12.28515625" style="116" customWidth="1"/>
    <col min="7429" max="7429" width="13.7109375" style="116" customWidth="1"/>
    <col min="7430" max="7430" width="10.85546875" style="116" customWidth="1"/>
    <col min="7431" max="7431" width="12.85546875" style="116" customWidth="1"/>
    <col min="7432" max="7432" width="2.7109375" style="116" customWidth="1"/>
    <col min="7433" max="7678" width="11.42578125" style="116"/>
    <col min="7679" max="7679" width="41.85546875" style="116" customWidth="1"/>
    <col min="7680" max="7680" width="2.7109375" style="116" customWidth="1"/>
    <col min="7681" max="7681" width="12.28515625" style="116" customWidth="1"/>
    <col min="7682" max="7682" width="13.5703125" style="116" customWidth="1"/>
    <col min="7683" max="7683" width="2.7109375" style="116" customWidth="1"/>
    <col min="7684" max="7684" width="12.28515625" style="116" customWidth="1"/>
    <col min="7685" max="7685" width="13.7109375" style="116" customWidth="1"/>
    <col min="7686" max="7686" width="10.85546875" style="116" customWidth="1"/>
    <col min="7687" max="7687" width="12.85546875" style="116" customWidth="1"/>
    <col min="7688" max="7688" width="2.7109375" style="116" customWidth="1"/>
    <col min="7689" max="7934" width="11.42578125" style="116"/>
    <col min="7935" max="7935" width="41.85546875" style="116" customWidth="1"/>
    <col min="7936" max="7936" width="2.7109375" style="116" customWidth="1"/>
    <col min="7937" max="7937" width="12.28515625" style="116" customWidth="1"/>
    <col min="7938" max="7938" width="13.5703125" style="116" customWidth="1"/>
    <col min="7939" max="7939" width="2.7109375" style="116" customWidth="1"/>
    <col min="7940" max="7940" width="12.28515625" style="116" customWidth="1"/>
    <col min="7941" max="7941" width="13.7109375" style="116" customWidth="1"/>
    <col min="7942" max="7942" width="10.85546875" style="116" customWidth="1"/>
    <col min="7943" max="7943" width="12.85546875" style="116" customWidth="1"/>
    <col min="7944" max="7944" width="2.7109375" style="116" customWidth="1"/>
    <col min="7945" max="8190" width="11.42578125" style="116"/>
    <col min="8191" max="8191" width="41.85546875" style="116" customWidth="1"/>
    <col min="8192" max="8192" width="2.7109375" style="116" customWidth="1"/>
    <col min="8193" max="8193" width="12.28515625" style="116" customWidth="1"/>
    <col min="8194" max="8194" width="13.5703125" style="116" customWidth="1"/>
    <col min="8195" max="8195" width="2.7109375" style="116" customWidth="1"/>
    <col min="8196" max="8196" width="12.28515625" style="116" customWidth="1"/>
    <col min="8197" max="8197" width="13.7109375" style="116" customWidth="1"/>
    <col min="8198" max="8198" width="10.85546875" style="116" customWidth="1"/>
    <col min="8199" max="8199" width="12.85546875" style="116" customWidth="1"/>
    <col min="8200" max="8200" width="2.7109375" style="116" customWidth="1"/>
    <col min="8201" max="8446" width="11.42578125" style="116"/>
    <col min="8447" max="8447" width="41.85546875" style="116" customWidth="1"/>
    <col min="8448" max="8448" width="2.7109375" style="116" customWidth="1"/>
    <col min="8449" max="8449" width="12.28515625" style="116" customWidth="1"/>
    <col min="8450" max="8450" width="13.5703125" style="116" customWidth="1"/>
    <col min="8451" max="8451" width="2.7109375" style="116" customWidth="1"/>
    <col min="8452" max="8452" width="12.28515625" style="116" customWidth="1"/>
    <col min="8453" max="8453" width="13.7109375" style="116" customWidth="1"/>
    <col min="8454" max="8454" width="10.85546875" style="116" customWidth="1"/>
    <col min="8455" max="8455" width="12.85546875" style="116" customWidth="1"/>
    <col min="8456" max="8456" width="2.7109375" style="116" customWidth="1"/>
    <col min="8457" max="8702" width="11.42578125" style="116"/>
    <col min="8703" max="8703" width="41.85546875" style="116" customWidth="1"/>
    <col min="8704" max="8704" width="2.7109375" style="116" customWidth="1"/>
    <col min="8705" max="8705" width="12.28515625" style="116" customWidth="1"/>
    <col min="8706" max="8706" width="13.5703125" style="116" customWidth="1"/>
    <col min="8707" max="8707" width="2.7109375" style="116" customWidth="1"/>
    <col min="8708" max="8708" width="12.28515625" style="116" customWidth="1"/>
    <col min="8709" max="8709" width="13.7109375" style="116" customWidth="1"/>
    <col min="8710" max="8710" width="10.85546875" style="116" customWidth="1"/>
    <col min="8711" max="8711" width="12.85546875" style="116" customWidth="1"/>
    <col min="8712" max="8712" width="2.7109375" style="116" customWidth="1"/>
    <col min="8713" max="8958" width="11.42578125" style="116"/>
    <col min="8959" max="8959" width="41.85546875" style="116" customWidth="1"/>
    <col min="8960" max="8960" width="2.7109375" style="116" customWidth="1"/>
    <col min="8961" max="8961" width="12.28515625" style="116" customWidth="1"/>
    <col min="8962" max="8962" width="13.5703125" style="116" customWidth="1"/>
    <col min="8963" max="8963" width="2.7109375" style="116" customWidth="1"/>
    <col min="8964" max="8964" width="12.28515625" style="116" customWidth="1"/>
    <col min="8965" max="8965" width="13.7109375" style="116" customWidth="1"/>
    <col min="8966" max="8966" width="10.85546875" style="116" customWidth="1"/>
    <col min="8967" max="8967" width="12.85546875" style="116" customWidth="1"/>
    <col min="8968" max="8968" width="2.7109375" style="116" customWidth="1"/>
    <col min="8969" max="9214" width="11.42578125" style="116"/>
    <col min="9215" max="9215" width="41.85546875" style="116" customWidth="1"/>
    <col min="9216" max="9216" width="2.7109375" style="116" customWidth="1"/>
    <col min="9217" max="9217" width="12.28515625" style="116" customWidth="1"/>
    <col min="9218" max="9218" width="13.5703125" style="116" customWidth="1"/>
    <col min="9219" max="9219" width="2.7109375" style="116" customWidth="1"/>
    <col min="9220" max="9220" width="12.28515625" style="116" customWidth="1"/>
    <col min="9221" max="9221" width="13.7109375" style="116" customWidth="1"/>
    <col min="9222" max="9222" width="10.85546875" style="116" customWidth="1"/>
    <col min="9223" max="9223" width="12.85546875" style="116" customWidth="1"/>
    <col min="9224" max="9224" width="2.7109375" style="116" customWidth="1"/>
    <col min="9225" max="9470" width="11.42578125" style="116"/>
    <col min="9471" max="9471" width="41.85546875" style="116" customWidth="1"/>
    <col min="9472" max="9472" width="2.7109375" style="116" customWidth="1"/>
    <col min="9473" max="9473" width="12.28515625" style="116" customWidth="1"/>
    <col min="9474" max="9474" width="13.5703125" style="116" customWidth="1"/>
    <col min="9475" max="9475" width="2.7109375" style="116" customWidth="1"/>
    <col min="9476" max="9476" width="12.28515625" style="116" customWidth="1"/>
    <col min="9477" max="9477" width="13.7109375" style="116" customWidth="1"/>
    <col min="9478" max="9478" width="10.85546875" style="116" customWidth="1"/>
    <col min="9479" max="9479" width="12.85546875" style="116" customWidth="1"/>
    <col min="9480" max="9480" width="2.7109375" style="116" customWidth="1"/>
    <col min="9481" max="9726" width="11.42578125" style="116"/>
    <col min="9727" max="9727" width="41.85546875" style="116" customWidth="1"/>
    <col min="9728" max="9728" width="2.7109375" style="116" customWidth="1"/>
    <col min="9729" max="9729" width="12.28515625" style="116" customWidth="1"/>
    <col min="9730" max="9730" width="13.5703125" style="116" customWidth="1"/>
    <col min="9731" max="9731" width="2.7109375" style="116" customWidth="1"/>
    <col min="9732" max="9732" width="12.28515625" style="116" customWidth="1"/>
    <col min="9733" max="9733" width="13.7109375" style="116" customWidth="1"/>
    <col min="9734" max="9734" width="10.85546875" style="116" customWidth="1"/>
    <col min="9735" max="9735" width="12.85546875" style="116" customWidth="1"/>
    <col min="9736" max="9736" width="2.7109375" style="116" customWidth="1"/>
    <col min="9737" max="9982" width="11.42578125" style="116"/>
    <col min="9983" max="9983" width="41.85546875" style="116" customWidth="1"/>
    <col min="9984" max="9984" width="2.7109375" style="116" customWidth="1"/>
    <col min="9985" max="9985" width="12.28515625" style="116" customWidth="1"/>
    <col min="9986" max="9986" width="13.5703125" style="116" customWidth="1"/>
    <col min="9987" max="9987" width="2.7109375" style="116" customWidth="1"/>
    <col min="9988" max="9988" width="12.28515625" style="116" customWidth="1"/>
    <col min="9989" max="9989" width="13.7109375" style="116" customWidth="1"/>
    <col min="9990" max="9990" width="10.85546875" style="116" customWidth="1"/>
    <col min="9991" max="9991" width="12.85546875" style="116" customWidth="1"/>
    <col min="9992" max="9992" width="2.7109375" style="116" customWidth="1"/>
    <col min="9993" max="10238" width="11.42578125" style="116"/>
    <col min="10239" max="10239" width="41.85546875" style="116" customWidth="1"/>
    <col min="10240" max="10240" width="2.7109375" style="116" customWidth="1"/>
    <col min="10241" max="10241" width="12.28515625" style="116" customWidth="1"/>
    <col min="10242" max="10242" width="13.5703125" style="116" customWidth="1"/>
    <col min="10243" max="10243" width="2.7109375" style="116" customWidth="1"/>
    <col min="10244" max="10244" width="12.28515625" style="116" customWidth="1"/>
    <col min="10245" max="10245" width="13.7109375" style="116" customWidth="1"/>
    <col min="10246" max="10246" width="10.85546875" style="116" customWidth="1"/>
    <col min="10247" max="10247" width="12.85546875" style="116" customWidth="1"/>
    <col min="10248" max="10248" width="2.7109375" style="116" customWidth="1"/>
    <col min="10249" max="10494" width="11.42578125" style="116"/>
    <col min="10495" max="10495" width="41.85546875" style="116" customWidth="1"/>
    <col min="10496" max="10496" width="2.7109375" style="116" customWidth="1"/>
    <col min="10497" max="10497" width="12.28515625" style="116" customWidth="1"/>
    <col min="10498" max="10498" width="13.5703125" style="116" customWidth="1"/>
    <col min="10499" max="10499" width="2.7109375" style="116" customWidth="1"/>
    <col min="10500" max="10500" width="12.28515625" style="116" customWidth="1"/>
    <col min="10501" max="10501" width="13.7109375" style="116" customWidth="1"/>
    <col min="10502" max="10502" width="10.85546875" style="116" customWidth="1"/>
    <col min="10503" max="10503" width="12.85546875" style="116" customWidth="1"/>
    <col min="10504" max="10504" width="2.7109375" style="116" customWidth="1"/>
    <col min="10505" max="10750" width="11.42578125" style="116"/>
    <col min="10751" max="10751" width="41.85546875" style="116" customWidth="1"/>
    <col min="10752" max="10752" width="2.7109375" style="116" customWidth="1"/>
    <col min="10753" max="10753" width="12.28515625" style="116" customWidth="1"/>
    <col min="10754" max="10754" width="13.5703125" style="116" customWidth="1"/>
    <col min="10755" max="10755" width="2.7109375" style="116" customWidth="1"/>
    <col min="10756" max="10756" width="12.28515625" style="116" customWidth="1"/>
    <col min="10757" max="10757" width="13.7109375" style="116" customWidth="1"/>
    <col min="10758" max="10758" width="10.85546875" style="116" customWidth="1"/>
    <col min="10759" max="10759" width="12.85546875" style="116" customWidth="1"/>
    <col min="10760" max="10760" width="2.7109375" style="116" customWidth="1"/>
    <col min="10761" max="11006" width="11.42578125" style="116"/>
    <col min="11007" max="11007" width="41.85546875" style="116" customWidth="1"/>
    <col min="11008" max="11008" width="2.7109375" style="116" customWidth="1"/>
    <col min="11009" max="11009" width="12.28515625" style="116" customWidth="1"/>
    <col min="11010" max="11010" width="13.5703125" style="116" customWidth="1"/>
    <col min="11011" max="11011" width="2.7109375" style="116" customWidth="1"/>
    <col min="11012" max="11012" width="12.28515625" style="116" customWidth="1"/>
    <col min="11013" max="11013" width="13.7109375" style="116" customWidth="1"/>
    <col min="11014" max="11014" width="10.85546875" style="116" customWidth="1"/>
    <col min="11015" max="11015" width="12.85546875" style="116" customWidth="1"/>
    <col min="11016" max="11016" width="2.7109375" style="116" customWidth="1"/>
    <col min="11017" max="11262" width="11.42578125" style="116"/>
    <col min="11263" max="11263" width="41.85546875" style="116" customWidth="1"/>
    <col min="11264" max="11264" width="2.7109375" style="116" customWidth="1"/>
    <col min="11265" max="11265" width="12.28515625" style="116" customWidth="1"/>
    <col min="11266" max="11266" width="13.5703125" style="116" customWidth="1"/>
    <col min="11267" max="11267" width="2.7109375" style="116" customWidth="1"/>
    <col min="11268" max="11268" width="12.28515625" style="116" customWidth="1"/>
    <col min="11269" max="11269" width="13.7109375" style="116" customWidth="1"/>
    <col min="11270" max="11270" width="10.85546875" style="116" customWidth="1"/>
    <col min="11271" max="11271" width="12.85546875" style="116" customWidth="1"/>
    <col min="11272" max="11272" width="2.7109375" style="116" customWidth="1"/>
    <col min="11273" max="11518" width="11.42578125" style="116"/>
    <col min="11519" max="11519" width="41.85546875" style="116" customWidth="1"/>
    <col min="11520" max="11520" width="2.7109375" style="116" customWidth="1"/>
    <col min="11521" max="11521" width="12.28515625" style="116" customWidth="1"/>
    <col min="11522" max="11522" width="13.5703125" style="116" customWidth="1"/>
    <col min="11523" max="11523" width="2.7109375" style="116" customWidth="1"/>
    <col min="11524" max="11524" width="12.28515625" style="116" customWidth="1"/>
    <col min="11525" max="11525" width="13.7109375" style="116" customWidth="1"/>
    <col min="11526" max="11526" width="10.85546875" style="116" customWidth="1"/>
    <col min="11527" max="11527" width="12.85546875" style="116" customWidth="1"/>
    <col min="11528" max="11528" width="2.7109375" style="116" customWidth="1"/>
    <col min="11529" max="11774" width="11.42578125" style="116"/>
    <col min="11775" max="11775" width="41.85546875" style="116" customWidth="1"/>
    <col min="11776" max="11776" width="2.7109375" style="116" customWidth="1"/>
    <col min="11777" max="11777" width="12.28515625" style="116" customWidth="1"/>
    <col min="11778" max="11778" width="13.5703125" style="116" customWidth="1"/>
    <col min="11779" max="11779" width="2.7109375" style="116" customWidth="1"/>
    <col min="11780" max="11780" width="12.28515625" style="116" customWidth="1"/>
    <col min="11781" max="11781" width="13.7109375" style="116" customWidth="1"/>
    <col min="11782" max="11782" width="10.85546875" style="116" customWidth="1"/>
    <col min="11783" max="11783" width="12.85546875" style="116" customWidth="1"/>
    <col min="11784" max="11784" width="2.7109375" style="116" customWidth="1"/>
    <col min="11785" max="12030" width="11.42578125" style="116"/>
    <col min="12031" max="12031" width="41.85546875" style="116" customWidth="1"/>
    <col min="12032" max="12032" width="2.7109375" style="116" customWidth="1"/>
    <col min="12033" max="12033" width="12.28515625" style="116" customWidth="1"/>
    <col min="12034" max="12034" width="13.5703125" style="116" customWidth="1"/>
    <col min="12035" max="12035" width="2.7109375" style="116" customWidth="1"/>
    <col min="12036" max="12036" width="12.28515625" style="116" customWidth="1"/>
    <col min="12037" max="12037" width="13.7109375" style="116" customWidth="1"/>
    <col min="12038" max="12038" width="10.85546875" style="116" customWidth="1"/>
    <col min="12039" max="12039" width="12.85546875" style="116" customWidth="1"/>
    <col min="12040" max="12040" width="2.7109375" style="116" customWidth="1"/>
    <col min="12041" max="12286" width="11.42578125" style="116"/>
    <col min="12287" max="12287" width="41.85546875" style="116" customWidth="1"/>
    <col min="12288" max="12288" width="2.7109375" style="116" customWidth="1"/>
    <col min="12289" max="12289" width="12.28515625" style="116" customWidth="1"/>
    <col min="12290" max="12290" width="13.5703125" style="116" customWidth="1"/>
    <col min="12291" max="12291" width="2.7109375" style="116" customWidth="1"/>
    <col min="12292" max="12292" width="12.28515625" style="116" customWidth="1"/>
    <col min="12293" max="12293" width="13.7109375" style="116" customWidth="1"/>
    <col min="12294" max="12294" width="10.85546875" style="116" customWidth="1"/>
    <col min="12295" max="12295" width="12.85546875" style="116" customWidth="1"/>
    <col min="12296" max="12296" width="2.7109375" style="116" customWidth="1"/>
    <col min="12297" max="12542" width="11.42578125" style="116"/>
    <col min="12543" max="12543" width="41.85546875" style="116" customWidth="1"/>
    <col min="12544" max="12544" width="2.7109375" style="116" customWidth="1"/>
    <col min="12545" max="12545" width="12.28515625" style="116" customWidth="1"/>
    <col min="12546" max="12546" width="13.5703125" style="116" customWidth="1"/>
    <col min="12547" max="12547" width="2.7109375" style="116" customWidth="1"/>
    <col min="12548" max="12548" width="12.28515625" style="116" customWidth="1"/>
    <col min="12549" max="12549" width="13.7109375" style="116" customWidth="1"/>
    <col min="12550" max="12550" width="10.85546875" style="116" customWidth="1"/>
    <col min="12551" max="12551" width="12.85546875" style="116" customWidth="1"/>
    <col min="12552" max="12552" width="2.7109375" style="116" customWidth="1"/>
    <col min="12553" max="12798" width="11.42578125" style="116"/>
    <col min="12799" max="12799" width="41.85546875" style="116" customWidth="1"/>
    <col min="12800" max="12800" width="2.7109375" style="116" customWidth="1"/>
    <col min="12801" max="12801" width="12.28515625" style="116" customWidth="1"/>
    <col min="12802" max="12802" width="13.5703125" style="116" customWidth="1"/>
    <col min="12803" max="12803" width="2.7109375" style="116" customWidth="1"/>
    <col min="12804" max="12804" width="12.28515625" style="116" customWidth="1"/>
    <col min="12805" max="12805" width="13.7109375" style="116" customWidth="1"/>
    <col min="12806" max="12806" width="10.85546875" style="116" customWidth="1"/>
    <col min="12807" max="12807" width="12.85546875" style="116" customWidth="1"/>
    <col min="12808" max="12808" width="2.7109375" style="116" customWidth="1"/>
    <col min="12809" max="13054" width="11.42578125" style="116"/>
    <col min="13055" max="13055" width="41.85546875" style="116" customWidth="1"/>
    <col min="13056" max="13056" width="2.7109375" style="116" customWidth="1"/>
    <col min="13057" max="13057" width="12.28515625" style="116" customWidth="1"/>
    <col min="13058" max="13058" width="13.5703125" style="116" customWidth="1"/>
    <col min="13059" max="13059" width="2.7109375" style="116" customWidth="1"/>
    <col min="13060" max="13060" width="12.28515625" style="116" customWidth="1"/>
    <col min="13061" max="13061" width="13.7109375" style="116" customWidth="1"/>
    <col min="13062" max="13062" width="10.85546875" style="116" customWidth="1"/>
    <col min="13063" max="13063" width="12.85546875" style="116" customWidth="1"/>
    <col min="13064" max="13064" width="2.7109375" style="116" customWidth="1"/>
    <col min="13065" max="13310" width="11.42578125" style="116"/>
    <col min="13311" max="13311" width="41.85546875" style="116" customWidth="1"/>
    <col min="13312" max="13312" width="2.7109375" style="116" customWidth="1"/>
    <col min="13313" max="13313" width="12.28515625" style="116" customWidth="1"/>
    <col min="13314" max="13314" width="13.5703125" style="116" customWidth="1"/>
    <col min="13315" max="13315" width="2.7109375" style="116" customWidth="1"/>
    <col min="13316" max="13316" width="12.28515625" style="116" customWidth="1"/>
    <col min="13317" max="13317" width="13.7109375" style="116" customWidth="1"/>
    <col min="13318" max="13318" width="10.85546875" style="116" customWidth="1"/>
    <col min="13319" max="13319" width="12.85546875" style="116" customWidth="1"/>
    <col min="13320" max="13320" width="2.7109375" style="116" customWidth="1"/>
    <col min="13321" max="13566" width="11.42578125" style="116"/>
    <col min="13567" max="13567" width="41.85546875" style="116" customWidth="1"/>
    <col min="13568" max="13568" width="2.7109375" style="116" customWidth="1"/>
    <col min="13569" max="13569" width="12.28515625" style="116" customWidth="1"/>
    <col min="13570" max="13570" width="13.5703125" style="116" customWidth="1"/>
    <col min="13571" max="13571" width="2.7109375" style="116" customWidth="1"/>
    <col min="13572" max="13572" width="12.28515625" style="116" customWidth="1"/>
    <col min="13573" max="13573" width="13.7109375" style="116" customWidth="1"/>
    <col min="13574" max="13574" width="10.85546875" style="116" customWidth="1"/>
    <col min="13575" max="13575" width="12.85546875" style="116" customWidth="1"/>
    <col min="13576" max="13576" width="2.7109375" style="116" customWidth="1"/>
    <col min="13577" max="13822" width="11.42578125" style="116"/>
    <col min="13823" max="13823" width="41.85546875" style="116" customWidth="1"/>
    <col min="13824" max="13824" width="2.7109375" style="116" customWidth="1"/>
    <col min="13825" max="13825" width="12.28515625" style="116" customWidth="1"/>
    <col min="13826" max="13826" width="13.5703125" style="116" customWidth="1"/>
    <col min="13827" max="13827" width="2.7109375" style="116" customWidth="1"/>
    <col min="13828" max="13828" width="12.28515625" style="116" customWidth="1"/>
    <col min="13829" max="13829" width="13.7109375" style="116" customWidth="1"/>
    <col min="13830" max="13830" width="10.85546875" style="116" customWidth="1"/>
    <col min="13831" max="13831" width="12.85546875" style="116" customWidth="1"/>
    <col min="13832" max="13832" width="2.7109375" style="116" customWidth="1"/>
    <col min="13833" max="14078" width="11.42578125" style="116"/>
    <col min="14079" max="14079" width="41.85546875" style="116" customWidth="1"/>
    <col min="14080" max="14080" width="2.7109375" style="116" customWidth="1"/>
    <col min="14081" max="14081" width="12.28515625" style="116" customWidth="1"/>
    <col min="14082" max="14082" width="13.5703125" style="116" customWidth="1"/>
    <col min="14083" max="14083" width="2.7109375" style="116" customWidth="1"/>
    <col min="14084" max="14084" width="12.28515625" style="116" customWidth="1"/>
    <col min="14085" max="14085" width="13.7109375" style="116" customWidth="1"/>
    <col min="14086" max="14086" width="10.85546875" style="116" customWidth="1"/>
    <col min="14087" max="14087" width="12.85546875" style="116" customWidth="1"/>
    <col min="14088" max="14088" width="2.7109375" style="116" customWidth="1"/>
    <col min="14089" max="14334" width="11.42578125" style="116"/>
    <col min="14335" max="14335" width="41.85546875" style="116" customWidth="1"/>
    <col min="14336" max="14336" width="2.7109375" style="116" customWidth="1"/>
    <col min="14337" max="14337" width="12.28515625" style="116" customWidth="1"/>
    <col min="14338" max="14338" width="13.5703125" style="116" customWidth="1"/>
    <col min="14339" max="14339" width="2.7109375" style="116" customWidth="1"/>
    <col min="14340" max="14340" width="12.28515625" style="116" customWidth="1"/>
    <col min="14341" max="14341" width="13.7109375" style="116" customWidth="1"/>
    <col min="14342" max="14342" width="10.85546875" style="116" customWidth="1"/>
    <col min="14343" max="14343" width="12.85546875" style="116" customWidth="1"/>
    <col min="14344" max="14344" width="2.7109375" style="116" customWidth="1"/>
    <col min="14345" max="14590" width="11.42578125" style="116"/>
    <col min="14591" max="14591" width="41.85546875" style="116" customWidth="1"/>
    <col min="14592" max="14592" width="2.7109375" style="116" customWidth="1"/>
    <col min="14593" max="14593" width="12.28515625" style="116" customWidth="1"/>
    <col min="14594" max="14594" width="13.5703125" style="116" customWidth="1"/>
    <col min="14595" max="14595" width="2.7109375" style="116" customWidth="1"/>
    <col min="14596" max="14596" width="12.28515625" style="116" customWidth="1"/>
    <col min="14597" max="14597" width="13.7109375" style="116" customWidth="1"/>
    <col min="14598" max="14598" width="10.85546875" style="116" customWidth="1"/>
    <col min="14599" max="14599" width="12.85546875" style="116" customWidth="1"/>
    <col min="14600" max="14600" width="2.7109375" style="116" customWidth="1"/>
    <col min="14601" max="14846" width="11.42578125" style="116"/>
    <col min="14847" max="14847" width="41.85546875" style="116" customWidth="1"/>
    <col min="14848" max="14848" width="2.7109375" style="116" customWidth="1"/>
    <col min="14849" max="14849" width="12.28515625" style="116" customWidth="1"/>
    <col min="14850" max="14850" width="13.5703125" style="116" customWidth="1"/>
    <col min="14851" max="14851" width="2.7109375" style="116" customWidth="1"/>
    <col min="14852" max="14852" width="12.28515625" style="116" customWidth="1"/>
    <col min="14853" max="14853" width="13.7109375" style="116" customWidth="1"/>
    <col min="14854" max="14854" width="10.85546875" style="116" customWidth="1"/>
    <col min="14855" max="14855" width="12.85546875" style="116" customWidth="1"/>
    <col min="14856" max="14856" width="2.7109375" style="116" customWidth="1"/>
    <col min="14857" max="15102" width="11.42578125" style="116"/>
    <col min="15103" max="15103" width="41.85546875" style="116" customWidth="1"/>
    <col min="15104" max="15104" width="2.7109375" style="116" customWidth="1"/>
    <col min="15105" max="15105" width="12.28515625" style="116" customWidth="1"/>
    <col min="15106" max="15106" width="13.5703125" style="116" customWidth="1"/>
    <col min="15107" max="15107" width="2.7109375" style="116" customWidth="1"/>
    <col min="15108" max="15108" width="12.28515625" style="116" customWidth="1"/>
    <col min="15109" max="15109" width="13.7109375" style="116" customWidth="1"/>
    <col min="15110" max="15110" width="10.85546875" style="116" customWidth="1"/>
    <col min="15111" max="15111" width="12.85546875" style="116" customWidth="1"/>
    <col min="15112" max="15112" width="2.7109375" style="116" customWidth="1"/>
    <col min="15113" max="15358" width="11.42578125" style="116"/>
    <col min="15359" max="15359" width="41.85546875" style="116" customWidth="1"/>
    <col min="15360" max="15360" width="2.7109375" style="116" customWidth="1"/>
    <col min="15361" max="15361" width="12.28515625" style="116" customWidth="1"/>
    <col min="15362" max="15362" width="13.5703125" style="116" customWidth="1"/>
    <col min="15363" max="15363" width="2.7109375" style="116" customWidth="1"/>
    <col min="15364" max="15364" width="12.28515625" style="116" customWidth="1"/>
    <col min="15365" max="15365" width="13.7109375" style="116" customWidth="1"/>
    <col min="15366" max="15366" width="10.85546875" style="116" customWidth="1"/>
    <col min="15367" max="15367" width="12.85546875" style="116" customWidth="1"/>
    <col min="15368" max="15368" width="2.7109375" style="116" customWidth="1"/>
    <col min="15369" max="15614" width="11.42578125" style="116"/>
    <col min="15615" max="15615" width="41.85546875" style="116" customWidth="1"/>
    <col min="15616" max="15616" width="2.7109375" style="116" customWidth="1"/>
    <col min="15617" max="15617" width="12.28515625" style="116" customWidth="1"/>
    <col min="15618" max="15618" width="13.5703125" style="116" customWidth="1"/>
    <col min="15619" max="15619" width="2.7109375" style="116" customWidth="1"/>
    <col min="15620" max="15620" width="12.28515625" style="116" customWidth="1"/>
    <col min="15621" max="15621" width="13.7109375" style="116" customWidth="1"/>
    <col min="15622" max="15622" width="10.85546875" style="116" customWidth="1"/>
    <col min="15623" max="15623" width="12.85546875" style="116" customWidth="1"/>
    <col min="15624" max="15624" width="2.7109375" style="116" customWidth="1"/>
    <col min="15625" max="15870" width="11.42578125" style="116"/>
    <col min="15871" max="15871" width="41.85546875" style="116" customWidth="1"/>
    <col min="15872" max="15872" width="2.7109375" style="116" customWidth="1"/>
    <col min="15873" max="15873" width="12.28515625" style="116" customWidth="1"/>
    <col min="15874" max="15874" width="13.5703125" style="116" customWidth="1"/>
    <col min="15875" max="15875" width="2.7109375" style="116" customWidth="1"/>
    <col min="15876" max="15876" width="12.28515625" style="116" customWidth="1"/>
    <col min="15877" max="15877" width="13.7109375" style="116" customWidth="1"/>
    <col min="15878" max="15878" width="10.85546875" style="116" customWidth="1"/>
    <col min="15879" max="15879" width="12.85546875" style="116" customWidth="1"/>
    <col min="15880" max="15880" width="2.7109375" style="116" customWidth="1"/>
    <col min="15881" max="16126" width="11.42578125" style="116"/>
    <col min="16127" max="16127" width="41.85546875" style="116" customWidth="1"/>
    <col min="16128" max="16128" width="2.7109375" style="116" customWidth="1"/>
    <col min="16129" max="16129" width="12.28515625" style="116" customWidth="1"/>
    <col min="16130" max="16130" width="13.5703125" style="116" customWidth="1"/>
    <col min="16131" max="16131" width="2.7109375" style="116" customWidth="1"/>
    <col min="16132" max="16132" width="12.28515625" style="116" customWidth="1"/>
    <col min="16133" max="16133" width="13.7109375" style="116" customWidth="1"/>
    <col min="16134" max="16134" width="10.85546875" style="116" customWidth="1"/>
    <col min="16135" max="16135" width="12.85546875" style="116" customWidth="1"/>
    <col min="16136" max="16136" width="2.7109375" style="116" customWidth="1"/>
    <col min="16137" max="16384" width="11.42578125" style="116"/>
  </cols>
  <sheetData>
    <row r="1" spans="1:10" s="75" customFormat="1" ht="63.75" customHeight="1" x14ac:dyDescent="0.2">
      <c r="A1" s="186"/>
      <c r="B1" s="186"/>
      <c r="C1" s="186"/>
      <c r="D1" s="186"/>
      <c r="E1" s="186"/>
      <c r="F1" s="186"/>
      <c r="G1" s="186"/>
      <c r="H1" s="186"/>
    </row>
    <row r="2" spans="1:10" s="77" customFormat="1" ht="12" x14ac:dyDescent="0.2">
      <c r="A2" s="76"/>
      <c r="B2" s="76"/>
      <c r="C2" s="76"/>
      <c r="D2" s="75"/>
      <c r="E2" s="75"/>
      <c r="F2" s="75"/>
      <c r="G2" s="75"/>
      <c r="H2" s="75"/>
      <c r="I2" s="75"/>
    </row>
    <row r="3" spans="1:10" s="77" customFormat="1" ht="12" x14ac:dyDescent="0.2">
      <c r="A3" s="187" t="s">
        <v>92</v>
      </c>
      <c r="B3" s="187"/>
      <c r="C3" s="187"/>
      <c r="D3" s="187"/>
      <c r="E3" s="187"/>
      <c r="F3" s="187"/>
      <c r="G3" s="187"/>
      <c r="H3" s="188"/>
    </row>
    <row r="4" spans="1:10" s="77" customFormat="1" ht="17.100000000000001" customHeight="1" x14ac:dyDescent="0.2">
      <c r="A4" s="187"/>
      <c r="B4" s="187"/>
      <c r="C4" s="187"/>
      <c r="D4" s="187"/>
      <c r="E4" s="187"/>
      <c r="F4" s="187"/>
      <c r="G4" s="187"/>
      <c r="H4" s="188"/>
    </row>
    <row r="5" spans="1:10" s="77" customFormat="1" ht="11.1" customHeight="1" x14ac:dyDescent="0.2">
      <c r="A5" s="189" t="s">
        <v>81</v>
      </c>
      <c r="B5" s="190"/>
      <c r="C5" s="190"/>
      <c r="D5" s="190"/>
      <c r="E5" s="190"/>
      <c r="F5" s="190"/>
      <c r="G5" s="190"/>
      <c r="H5" s="191"/>
    </row>
    <row r="6" spans="1:10" s="77" customFormat="1" ht="12" customHeight="1" x14ac:dyDescent="0.2">
      <c r="A6" s="189"/>
      <c r="B6" s="190"/>
      <c r="C6" s="190"/>
      <c r="D6" s="190"/>
      <c r="E6" s="190"/>
      <c r="F6" s="190"/>
      <c r="G6" s="190"/>
      <c r="H6" s="191"/>
    </row>
    <row r="7" spans="1:10" s="77" customFormat="1" ht="12" customHeight="1" x14ac:dyDescent="0.2">
      <c r="A7" s="189"/>
      <c r="B7" s="190"/>
      <c r="C7" s="190"/>
      <c r="D7" s="190"/>
      <c r="E7" s="190"/>
      <c r="F7" s="190"/>
      <c r="G7" s="190"/>
      <c r="H7" s="191"/>
    </row>
    <row r="8" spans="1:10" s="77" customFormat="1" ht="12" customHeight="1" x14ac:dyDescent="0.2">
      <c r="A8" s="192"/>
      <c r="B8" s="193"/>
      <c r="C8" s="193"/>
      <c r="D8" s="193"/>
      <c r="E8" s="193"/>
      <c r="F8" s="193"/>
      <c r="G8" s="193"/>
      <c r="H8" s="194"/>
    </row>
    <row r="9" spans="1:10" s="77" customFormat="1" ht="12" x14ac:dyDescent="0.2">
      <c r="A9" s="195"/>
      <c r="B9" s="195"/>
      <c r="C9" s="195"/>
      <c r="D9" s="195"/>
      <c r="E9" s="195"/>
      <c r="F9" s="195"/>
      <c r="G9" s="195"/>
      <c r="H9" s="195"/>
    </row>
    <row r="10" spans="1:10" s="77" customFormat="1" ht="28.5" customHeight="1" x14ac:dyDescent="0.2">
      <c r="A10" s="196" t="s">
        <v>82</v>
      </c>
      <c r="B10" s="197"/>
      <c r="C10" s="197"/>
      <c r="D10" s="197"/>
      <c r="E10" s="197"/>
      <c r="F10" s="197"/>
      <c r="G10" s="197"/>
      <c r="H10" s="198"/>
    </row>
    <row r="11" spans="1:10" s="77" customFormat="1" ht="13.5" customHeight="1" x14ac:dyDescent="0.2">
      <c r="A11" s="179" t="s">
        <v>68</v>
      </c>
      <c r="B11" s="78"/>
      <c r="C11" s="182" t="s">
        <v>69</v>
      </c>
      <c r="D11" s="182"/>
      <c r="E11" s="182"/>
      <c r="F11" s="182"/>
      <c r="G11" s="182"/>
      <c r="H11" s="183"/>
    </row>
    <row r="12" spans="1:10" s="77" customFormat="1" ht="13.5" customHeight="1" x14ac:dyDescent="0.2">
      <c r="A12" s="180"/>
      <c r="B12" s="79"/>
      <c r="C12" s="80" t="s">
        <v>60</v>
      </c>
      <c r="D12" s="81"/>
      <c r="E12" s="118" t="s">
        <v>61</v>
      </c>
      <c r="F12" s="117"/>
      <c r="G12" s="184" t="s">
        <v>70</v>
      </c>
      <c r="H12" s="171"/>
    </row>
    <row r="13" spans="1:10" s="77" customFormat="1" ht="13.5" customHeight="1" x14ac:dyDescent="0.2">
      <c r="A13" s="181"/>
      <c r="B13" s="82"/>
      <c r="C13" s="83" t="s">
        <v>71</v>
      </c>
      <c r="D13" s="82"/>
      <c r="E13" s="83" t="s">
        <v>71</v>
      </c>
      <c r="F13" s="119" t="s">
        <v>67</v>
      </c>
      <c r="G13" s="185" t="s">
        <v>72</v>
      </c>
      <c r="H13" s="172"/>
    </row>
    <row r="14" spans="1:10" s="77" customFormat="1" ht="12" x14ac:dyDescent="0.2">
      <c r="A14" s="84" t="s">
        <v>73</v>
      </c>
      <c r="B14" s="85"/>
      <c r="C14" s="86">
        <v>352850.02262831153</v>
      </c>
      <c r="D14" s="87"/>
      <c r="E14" s="86">
        <v>394421.4294788196</v>
      </c>
      <c r="F14" s="88">
        <v>0.90114057626281419</v>
      </c>
      <c r="G14" s="88">
        <v>11.781608101042679</v>
      </c>
      <c r="H14" s="89"/>
    </row>
    <row r="15" spans="1:10" s="77" customFormat="1" ht="12" x14ac:dyDescent="0.2">
      <c r="A15" s="90"/>
      <c r="B15" s="91"/>
      <c r="C15" s="92"/>
      <c r="D15" s="92"/>
      <c r="E15" s="92"/>
      <c r="F15" s="94"/>
      <c r="G15" s="94"/>
      <c r="H15" s="95"/>
    </row>
    <row r="16" spans="1:10" s="77" customFormat="1" ht="12" x14ac:dyDescent="0.2">
      <c r="A16" s="96" t="s">
        <v>62</v>
      </c>
      <c r="B16" s="85"/>
      <c r="C16" s="86">
        <v>65975.580375311518</v>
      </c>
      <c r="D16" s="87"/>
      <c r="E16" s="86">
        <v>73735.197071819683</v>
      </c>
      <c r="F16" s="88">
        <v>1.5742968374039774</v>
      </c>
      <c r="G16" s="88">
        <v>11.761346626079643</v>
      </c>
      <c r="H16" s="89"/>
      <c r="J16" s="97"/>
    </row>
    <row r="17" spans="1:8" s="77" customFormat="1" ht="12" x14ac:dyDescent="0.2">
      <c r="A17" s="90" t="s">
        <v>66</v>
      </c>
      <c r="B17" s="91"/>
      <c r="C17" s="98">
        <v>19603.673125000001</v>
      </c>
      <c r="D17" s="92"/>
      <c r="E17" s="98">
        <v>20558.928027999998</v>
      </c>
      <c r="F17" s="93">
        <v>4.2632219106872826</v>
      </c>
      <c r="G17" s="93">
        <v>4.8728363144445126</v>
      </c>
      <c r="H17" s="95"/>
    </row>
    <row r="18" spans="1:8" s="77" customFormat="1" ht="12" x14ac:dyDescent="0.2">
      <c r="A18" s="96" t="s">
        <v>65</v>
      </c>
      <c r="B18" s="85"/>
      <c r="C18" s="86">
        <v>47276.02</v>
      </c>
      <c r="D18" s="87"/>
      <c r="E18" s="86">
        <v>51620.472508999999</v>
      </c>
      <c r="F18" s="88">
        <v>6.012759730363844</v>
      </c>
      <c r="G18" s="88">
        <v>9.1895479124511894</v>
      </c>
      <c r="H18" s="89"/>
    </row>
    <row r="19" spans="1:8" s="77" customFormat="1" ht="12" x14ac:dyDescent="0.2">
      <c r="A19" s="90" t="s">
        <v>64</v>
      </c>
      <c r="B19" s="91"/>
      <c r="C19" s="98">
        <v>10304.369128</v>
      </c>
      <c r="D19" s="92"/>
      <c r="E19" s="98">
        <v>12414.83187</v>
      </c>
      <c r="F19" s="93">
        <v>7.5717368487076913</v>
      </c>
      <c r="G19" s="93">
        <v>20.481241653749123</v>
      </c>
      <c r="H19" s="95"/>
    </row>
    <row r="20" spans="1:8" s="77" customFormat="1" ht="12" x14ac:dyDescent="0.2">
      <c r="A20" s="99" t="s">
        <v>63</v>
      </c>
      <c r="B20" s="100"/>
      <c r="C20" s="101">
        <v>209690.38</v>
      </c>
      <c r="D20" s="102"/>
      <c r="E20" s="101">
        <v>236091.99999999997</v>
      </c>
      <c r="F20" s="103">
        <v>0</v>
      </c>
      <c r="G20" s="103">
        <v>12.590763582001216</v>
      </c>
      <c r="H20" s="104"/>
    </row>
    <row r="21" spans="1:8" s="77" customFormat="1" ht="12" x14ac:dyDescent="0.2">
      <c r="A21" s="105"/>
      <c r="B21" s="105"/>
      <c r="C21" s="105"/>
      <c r="D21" s="105"/>
      <c r="E21" s="105"/>
      <c r="F21" s="105"/>
      <c r="G21" s="105"/>
      <c r="H21" s="105"/>
    </row>
    <row r="22" spans="1:8" s="77" customFormat="1" ht="12" x14ac:dyDescent="0.2">
      <c r="A22" s="105"/>
      <c r="B22" s="105"/>
      <c r="C22" s="105"/>
      <c r="D22" s="105"/>
      <c r="E22" s="105"/>
      <c r="F22" s="105"/>
      <c r="G22" s="105"/>
      <c r="H22" s="105"/>
    </row>
    <row r="23" spans="1:8" s="77" customFormat="1" ht="2.1" customHeight="1" x14ac:dyDescent="0.2">
      <c r="A23" s="106"/>
      <c r="B23" s="106"/>
      <c r="C23" s="106"/>
      <c r="D23" s="106"/>
      <c r="E23" s="106"/>
      <c r="F23" s="106"/>
      <c r="G23" s="106"/>
      <c r="H23" s="107"/>
    </row>
    <row r="24" spans="1:8" s="108" customFormat="1" ht="12" customHeight="1" x14ac:dyDescent="0.2">
      <c r="A24" s="173" t="s">
        <v>74</v>
      </c>
      <c r="B24" s="173"/>
      <c r="C24" s="173"/>
      <c r="D24" s="173"/>
      <c r="E24" s="173"/>
      <c r="F24" s="173"/>
      <c r="G24" s="173"/>
      <c r="H24" s="174"/>
    </row>
    <row r="25" spans="1:8" s="108" customFormat="1" ht="12" customHeight="1" x14ac:dyDescent="0.2">
      <c r="A25" s="175" t="s">
        <v>75</v>
      </c>
      <c r="B25" s="175"/>
      <c r="C25" s="175"/>
      <c r="D25" s="175"/>
      <c r="E25" s="175"/>
      <c r="F25" s="175"/>
      <c r="G25" s="175"/>
      <c r="H25" s="176"/>
    </row>
    <row r="26" spans="1:8" s="108" customFormat="1" ht="12" customHeight="1" x14ac:dyDescent="0.2">
      <c r="A26" s="122" t="s">
        <v>77</v>
      </c>
      <c r="B26" s="120"/>
      <c r="C26" s="120"/>
      <c r="D26" s="120"/>
      <c r="E26" s="120"/>
      <c r="F26" s="120"/>
      <c r="G26" s="120"/>
      <c r="H26" s="121"/>
    </row>
    <row r="27" spans="1:8" s="108" customFormat="1" ht="54" customHeight="1" x14ac:dyDescent="0.2">
      <c r="A27" s="175" t="s">
        <v>78</v>
      </c>
      <c r="B27" s="175"/>
      <c r="C27" s="175"/>
      <c r="D27" s="175"/>
      <c r="E27" s="175"/>
      <c r="F27" s="175"/>
      <c r="G27" s="175"/>
      <c r="H27" s="121"/>
    </row>
    <row r="28" spans="1:8" s="108" customFormat="1" ht="12" customHeight="1" x14ac:dyDescent="0.2">
      <c r="A28" s="109" t="s">
        <v>76</v>
      </c>
      <c r="B28" s="110"/>
      <c r="C28" s="110"/>
      <c r="D28" s="110"/>
      <c r="E28" s="110"/>
      <c r="F28" s="110"/>
      <c r="G28" s="110"/>
      <c r="H28" s="111"/>
    </row>
    <row r="29" spans="1:8" s="108" customFormat="1" ht="12" customHeight="1" x14ac:dyDescent="0.2">
      <c r="A29" s="177" t="str">
        <f>+'Área sembrada 2020'!A51:B51</f>
        <v>Actualizado el 3 de agosto de 2020</v>
      </c>
      <c r="B29" s="177"/>
      <c r="C29" s="177"/>
      <c r="D29" s="177"/>
      <c r="E29" s="177"/>
      <c r="F29" s="177"/>
      <c r="G29" s="177"/>
      <c r="H29" s="178"/>
    </row>
    <row r="30" spans="1:8" s="77" customFormat="1" ht="2.1" customHeight="1" x14ac:dyDescent="0.2">
      <c r="A30" s="112"/>
      <c r="B30" s="112"/>
      <c r="C30" s="112"/>
      <c r="D30" s="112"/>
      <c r="E30" s="112"/>
      <c r="F30" s="112"/>
      <c r="G30" s="112"/>
      <c r="H30" s="113"/>
    </row>
    <row r="31" spans="1:8" s="77" customFormat="1" ht="12" x14ac:dyDescent="0.2">
      <c r="A31" s="105"/>
      <c r="B31" s="105"/>
      <c r="C31" s="105"/>
      <c r="D31" s="105"/>
      <c r="E31" s="105"/>
      <c r="F31" s="105"/>
      <c r="G31" s="105"/>
      <c r="H31" s="105"/>
    </row>
    <row r="32" spans="1:8" s="77" customFormat="1" ht="14.25" x14ac:dyDescent="0.25">
      <c r="A32" s="114"/>
      <c r="B32" s="115"/>
      <c r="C32" s="115"/>
      <c r="D32" s="115"/>
      <c r="E32" s="115"/>
      <c r="F32" s="115"/>
      <c r="G32" s="115"/>
      <c r="H32" s="115"/>
    </row>
  </sheetData>
  <mergeCells count="13">
    <mergeCell ref="A1:H1"/>
    <mergeCell ref="A3:H4"/>
    <mergeCell ref="A5:H8"/>
    <mergeCell ref="A9:H9"/>
    <mergeCell ref="A10:H10"/>
    <mergeCell ref="H12:H13"/>
    <mergeCell ref="A24:H24"/>
    <mergeCell ref="A25:H25"/>
    <mergeCell ref="A29:H29"/>
    <mergeCell ref="A27:G27"/>
    <mergeCell ref="A11:A13"/>
    <mergeCell ref="C11:H11"/>
    <mergeCell ref="G12:G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Metodología</vt:lpstr>
      <vt:lpstr>Área sembrada 2020</vt:lpstr>
      <vt:lpstr>Histórico municipios</vt:lpstr>
      <vt:lpstr>Área sembrada por zona arrocera</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LMChaparroC</dc:creator>
  <cp:lastModifiedBy>Amanda Lucia Soto Agudelo</cp:lastModifiedBy>
  <cp:lastPrinted>2019-01-09T21:10:54Z</cp:lastPrinted>
  <dcterms:created xsi:type="dcterms:W3CDTF">2007-01-25T17:17:56Z</dcterms:created>
  <dcterms:modified xsi:type="dcterms:W3CDTF">2020-08-03T16:05:12Z</dcterms:modified>
</cp:coreProperties>
</file>