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ublicacionesDANE\EAM\"/>
    </mc:Choice>
  </mc:AlternateContent>
  <bookViews>
    <workbookView xWindow="0" yWindow="0" windowWidth="17970" windowHeight="5520" tabRatio="815" activeTab="3"/>
  </bookViews>
  <sheets>
    <sheet name="Índice" sheetId="519" r:id="rId1"/>
    <sheet name="Introducción" sheetId="518" r:id="rId2"/>
    <sheet name="2022" sheetId="524" r:id="rId3"/>
    <sheet name="HISTÓRICO" sheetId="520" r:id="rId4"/>
  </sheets>
  <calcPr calcId="191029" iterate="1" iterateCount="100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2" i="520" l="1"/>
</calcChain>
</file>

<file path=xl/sharedStrings.xml><?xml version="1.0" encoding="utf-8"?>
<sst xmlns="http://schemas.openxmlformats.org/spreadsheetml/2006/main" count="125" uniqueCount="80">
  <si>
    <t>1.</t>
  </si>
  <si>
    <t>2.</t>
  </si>
  <si>
    <r>
      <rPr>
        <b/>
        <sz val="8"/>
        <rFont val="Segoe UI"/>
        <family val="2"/>
        <charset val="204"/>
      </rPr>
      <t>Fuente:</t>
    </r>
    <r>
      <rPr>
        <sz val="8"/>
        <rFont val="Segoe UI"/>
        <family val="2"/>
        <charset val="204"/>
      </rPr>
      <t xml:space="preserve"> DANE.</t>
    </r>
  </si>
  <si>
    <t>Cuadro 1. Zona arrocera Llanos. Área sembrada en arroz mecanizado según municipio</t>
  </si>
  <si>
    <t>Municipio</t>
  </si>
  <si>
    <t>DEPARTAMENTO</t>
  </si>
  <si>
    <t>Meta</t>
  </si>
  <si>
    <t>Arauca</t>
  </si>
  <si>
    <t>Casanare</t>
  </si>
  <si>
    <t>Paratebueno</t>
  </si>
  <si>
    <t xml:space="preserve">Villavicencio </t>
  </si>
  <si>
    <t xml:space="preserve">Castilla La Nueva </t>
  </si>
  <si>
    <t>Cumaral</t>
  </si>
  <si>
    <t xml:space="preserve">El Castillo </t>
  </si>
  <si>
    <t xml:space="preserve">Fuente de Oro </t>
  </si>
  <si>
    <t xml:space="preserve">Granada </t>
  </si>
  <si>
    <t xml:space="preserve">Puerto López </t>
  </si>
  <si>
    <t xml:space="preserve">Puerto Lleras </t>
  </si>
  <si>
    <t xml:space="preserve">Puerto Rico </t>
  </si>
  <si>
    <t>Restrepo</t>
  </si>
  <si>
    <t xml:space="preserve">San Carlos de Guaroa </t>
  </si>
  <si>
    <t xml:space="preserve">San Juan de Arama </t>
  </si>
  <si>
    <t>Vistahermosa</t>
  </si>
  <si>
    <t>Arauquita</t>
  </si>
  <si>
    <t>Puerto Rondón</t>
  </si>
  <si>
    <t>Tame</t>
  </si>
  <si>
    <t>Yopal</t>
  </si>
  <si>
    <t>Aguazul</t>
  </si>
  <si>
    <t>Hato corozal</t>
  </si>
  <si>
    <t>Maní</t>
  </si>
  <si>
    <t>Nunchía</t>
  </si>
  <si>
    <t>Orocue</t>
  </si>
  <si>
    <t>Paz de Ariporo</t>
  </si>
  <si>
    <t>Pore</t>
  </si>
  <si>
    <t>San Luis de palenque</t>
  </si>
  <si>
    <t>Tauramena</t>
  </si>
  <si>
    <t>Trinidad</t>
  </si>
  <si>
    <t>Villanueva</t>
  </si>
  <si>
    <r>
      <t>Otros municipios</t>
    </r>
    <r>
      <rPr>
        <vertAlign val="superscript"/>
        <sz val="9"/>
        <rFont val="Segoe UI"/>
        <family val="2"/>
      </rPr>
      <t>3</t>
    </r>
  </si>
  <si>
    <r>
      <t>Otros municipios</t>
    </r>
    <r>
      <rPr>
        <vertAlign val="superscript"/>
        <sz val="9"/>
        <rFont val="Segoe UI"/>
        <family val="2"/>
      </rPr>
      <t>5</t>
    </r>
  </si>
  <si>
    <t>Área sembrada (ha)</t>
  </si>
  <si>
    <t>Cundinamarca</t>
  </si>
  <si>
    <t>Departamento</t>
  </si>
  <si>
    <t>Cuadro 2. Serie histórica. Área sembrada en arroz mecanizado según municipio</t>
  </si>
  <si>
    <t>Guaviare</t>
  </si>
  <si>
    <t>San José del Guaviare</t>
  </si>
  <si>
    <t>Introducción</t>
  </si>
  <si>
    <t>Contenido</t>
  </si>
  <si>
    <r>
      <t>Cabuyaro</t>
    </r>
    <r>
      <rPr>
        <vertAlign val="superscript"/>
        <sz val="9"/>
        <rFont val="Segoe UI"/>
        <family val="2"/>
      </rPr>
      <t>1</t>
    </r>
  </si>
  <si>
    <r>
      <t>Puerto Concordia</t>
    </r>
    <r>
      <rPr>
        <vertAlign val="superscript"/>
        <sz val="9"/>
        <rFont val="Segoe UI"/>
        <family val="2"/>
      </rPr>
      <t>2</t>
    </r>
  </si>
  <si>
    <r>
      <t>Otros municipios</t>
    </r>
    <r>
      <rPr>
        <vertAlign val="superscript"/>
        <sz val="9"/>
        <rFont val="Segoe UI"/>
        <family val="2"/>
      </rPr>
      <t>4</t>
    </r>
  </si>
  <si>
    <t>(1) El total de área sembrada del municipio de Cabuyaro se suma con el área sembrada del municipio de Barranca de Upía.</t>
  </si>
  <si>
    <r>
      <rPr>
        <b/>
        <sz val="8"/>
        <rFont val="Segoe UI"/>
        <family val="2"/>
        <charset val="204"/>
      </rPr>
      <t xml:space="preserve">(4) </t>
    </r>
    <r>
      <rPr>
        <sz val="8"/>
        <rFont val="Segoe UI"/>
        <family val="2"/>
      </rPr>
      <t>Otros municipios en el departamento de Arauca: Para 2015 y 2018-Puerto Rondón y Tame.</t>
    </r>
  </si>
  <si>
    <r>
      <rPr>
        <b/>
        <sz val="8"/>
        <rFont val="Segoe UI"/>
        <family val="2"/>
      </rPr>
      <t>Fuente:</t>
    </r>
    <r>
      <rPr>
        <sz val="8"/>
        <rFont val="Segoe UI"/>
        <family val="2"/>
      </rPr>
      <t xml:space="preserve"> DANE.</t>
    </r>
  </si>
  <si>
    <t>Área sembrada en arroz mecanizado zona arrocera Llanos</t>
  </si>
  <si>
    <t xml:space="preserve">Área sembrada en arroz mecanizado zona arrocera Llanos </t>
  </si>
  <si>
    <t>Cuadro 2. Serie histórica. Área sembrada en arroz mecanizado  I semestre, según municipio</t>
  </si>
  <si>
    <t>Acacías</t>
  </si>
  <si>
    <t>Lejanías</t>
  </si>
  <si>
    <t xml:space="preserve">Puerto Gaitán </t>
  </si>
  <si>
    <t xml:space="preserve">San Martín </t>
  </si>
  <si>
    <t>(2) El total de área sembrada del municipio de Puerto Concordia se suma con el área del municipio de Mapiripán</t>
  </si>
  <si>
    <t>I Semestre 2022</t>
  </si>
  <si>
    <t>Zona arrocera Llanos. Área sembrada en arroz mecanizado según municipio
Serie histórica (I Semestre) 2013 - 2022</t>
  </si>
  <si>
    <t>Total Zona Llanos</t>
  </si>
  <si>
    <t xml:space="preserve"> Área sembrada en arroz mecanizado Zona arrocera Llanos.
I Semestre 2022</t>
  </si>
  <si>
    <t>Actualizado el 08 de julio de 2022</t>
  </si>
  <si>
    <t>TOTAL GENERAL ZONA LLANOS</t>
  </si>
  <si>
    <r>
      <rPr>
        <b/>
        <sz val="8"/>
        <rFont val="Segoe UI"/>
        <family val="2"/>
      </rPr>
      <t>(1)</t>
    </r>
    <r>
      <rPr>
        <sz val="8"/>
        <rFont val="Segoe UI"/>
        <family val="2"/>
        <charset val="204"/>
      </rPr>
      <t xml:space="preserve"> Para 2021 y 2022, el total de área sembrada del municipio de Cabuyaro se suma con el área sembrada del municipio de Barranca de Upía.</t>
    </r>
  </si>
  <si>
    <r>
      <rPr>
        <b/>
        <sz val="8"/>
        <rFont val="Segoe UI"/>
        <family val="2"/>
      </rPr>
      <t>(2)</t>
    </r>
    <r>
      <rPr>
        <sz val="8"/>
        <rFont val="Segoe UI"/>
        <family val="2"/>
        <charset val="204"/>
      </rPr>
      <t xml:space="preserve"> Para 2021 y 2022, el total de área sembrada del municipio de Puerto Concordia se suma con el área del municipio de Mapiripán</t>
    </r>
  </si>
  <si>
    <r>
      <rPr>
        <b/>
        <sz val="8"/>
        <rFont val="Segoe UI"/>
        <family val="2"/>
        <charset val="204"/>
      </rPr>
      <t xml:space="preserve">(5) </t>
    </r>
    <r>
      <rPr>
        <sz val="8"/>
        <rFont val="Segoe UI"/>
        <family val="2"/>
      </rPr>
      <t>Otros municipios en el departamento de Casanare: Resultados en 2013-Monterrey, Hato Corozal y Orocue; 2014-Sabanalarga y Hato corozal.</t>
    </r>
  </si>
  <si>
    <r>
      <t>Otros departamentos</t>
    </r>
    <r>
      <rPr>
        <b/>
        <vertAlign val="superscript"/>
        <sz val="9"/>
        <rFont val="Segoe UI"/>
        <family val="2"/>
      </rPr>
      <t>6</t>
    </r>
  </si>
  <si>
    <r>
      <t>Otros municipios</t>
    </r>
    <r>
      <rPr>
        <vertAlign val="superscript"/>
        <sz val="9"/>
        <rFont val="Segoe UI"/>
        <family val="2"/>
      </rPr>
      <t>7</t>
    </r>
  </si>
  <si>
    <r>
      <rPr>
        <b/>
        <sz val="8"/>
        <rFont val="Segoe UI"/>
        <family val="2"/>
        <charset val="204"/>
      </rPr>
      <t xml:space="preserve">(3) </t>
    </r>
    <r>
      <rPr>
        <sz val="8"/>
        <rFont val="Segoe UI"/>
        <family val="2"/>
      </rPr>
      <t>Otros municipios en el departamento de Meta: para 2013-Barranca de Upía, Lejanías y Puerto Gaitán; 2014-Acacías, Lejanías y Puerto Gaitán; 2015-Barranca de Upía, Puerto Gaitán; 2016-Barranca de Upía, Lejanías, Puerto Concordia; 2017-Barranca de Upía y Cabuyaro; 2019-El Castillo y El Dorado.</t>
    </r>
  </si>
  <si>
    <r>
      <rPr>
        <b/>
        <sz val="8"/>
        <rFont val="Segoe UI"/>
        <family val="2"/>
        <charset val="204"/>
      </rPr>
      <t xml:space="preserve">(7) </t>
    </r>
    <r>
      <rPr>
        <sz val="8"/>
        <rFont val="Segoe UI"/>
        <family val="2"/>
      </rPr>
      <t>Otros municipios en otros departamentos: de 2013 a 2015-San José del Guaviare y Cumarivo; 2016-San José del Guaviare, El Retorno y Cumaribo; de 2017 a 2022 -San José del Guaviare.</t>
    </r>
  </si>
  <si>
    <r>
      <rPr>
        <b/>
        <sz val="8"/>
        <rFont val="Segoe UI"/>
        <family val="2"/>
        <charset val="204"/>
      </rPr>
      <t xml:space="preserve">(6) </t>
    </r>
    <r>
      <rPr>
        <sz val="8"/>
        <rFont val="Segoe UI"/>
        <family val="2"/>
      </rPr>
      <t>Otros departamentos: de 2013 a 2016 - Guaviare y Vichada; de 2017 a 2022 - Guaviare.</t>
    </r>
  </si>
  <si>
    <t>Área sembrada (hectáreas)</t>
  </si>
  <si>
    <t>ÁREA SEMBRADA EN ARROZ MECANIZADO ZONA LLANOS 
I SEMESTRE 2022</t>
  </si>
  <si>
    <t>Índice</t>
  </si>
  <si>
    <t xml:space="preserve">
Este anexo de la Encuesta Nacional de Arroz Mecanizado - ENAM, es un avance de resultados de primer semestre de cada año y corresponde a los resultados de área sembrada de en los municipios de la zona arrocera Llanos (que comprende los municipios en los que se cultiva arroz en los departamentos de Meta, Casanare, Arauca, Guaviare, Vichada y el municipio de Paratebueno en Cundinamarca). Esta investigación se realiza en el marco del convenio DANE-FEDEARROZ-FNA.
Para cuantificar el área sembrada, se utilizaron imágenes de radar del satélite Sentinel-1 disponibles cada 12 días, se descargan y reciben un preprocesamiento para que puedan ser utilizadas, paralelamente se toma información georreferenciada de campo basada en un muestreo aleatorio estratificado, sobre las coberturas predominantes en las zonas, los estados fenológicos del cultivo, así como la fecha de visita y fotografías, todo esto se procesa y se generan polígonos de entrenamiento y validación para la clasificación. 
El proceso de clasificación se realiza en seis etapas:
1.	Extracción de datos de las imágenes: utilizando los polígonos de entrenamiento se extraen los datos de las imágenes.
2.	Entrenamiento de algoritmos: se entrenan y optimizan algoritmos de clasificación como Random Forest, XGBoost, Catboost y LightGBM.
3.	Optimación de parámetros: Se optimizan los parámetros de cada uno de los algoritmos de manera automatizada.
4.	Evaluación de desempeño del algoritmo y exactitud con los polígonos de validación: se escogen los mejores algoritmos que logran superar la          exactitud en la clasificación y el valor F del 85%, se genera el mapa de probabilidad de clasificación para cada clase. Las probabilidades para la clase arroz superiores al 90% son tomadas como válidas. 
5.	Combinación de modelos: Se guardan los modelos con mejor desempeño para evaluarlos en condiciones similares. En el post procesamiento con ayuda de información complementaria (imagen de probabilidad, imágenes ópticas, conocimiento de campo, etc.) se elimina el ruido de la clasificación (resultados muy pequeños, errores de clasificación, coberturas diferentes al arroz). 
6.	 Cálculo del área sembrada: Se calcula el área sembrada y se convierte a polígonos.
Finalmente el resultado del proceso de clasificación a partir de imágenes satelitales, se coteja con la información recolectada en campo mediante entrevista directa al productor  arrocero, a fin de validar la información presentada.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</si>
</sst>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_-* #,##0.00\ _P_t_s_-;\-* #,##0.00\ _P_t_s_-;_-* &quot;-&quot;??\ _P_t_s_-;_-@_-"/>
    <numFmt numFmtId="166" formatCode="0.0"/>
    <numFmt numFmtId="167" formatCode="_-* #,##0.00\ [$€]_-;\-* #,##0.00\ [$€]_-;_-* &quot;-&quot;??\ [$€]_-;_-@_-"/>
  </numFmts>
  <fonts count="41" x14ac:knownFonts="1">
    <font>
      <sz val="10"/>
      <name val="Arial"/>
    </font>
    <font>
      <sz val="10"/>
      <name val="Arial"/>
      <family val="2"/>
    </font>
    <font>
      <u/>
      <sz val="10"/>
      <color indexed="12"/>
      <name val="Arial"/>
      <family val="2"/>
    </font>
    <font>
      <sz val="10"/>
      <name val="Arial"/>
      <family val="2"/>
    </font>
    <font>
      <sz val="8"/>
      <name val="Arial"/>
      <family val="2"/>
    </font>
    <font>
      <sz val="8"/>
      <name val="Arial"/>
      <family val="2"/>
    </font>
    <font>
      <sz val="10"/>
      <name val="Arial"/>
      <family val="2"/>
    </font>
    <font>
      <sz val="10"/>
      <name val="Arial"/>
      <family val="2"/>
    </font>
    <font>
      <sz val="10"/>
      <name val="Segoe UI"/>
      <family val="2"/>
      <charset val="204"/>
    </font>
    <font>
      <b/>
      <sz val="10"/>
      <name val="Segoe UI"/>
      <family val="2"/>
      <charset val="204"/>
    </font>
    <font>
      <sz val="8"/>
      <name val="Segoe UI"/>
      <family val="2"/>
      <charset val="204"/>
    </font>
    <font>
      <sz val="9"/>
      <name val="Segoe UI"/>
      <family val="2"/>
      <charset val="204"/>
    </font>
    <font>
      <b/>
      <sz val="9"/>
      <name val="Segoe UI"/>
      <family val="2"/>
      <charset val="204"/>
    </font>
    <font>
      <b/>
      <sz val="8"/>
      <name val="Segoe UI"/>
      <family val="2"/>
      <charset val="204"/>
    </font>
    <font>
      <b/>
      <sz val="9"/>
      <name val="Segoe UI"/>
      <family val="2"/>
    </font>
    <font>
      <vertAlign val="superscript"/>
      <sz val="9"/>
      <name val="Segoe UI"/>
      <family val="2"/>
    </font>
    <font>
      <sz val="9"/>
      <name val="Segoe UI"/>
      <family val="2"/>
    </font>
    <font>
      <sz val="10"/>
      <name val="Segoe UI"/>
      <family val="2"/>
    </font>
    <font>
      <b/>
      <sz val="10"/>
      <name val="Segoe UI"/>
      <family val="2"/>
    </font>
    <font>
      <b/>
      <vertAlign val="superscript"/>
      <sz val="9"/>
      <name val="Segoe UI"/>
      <family val="2"/>
    </font>
    <font>
      <sz val="8"/>
      <name val="Segoe UI"/>
      <family val="2"/>
    </font>
    <font>
      <b/>
      <sz val="12"/>
      <name val="Segoe UI"/>
      <family val="2"/>
    </font>
    <font>
      <sz val="11"/>
      <name val="Segoe UI"/>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0"/>
      <color theme="4" tint="-0.249977111117893"/>
      <name val="Segoe UI"/>
      <family val="2"/>
    </font>
    <font>
      <b/>
      <sz val="11"/>
      <color rgb="FFB6004B"/>
      <name val="Segoe UI"/>
      <family val="2"/>
    </font>
    <font>
      <sz val="11"/>
      <color rgb="FFB6004B"/>
      <name val="Segoe UI"/>
      <family val="2"/>
    </font>
    <font>
      <b/>
      <sz val="14"/>
      <color theme="0"/>
      <name val="Segoe UI"/>
      <family val="2"/>
    </font>
    <font>
      <b/>
      <sz val="14"/>
      <color theme="0"/>
      <name val="Segoe UI"/>
      <family val="2"/>
      <charset val="204"/>
    </font>
    <font>
      <sz val="10"/>
      <name val="MS Sans Serif"/>
      <family val="2"/>
    </font>
    <font>
      <b/>
      <sz val="8"/>
      <name val="Segoe UI"/>
      <family val="2"/>
    </font>
  </fonts>
  <fills count="38">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6004B"/>
        <bgColor indexed="64"/>
      </patternFill>
    </fill>
    <fill>
      <patternFill patternType="solid">
        <fgColor theme="0" tint="-0.249977111117893"/>
        <bgColor indexed="64"/>
      </patternFill>
    </fill>
    <fill>
      <patternFill patternType="solid">
        <fgColor rgb="FFFFFF0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16" applyNumberFormat="0" applyAlignment="0" applyProtection="0"/>
    <xf numFmtId="0" fontId="26" fillId="0" borderId="17" applyNumberFormat="0" applyFill="0" applyAlignment="0" applyProtection="0"/>
    <xf numFmtId="0" fontId="27" fillId="0" borderId="0" applyNumberFormat="0" applyFill="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8" fillId="28" borderId="16" applyNumberFormat="0" applyAlignment="0" applyProtection="0"/>
    <xf numFmtId="167" fontId="1" fillId="0" borderId="0" applyFont="0" applyFill="0" applyBorder="0" applyAlignment="0" applyProtection="0"/>
    <xf numFmtId="167" fontId="6" fillId="0" borderId="0" applyFont="0" applyFill="0" applyBorder="0" applyAlignment="0" applyProtection="0"/>
    <xf numFmtId="0" fontId="2" fillId="0" borderId="0" applyNumberFormat="0" applyFill="0" applyBorder="0" applyAlignment="0" applyProtection="0">
      <alignment vertical="top"/>
      <protection locked="0"/>
    </xf>
    <xf numFmtId="0" fontId="29" fillId="29" borderId="0" applyNumberFormat="0" applyBorder="0" applyAlignment="0" applyProtection="0"/>
    <xf numFmtId="164" fontId="7" fillId="0" borderId="0" applyFont="0" applyFill="0" applyBorder="0" applyAlignment="0" applyProtection="0"/>
    <xf numFmtId="0" fontId="30" fillId="30" borderId="0" applyNumberFormat="0" applyBorder="0" applyAlignment="0" applyProtection="0"/>
    <xf numFmtId="0" fontId="23" fillId="0" borderId="0"/>
    <xf numFmtId="0" fontId="23" fillId="31" borderId="18" applyNumberFormat="0" applyFont="0" applyAlignment="0" applyProtection="0"/>
    <xf numFmtId="9" fontId="1"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0" fontId="31" fillId="21" borderId="19" applyNumberFormat="0" applyAlignment="0" applyProtection="0"/>
    <xf numFmtId="0" fontId="32" fillId="0" borderId="0" applyNumberFormat="0" applyFill="0" applyBorder="0" applyAlignment="0" applyProtection="0"/>
    <xf numFmtId="0" fontId="33" fillId="0" borderId="20" applyNumberFormat="0" applyFill="0" applyAlignment="0" applyProtection="0"/>
    <xf numFmtId="0" fontId="39" fillId="0" borderId="0"/>
    <xf numFmtId="165" fontId="3"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cellStyleXfs>
  <cellXfs count="147">
    <xf numFmtId="0" fontId="0" fillId="0" borderId="0" xfId="0"/>
    <xf numFmtId="0" fontId="11" fillId="0" borderId="0" xfId="0" applyFont="1" applyFill="1" applyBorder="1" applyAlignment="1">
      <alignment horizontal="center"/>
    </xf>
    <xf numFmtId="0" fontId="11" fillId="0" borderId="0" xfId="0" applyFont="1" applyFill="1" applyBorder="1"/>
    <xf numFmtId="0" fontId="11" fillId="0" borderId="0" xfId="0" applyFont="1" applyFill="1"/>
    <xf numFmtId="0" fontId="11" fillId="0" borderId="0" xfId="0" applyFont="1" applyFill="1" applyBorder="1" applyAlignment="1">
      <alignment horizontal="center" vertical="center"/>
    </xf>
    <xf numFmtId="0" fontId="11" fillId="0" borderId="0" xfId="0" applyFont="1" applyFill="1" applyBorder="1" applyAlignment="1"/>
    <xf numFmtId="0" fontId="11" fillId="0" borderId="1" xfId="0" applyFont="1" applyFill="1" applyBorder="1"/>
    <xf numFmtId="0" fontId="11" fillId="0" borderId="2" xfId="0" applyFont="1" applyFill="1" applyBorder="1"/>
    <xf numFmtId="0" fontId="11" fillId="0" borderId="3" xfId="0" applyFont="1" applyFill="1" applyBorder="1"/>
    <xf numFmtId="0" fontId="11" fillId="0" borderId="0" xfId="0" applyFont="1" applyFill="1" applyBorder="1" applyAlignment="1">
      <alignment vertical="center"/>
    </xf>
    <xf numFmtId="0" fontId="8" fillId="0" borderId="0" xfId="0" applyFont="1"/>
    <xf numFmtId="0" fontId="8" fillId="32" borderId="0" xfId="0" applyFont="1" applyFill="1" applyAlignment="1">
      <alignment horizontal="left" vertical="top"/>
    </xf>
    <xf numFmtId="0" fontId="8" fillId="2" borderId="0" xfId="0" applyFont="1" applyFill="1" applyBorder="1" applyAlignment="1">
      <alignment horizontal="center" vertical="top"/>
    </xf>
    <xf numFmtId="0" fontId="14" fillId="0" borderId="7" xfId="0" applyFont="1" applyFill="1" applyBorder="1" applyAlignment="1" applyProtection="1">
      <alignment horizontal="center" vertical="center"/>
    </xf>
    <xf numFmtId="3" fontId="16" fillId="33" borderId="6" xfId="37" applyNumberFormat="1" applyFont="1" applyFill="1" applyBorder="1" applyAlignment="1"/>
    <xf numFmtId="3" fontId="16" fillId="0" borderId="8" xfId="37" applyNumberFormat="1" applyFont="1" applyFill="1" applyBorder="1" applyAlignment="1"/>
    <xf numFmtId="3" fontId="16" fillId="0" borderId="0" xfId="37" applyNumberFormat="1" applyFont="1" applyFill="1" applyBorder="1" applyAlignment="1"/>
    <xf numFmtId="3" fontId="16" fillId="0" borderId="9" xfId="37" applyNumberFormat="1" applyFont="1" applyFill="1" applyBorder="1" applyAlignment="1"/>
    <xf numFmtId="3" fontId="16" fillId="33" borderId="8" xfId="37" applyNumberFormat="1" applyFont="1" applyFill="1" applyBorder="1" applyAlignment="1"/>
    <xf numFmtId="3" fontId="16" fillId="33" borderId="0" xfId="37" applyNumberFormat="1" applyFont="1" applyFill="1" applyBorder="1" applyAlignment="1"/>
    <xf numFmtId="3" fontId="16" fillId="33" borderId="9" xfId="37" applyNumberFormat="1" applyFont="1" applyFill="1" applyBorder="1" applyAlignment="1"/>
    <xf numFmtId="3" fontId="16" fillId="0" borderId="1" xfId="37" applyNumberFormat="1" applyFont="1" applyFill="1" applyBorder="1" applyAlignment="1"/>
    <xf numFmtId="3" fontId="16" fillId="0" borderId="2" xfId="37" applyNumberFormat="1" applyFont="1" applyFill="1" applyBorder="1" applyAlignment="1"/>
    <xf numFmtId="3" fontId="16" fillId="0" borderId="3" xfId="37" applyNumberFormat="1" applyFont="1" applyFill="1" applyBorder="1" applyAlignment="1"/>
    <xf numFmtId="3" fontId="16" fillId="0" borderId="4" xfId="37" applyNumberFormat="1" applyFont="1" applyFill="1" applyBorder="1" applyAlignment="1"/>
    <xf numFmtId="3" fontId="16" fillId="0" borderId="5" xfId="37" applyNumberFormat="1" applyFont="1" applyFill="1" applyBorder="1" applyAlignment="1"/>
    <xf numFmtId="3" fontId="16" fillId="0" borderId="6" xfId="37" applyNumberFormat="1" applyFont="1" applyFill="1" applyBorder="1" applyAlignment="1"/>
    <xf numFmtId="3" fontId="16" fillId="33" borderId="1" xfId="37" applyNumberFormat="1" applyFont="1" applyFill="1" applyBorder="1" applyAlignment="1"/>
    <xf numFmtId="3" fontId="16" fillId="33" borderId="2" xfId="37" applyNumberFormat="1" applyFont="1" applyFill="1" applyBorder="1" applyAlignment="1"/>
    <xf numFmtId="3" fontId="16" fillId="33" borderId="3" xfId="37" applyNumberFormat="1" applyFont="1" applyFill="1" applyBorder="1" applyAlignment="1"/>
    <xf numFmtId="3" fontId="16" fillId="0" borderId="10" xfId="37" applyNumberFormat="1" applyFont="1" applyFill="1" applyBorder="1" applyAlignment="1"/>
    <xf numFmtId="3" fontId="16" fillId="0" borderId="11" xfId="37" applyNumberFormat="1" applyFont="1" applyFill="1" applyBorder="1" applyAlignment="1"/>
    <xf numFmtId="3" fontId="16" fillId="0" borderId="12" xfId="37" applyNumberFormat="1" applyFont="1" applyFill="1" applyBorder="1" applyAlignment="1"/>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11" fillId="0" borderId="9" xfId="0" applyFont="1" applyFill="1" applyBorder="1" applyAlignment="1">
      <alignment vertical="center"/>
    </xf>
    <xf numFmtId="3" fontId="16" fillId="33" borderId="10" xfId="37" applyNumberFormat="1" applyFont="1" applyFill="1" applyBorder="1" applyAlignment="1"/>
    <xf numFmtId="3" fontId="16" fillId="33" borderId="11" xfId="37" applyNumberFormat="1" applyFont="1" applyFill="1" applyBorder="1" applyAlignment="1"/>
    <xf numFmtId="3" fontId="16" fillId="33" borderId="12" xfId="37" applyNumberFormat="1" applyFont="1" applyFill="1" applyBorder="1" applyAlignment="1"/>
    <xf numFmtId="0" fontId="14" fillId="0" borderId="13" xfId="0" applyFont="1" applyFill="1" applyBorder="1" applyAlignment="1">
      <alignment horizontal="center" vertical="center"/>
    </xf>
    <xf numFmtId="0" fontId="14" fillId="0" borderId="3" xfId="0" applyFont="1" applyFill="1" applyBorder="1" applyAlignment="1">
      <alignment horizontal="center" vertical="center"/>
    </xf>
    <xf numFmtId="3" fontId="14" fillId="0" borderId="12" xfId="0" applyNumberFormat="1" applyFont="1" applyFill="1" applyBorder="1" applyAlignment="1">
      <alignment horizontal="right"/>
    </xf>
    <xf numFmtId="0" fontId="14" fillId="0" borderId="7" xfId="0" applyFont="1" applyFill="1" applyBorder="1" applyAlignment="1">
      <alignment horizontal="center" vertical="center"/>
    </xf>
    <xf numFmtId="166" fontId="16" fillId="33" borderId="4" xfId="0" applyNumberFormat="1" applyFont="1" applyFill="1" applyBorder="1" applyAlignment="1" applyProtection="1">
      <alignment horizontal="left"/>
    </xf>
    <xf numFmtId="166" fontId="16" fillId="0" borderId="8" xfId="0" applyNumberFormat="1" applyFont="1" applyFill="1" applyBorder="1" applyAlignment="1" applyProtection="1">
      <alignment horizontal="left"/>
    </xf>
    <xf numFmtId="166" fontId="16" fillId="33" borderId="8" xfId="0" applyNumberFormat="1" applyFont="1" applyFill="1" applyBorder="1" applyAlignment="1" applyProtection="1">
      <alignment horizontal="left"/>
    </xf>
    <xf numFmtId="166" fontId="16" fillId="0" borderId="1" xfId="0" applyNumberFormat="1" applyFont="1" applyFill="1" applyBorder="1" applyAlignment="1" applyProtection="1">
      <alignment horizontal="left"/>
    </xf>
    <xf numFmtId="166" fontId="16" fillId="0" borderId="4" xfId="0" applyNumberFormat="1" applyFont="1" applyFill="1" applyBorder="1" applyAlignment="1" applyProtection="1">
      <alignment horizontal="left"/>
    </xf>
    <xf numFmtId="166" fontId="16" fillId="33" borderId="1" xfId="0" applyNumberFormat="1" applyFont="1" applyFill="1" applyBorder="1" applyAlignment="1" applyProtection="1">
      <alignment horizontal="left"/>
    </xf>
    <xf numFmtId="166" fontId="16" fillId="0" borderId="10" xfId="0" applyNumberFormat="1" applyFont="1" applyFill="1" applyBorder="1" applyAlignment="1" applyProtection="1">
      <alignment horizontal="left"/>
    </xf>
    <xf numFmtId="166" fontId="16" fillId="33" borderId="10" xfId="0" applyNumberFormat="1" applyFont="1" applyFill="1" applyBorder="1" applyAlignment="1" applyProtection="1">
      <alignment horizontal="left"/>
    </xf>
    <xf numFmtId="0" fontId="14" fillId="0" borderId="1" xfId="0" applyFont="1" applyFill="1" applyBorder="1" applyAlignment="1">
      <alignment horizontal="left" vertical="center" indent="4"/>
    </xf>
    <xf numFmtId="0" fontId="17" fillId="32" borderId="0" xfId="0" applyFont="1" applyFill="1"/>
    <xf numFmtId="0" fontId="34" fillId="32" borderId="5" xfId="0" applyFont="1" applyFill="1" applyBorder="1" applyAlignment="1"/>
    <xf numFmtId="0" fontId="35" fillId="32" borderId="8" xfId="0" applyFont="1" applyFill="1" applyBorder="1" applyAlignment="1">
      <alignment horizontal="right" vertical="center"/>
    </xf>
    <xf numFmtId="0" fontId="22" fillId="32" borderId="0" xfId="0" applyFont="1" applyFill="1" applyAlignment="1">
      <alignment vertical="center"/>
    </xf>
    <xf numFmtId="0" fontId="36" fillId="32" borderId="4" xfId="0" applyFont="1" applyFill="1" applyBorder="1" applyAlignment="1">
      <alignment horizontal="right" vertical="center"/>
    </xf>
    <xf numFmtId="0" fontId="22" fillId="32" borderId="5" xfId="0" applyFont="1" applyFill="1" applyBorder="1" applyAlignment="1">
      <alignment vertical="center"/>
    </xf>
    <xf numFmtId="0" fontId="22" fillId="32" borderId="6" xfId="0" applyFont="1" applyFill="1" applyBorder="1" applyAlignment="1">
      <alignment vertical="center"/>
    </xf>
    <xf numFmtId="0" fontId="34" fillId="34" borderId="4" xfId="0" applyFont="1" applyFill="1" applyBorder="1"/>
    <xf numFmtId="0" fontId="17" fillId="34" borderId="5" xfId="0" applyFont="1" applyFill="1" applyBorder="1"/>
    <xf numFmtId="0" fontId="17" fillId="34" borderId="6" xfId="0" applyFont="1" applyFill="1" applyBorder="1"/>
    <xf numFmtId="0" fontId="34" fillId="32" borderId="0" xfId="0" applyFont="1" applyFill="1" applyBorder="1"/>
    <xf numFmtId="0" fontId="17" fillId="32" borderId="0" xfId="0" applyFont="1" applyFill="1" applyBorder="1"/>
    <xf numFmtId="0" fontId="34" fillId="32" borderId="0" xfId="0" applyFont="1" applyFill="1"/>
    <xf numFmtId="3" fontId="17" fillId="33" borderId="4" xfId="0" applyNumberFormat="1" applyFont="1" applyFill="1" applyBorder="1" applyAlignment="1">
      <alignment horizontal="right"/>
    </xf>
    <xf numFmtId="3" fontId="17" fillId="33" borderId="5" xfId="0" applyNumberFormat="1" applyFont="1" applyFill="1" applyBorder="1" applyAlignment="1">
      <alignment horizontal="right"/>
    </xf>
    <xf numFmtId="3" fontId="17" fillId="33" borderId="6" xfId="0" applyNumberFormat="1" applyFont="1" applyFill="1" applyBorder="1" applyAlignment="1">
      <alignment horizontal="right"/>
    </xf>
    <xf numFmtId="0" fontId="14" fillId="0" borderId="10" xfId="0" applyFont="1" applyFill="1" applyBorder="1" applyAlignment="1">
      <alignment horizontal="center"/>
    </xf>
    <xf numFmtId="0" fontId="14" fillId="0" borderId="11" xfId="0" applyFont="1" applyFill="1" applyBorder="1" applyAlignment="1">
      <alignment horizontal="center"/>
    </xf>
    <xf numFmtId="0" fontId="14" fillId="0" borderId="12" xfId="0" applyFont="1" applyFill="1" applyBorder="1" applyAlignment="1">
      <alignment horizontal="center"/>
    </xf>
    <xf numFmtId="0" fontId="11" fillId="0" borderId="5" xfId="0" applyFont="1" applyFill="1" applyBorder="1" applyAlignment="1">
      <alignment vertical="center"/>
    </xf>
    <xf numFmtId="0" fontId="11" fillId="0" borderId="6" xfId="0" applyFont="1" applyFill="1" applyBorder="1" applyAlignment="1">
      <alignment vertical="center"/>
    </xf>
    <xf numFmtId="0" fontId="16" fillId="0" borderId="0" xfId="0" applyFont="1" applyFill="1" applyBorder="1"/>
    <xf numFmtId="0" fontId="16" fillId="0" borderId="0" xfId="0" applyFont="1" applyFill="1" applyBorder="1" applyAlignment="1">
      <alignment horizontal="center"/>
    </xf>
    <xf numFmtId="0" fontId="16" fillId="0" borderId="0" xfId="0" applyFont="1" applyFill="1"/>
    <xf numFmtId="0" fontId="16" fillId="0" borderId="0" xfId="0" applyFont="1" applyFill="1" applyBorder="1" applyAlignment="1"/>
    <xf numFmtId="0" fontId="16" fillId="0" borderId="0" xfId="0" applyFont="1" applyFill="1" applyBorder="1" applyAlignment="1">
      <alignment horizontal="center" vertical="center"/>
    </xf>
    <xf numFmtId="0" fontId="16" fillId="0" borderId="1" xfId="0" applyFont="1" applyFill="1" applyBorder="1"/>
    <xf numFmtId="0" fontId="16" fillId="0" borderId="2" xfId="0" applyFont="1" applyFill="1" applyBorder="1"/>
    <xf numFmtId="0" fontId="16" fillId="0" borderId="3" xfId="0" applyFont="1" applyFill="1" applyBorder="1"/>
    <xf numFmtId="0" fontId="16" fillId="0" borderId="9" xfId="0" applyFont="1" applyFill="1" applyBorder="1" applyAlignment="1">
      <alignment vertical="center"/>
    </xf>
    <xf numFmtId="0" fontId="16" fillId="0" borderId="0" xfId="0" applyFont="1" applyFill="1" applyBorder="1" applyAlignment="1">
      <alignment vertical="center"/>
    </xf>
    <xf numFmtId="0" fontId="16" fillId="0" borderId="4" xfId="0" applyFont="1" applyFill="1" applyBorder="1"/>
    <xf numFmtId="0" fontId="16" fillId="0" borderId="5" xfId="0" applyFont="1" applyFill="1" applyBorder="1"/>
    <xf numFmtId="0" fontId="16" fillId="0" borderId="6" xfId="0" applyFont="1" applyFill="1" applyBorder="1"/>
    <xf numFmtId="0" fontId="17" fillId="0" borderId="0" xfId="0" applyFont="1"/>
    <xf numFmtId="3" fontId="13" fillId="0" borderId="4" xfId="0" applyNumberFormat="1" applyFont="1" applyFill="1" applyBorder="1" applyAlignment="1" applyProtection="1">
      <alignment vertical="center"/>
    </xf>
    <xf numFmtId="3" fontId="13" fillId="0" borderId="5" xfId="0" applyNumberFormat="1" applyFont="1" applyFill="1" applyBorder="1" applyAlignment="1" applyProtection="1">
      <alignment vertical="center"/>
    </xf>
    <xf numFmtId="3" fontId="40" fillId="37" borderId="8" xfId="0" applyNumberFormat="1" applyFont="1" applyFill="1" applyBorder="1" applyAlignment="1" applyProtection="1">
      <alignment vertical="center"/>
    </xf>
    <xf numFmtId="3" fontId="40" fillId="37" borderId="0" xfId="0" applyNumberFormat="1" applyFont="1" applyFill="1" applyBorder="1" applyAlignment="1" applyProtection="1">
      <alignment vertical="center"/>
    </xf>
    <xf numFmtId="3" fontId="16" fillId="0" borderId="0" xfId="0" applyNumberFormat="1" applyFont="1" applyFill="1" applyBorder="1"/>
    <xf numFmtId="0" fontId="18" fillId="36" borderId="10" xfId="0" applyFont="1" applyFill="1" applyBorder="1" applyAlignment="1">
      <alignment vertical="center"/>
    </xf>
    <xf numFmtId="0" fontId="2" fillId="0" borderId="0" xfId="31" applyFill="1" applyBorder="1" applyAlignment="1" applyProtection="1"/>
    <xf numFmtId="0" fontId="21" fillId="34" borderId="1" xfId="0" applyFont="1" applyFill="1" applyBorder="1" applyAlignment="1">
      <alignment horizontal="center" vertical="center" wrapText="1"/>
    </xf>
    <xf numFmtId="0" fontId="21" fillId="34" borderId="2" xfId="0" applyFont="1" applyFill="1" applyBorder="1" applyAlignment="1">
      <alignment horizontal="center" vertical="center" wrapText="1"/>
    </xf>
    <xf numFmtId="0" fontId="21" fillId="34" borderId="3" xfId="0" applyFont="1" applyFill="1" applyBorder="1" applyAlignment="1">
      <alignment horizontal="center" vertical="center" wrapText="1"/>
    </xf>
    <xf numFmtId="0" fontId="21" fillId="34" borderId="8" xfId="0" applyFont="1" applyFill="1" applyBorder="1" applyAlignment="1">
      <alignment horizontal="center" vertical="center" wrapText="1"/>
    </xf>
    <xf numFmtId="0" fontId="21" fillId="34" borderId="0" xfId="0" applyFont="1" applyFill="1" applyBorder="1" applyAlignment="1">
      <alignment horizontal="center" vertical="center" wrapText="1"/>
    </xf>
    <xf numFmtId="0" fontId="21" fillId="34" borderId="9" xfId="0" applyFont="1" applyFill="1" applyBorder="1" applyAlignment="1">
      <alignment horizontal="center" vertical="center" wrapText="1"/>
    </xf>
    <xf numFmtId="0" fontId="37" fillId="35" borderId="1" xfId="0" applyFont="1" applyFill="1" applyBorder="1" applyAlignment="1">
      <alignment horizontal="center" vertical="center" wrapText="1"/>
    </xf>
    <xf numFmtId="0" fontId="37" fillId="35" borderId="2" xfId="0" applyFont="1" applyFill="1" applyBorder="1" applyAlignment="1">
      <alignment horizontal="center" vertical="center" wrapText="1"/>
    </xf>
    <xf numFmtId="0" fontId="37" fillId="35" borderId="3" xfId="0" applyFont="1" applyFill="1" applyBorder="1" applyAlignment="1">
      <alignment horizontal="center" vertical="center" wrapText="1"/>
    </xf>
    <xf numFmtId="0" fontId="37" fillId="35" borderId="4" xfId="0" applyFont="1" applyFill="1" applyBorder="1" applyAlignment="1">
      <alignment horizontal="center" vertical="center" wrapText="1"/>
    </xf>
    <xf numFmtId="0" fontId="37" fillId="35" borderId="5" xfId="0" applyFont="1" applyFill="1" applyBorder="1" applyAlignment="1">
      <alignment horizontal="center" vertical="center" wrapText="1"/>
    </xf>
    <xf numFmtId="0" fontId="37" fillId="35" borderId="6" xfId="0" applyFont="1" applyFill="1" applyBorder="1" applyAlignment="1">
      <alignment horizontal="center" vertical="center" wrapText="1"/>
    </xf>
    <xf numFmtId="0" fontId="34" fillId="32" borderId="0" xfId="0" applyFont="1" applyFill="1" applyBorder="1" applyAlignment="1">
      <alignment horizontal="center"/>
    </xf>
    <xf numFmtId="0" fontId="2" fillId="32" borderId="2" xfId="31" quotePrefix="1" applyFill="1" applyBorder="1" applyAlignment="1" applyProtection="1">
      <alignment horizontal="left" vertical="center"/>
    </xf>
    <xf numFmtId="0" fontId="2" fillId="32" borderId="3" xfId="31" quotePrefix="1" applyFill="1" applyBorder="1" applyAlignment="1" applyProtection="1">
      <alignment horizontal="left" vertical="center"/>
    </xf>
    <xf numFmtId="0" fontId="2" fillId="32" borderId="0" xfId="31" quotePrefix="1" applyFill="1" applyBorder="1" applyAlignment="1" applyProtection="1">
      <alignment horizontal="left" vertical="center"/>
    </xf>
    <xf numFmtId="0" fontId="2" fillId="32" borderId="9" xfId="31" quotePrefix="1" applyFill="1" applyBorder="1" applyAlignment="1" applyProtection="1">
      <alignment horizontal="left" vertical="center"/>
    </xf>
    <xf numFmtId="0" fontId="9" fillId="34" borderId="8" xfId="0" applyFont="1" applyFill="1" applyBorder="1" applyAlignment="1">
      <alignment horizontal="left" vertical="top"/>
    </xf>
    <xf numFmtId="0" fontId="9" fillId="34" borderId="0" xfId="0" applyFont="1" applyFill="1" applyBorder="1" applyAlignment="1">
      <alignment horizontal="left" vertical="top"/>
    </xf>
    <xf numFmtId="0" fontId="8" fillId="32" borderId="0" xfId="0" applyFont="1" applyFill="1" applyAlignment="1">
      <alignment horizontal="left" vertical="top" wrapText="1"/>
    </xf>
    <xf numFmtId="0" fontId="8" fillId="2" borderId="0" xfId="0" applyFont="1" applyFill="1" applyBorder="1" applyAlignment="1">
      <alignment horizontal="center" vertical="top"/>
    </xf>
    <xf numFmtId="0" fontId="38" fillId="35" borderId="8" xfId="0" applyFont="1" applyFill="1" applyBorder="1" applyAlignment="1">
      <alignment horizontal="center" vertical="top"/>
    </xf>
    <xf numFmtId="0" fontId="38" fillId="35" borderId="0" xfId="0" applyFont="1" applyFill="1" applyBorder="1" applyAlignment="1">
      <alignment horizontal="center" vertical="top"/>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8" fillId="2" borderId="0" xfId="0" applyFont="1" applyFill="1" applyBorder="1" applyAlignment="1">
      <alignment horizontal="justify" vertical="top" wrapText="1"/>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20" fillId="0" borderId="8" xfId="0" applyFont="1" applyBorder="1" applyAlignment="1">
      <alignment vertical="center"/>
    </xf>
    <xf numFmtId="0" fontId="20" fillId="0" borderId="0" xfId="0" applyFont="1" applyBorder="1" applyAlignment="1">
      <alignment vertical="center"/>
    </xf>
    <xf numFmtId="0" fontId="20" fillId="0" borderId="8" xfId="0" applyFont="1" applyBorder="1" applyAlignment="1">
      <alignment horizontal="left" vertical="center" wrapText="1"/>
    </xf>
    <xf numFmtId="0" fontId="20" fillId="0" borderId="0" xfId="0" applyFont="1" applyBorder="1" applyAlignment="1">
      <alignment horizontal="left" vertical="center" wrapText="1"/>
    </xf>
    <xf numFmtId="0" fontId="20" fillId="0" borderId="9" xfId="0" applyFont="1" applyBorder="1" applyAlignment="1">
      <alignment horizontal="left" vertical="center" wrapText="1"/>
    </xf>
    <xf numFmtId="0" fontId="14" fillId="0" borderId="15" xfId="0" applyFont="1" applyBorder="1" applyAlignment="1">
      <alignment horizontal="center" vertical="center"/>
    </xf>
    <xf numFmtId="0" fontId="16" fillId="0" borderId="0" xfId="0" applyFont="1" applyFill="1" applyBorder="1" applyAlignment="1">
      <alignment horizontal="center"/>
    </xf>
    <xf numFmtId="0" fontId="37" fillId="35" borderId="0" xfId="0" applyFont="1" applyFill="1" applyBorder="1" applyAlignment="1">
      <alignment horizontal="center" vertical="center"/>
    </xf>
    <xf numFmtId="0" fontId="14" fillId="33" borderId="0" xfId="0" applyFont="1" applyFill="1" applyBorder="1" applyAlignment="1">
      <alignment horizontal="center" vertical="center" wrapText="1"/>
    </xf>
    <xf numFmtId="0" fontId="14" fillId="36" borderId="0" xfId="0" applyFont="1" applyFill="1" applyBorder="1" applyAlignment="1">
      <alignment horizontal="left" vertical="center"/>
    </xf>
    <xf numFmtId="0" fontId="11" fillId="0" borderId="0" xfId="0" applyFont="1" applyFill="1" applyBorder="1" applyAlignment="1">
      <alignment horizontal="center"/>
    </xf>
    <xf numFmtId="0" fontId="10" fillId="0" borderId="8" xfId="0" applyFont="1" applyBorder="1" applyAlignment="1">
      <alignment vertical="center"/>
    </xf>
    <xf numFmtId="0" fontId="10" fillId="0" borderId="0" xfId="0" applyFont="1" applyBorder="1" applyAlignment="1">
      <alignment vertical="center"/>
    </xf>
    <xf numFmtId="0" fontId="10" fillId="0" borderId="8" xfId="0" applyFont="1" applyBorder="1" applyAlignment="1">
      <alignment vertical="center" wrapText="1"/>
    </xf>
    <xf numFmtId="0" fontId="10" fillId="0" borderId="0" xfId="0" applyFont="1" applyBorder="1" applyAlignment="1">
      <alignment vertical="center" wrapText="1"/>
    </xf>
    <xf numFmtId="0" fontId="10" fillId="0" borderId="0" xfId="0" applyFont="1" applyBorder="1" applyAlignment="1">
      <alignment horizontal="left" vertical="center" wrapText="1"/>
    </xf>
    <xf numFmtId="0" fontId="10" fillId="0" borderId="8" xfId="0" applyFont="1" applyBorder="1" applyAlignment="1">
      <alignment horizontal="left" vertical="center" wrapText="1"/>
    </xf>
    <xf numFmtId="0" fontId="18" fillId="33" borderId="10" xfId="0" applyFont="1" applyFill="1" applyBorder="1" applyAlignment="1">
      <alignment horizontal="center"/>
    </xf>
    <xf numFmtId="0" fontId="18" fillId="33" borderId="12" xfId="0" applyFont="1" applyFill="1" applyBorder="1" applyAlignment="1">
      <alignment horizontal="center"/>
    </xf>
    <xf numFmtId="0" fontId="14" fillId="36" borderId="0" xfId="0" applyFont="1" applyFill="1" applyBorder="1" applyAlignment="1">
      <alignment horizontal="center" vertical="center"/>
    </xf>
    <xf numFmtId="0" fontId="18" fillId="0" borderId="1" xfId="0" applyFont="1" applyFill="1" applyBorder="1" applyAlignment="1" applyProtection="1">
      <alignment horizontal="center" vertical="center"/>
    </xf>
    <xf numFmtId="0" fontId="18" fillId="0" borderId="2"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2" fillId="33" borderId="0" xfId="0" applyFont="1" applyFill="1" applyBorder="1" applyAlignment="1">
      <alignment horizontal="center" vertical="center" wrapText="1"/>
    </xf>
    <xf numFmtId="0" fontId="38" fillId="35" borderId="0" xfId="0" applyFont="1" applyFill="1" applyBorder="1" applyAlignment="1">
      <alignment horizontal="center" vertical="center"/>
    </xf>
  </cellXfs>
  <cellStyles count="49">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2" xfId="19"/>
    <cellStyle name="Celda vinculada" xfId="20" builtinId="24" customBuiltin="1"/>
    <cellStyle name="Encabezado 4" xfId="21" builtinId="19" customBuiltin="1"/>
    <cellStyle name="Énfasis1" xfId="22" builtinId="29" customBuiltin="1"/>
    <cellStyle name="Énfasis2" xfId="23" builtinId="33" customBuiltin="1"/>
    <cellStyle name="Énfasis3" xfId="24" builtinId="37" customBuiltin="1"/>
    <cellStyle name="Énfasis4" xfId="25" builtinId="41" customBuiltin="1"/>
    <cellStyle name="Énfasis5" xfId="26" builtinId="45" customBuiltin="1"/>
    <cellStyle name="Énfasis6" xfId="27" builtinId="49" customBuiltin="1"/>
    <cellStyle name="Entrada" xfId="28" builtinId="20" customBuiltin="1"/>
    <cellStyle name="Euro" xfId="29"/>
    <cellStyle name="Euro 2" xfId="30"/>
    <cellStyle name="Hipervínculo" xfId="31" builtinId="8"/>
    <cellStyle name="Incorrecto" xfId="32" builtinId="27" customBuiltin="1"/>
    <cellStyle name="Millares 2" xfId="33"/>
    <cellStyle name="Millares 4" xfId="44"/>
    <cellStyle name="Millares 4 2" xfId="47"/>
    <cellStyle name="Neutral" xfId="34" builtinId="28" customBuiltin="1"/>
    <cellStyle name="Normal" xfId="0" builtinId="0"/>
    <cellStyle name="Normal 2" xfId="35"/>
    <cellStyle name="Normal 3" xfId="43"/>
    <cellStyle name="Normal 3 2" xfId="46"/>
    <cellStyle name="Normal 4" xfId="45"/>
    <cellStyle name="Notas 2" xfId="36"/>
    <cellStyle name="Porcentaje" xfId="37" builtinId="5"/>
    <cellStyle name="Porcentaje 2" xfId="38"/>
    <cellStyle name="Porcentaje 3" xfId="39"/>
    <cellStyle name="Porcentaje 5" xfId="48"/>
    <cellStyle name="Salida 2" xfId="40"/>
    <cellStyle name="Título" xfId="41" builtinId="15" customBuiltin="1"/>
    <cellStyle name="Total" xfId="42"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66675</xdr:rowOff>
    </xdr:from>
    <xdr:to>
      <xdr:col>7</xdr:col>
      <xdr:colOff>9525</xdr:colOff>
      <xdr:row>1</xdr:row>
      <xdr:rowOff>104775</xdr:rowOff>
    </xdr:to>
    <xdr:pic>
      <xdr:nvPicPr>
        <xdr:cNvPr id="24434823" name="Imagen 2" descr="linea">
          <a:extLst>
            <a:ext uri="{FF2B5EF4-FFF2-40B4-BE49-F238E27FC236}">
              <a16:creationId xmlns:a16="http://schemas.microsoft.com/office/drawing/2014/main" xmlns="" id="{00000000-0008-0000-0000-000087D8740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391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428625</xdr:colOff>
      <xdr:row>0</xdr:row>
      <xdr:rowOff>219075</xdr:rowOff>
    </xdr:from>
    <xdr:to>
      <xdr:col>1</xdr:col>
      <xdr:colOff>790575</xdr:colOff>
      <xdr:row>0</xdr:row>
      <xdr:rowOff>609600</xdr:rowOff>
    </xdr:to>
    <xdr:pic>
      <xdr:nvPicPr>
        <xdr:cNvPr id="24434824" name="Imagen 3">
          <a:extLst>
            <a:ext uri="{FF2B5EF4-FFF2-40B4-BE49-F238E27FC236}">
              <a16:creationId xmlns:a16="http://schemas.microsoft.com/office/drawing/2014/main" xmlns="" id="{00000000-0008-0000-0000-000088D874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620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1143000</xdr:colOff>
      <xdr:row>0</xdr:row>
      <xdr:rowOff>190500</xdr:rowOff>
    </xdr:from>
    <xdr:to>
      <xdr:col>6</xdr:col>
      <xdr:colOff>952500</xdr:colOff>
      <xdr:row>0</xdr:row>
      <xdr:rowOff>624840</xdr:rowOff>
    </xdr:to>
    <xdr:pic>
      <xdr:nvPicPr>
        <xdr:cNvPr id="24434825" name="Imagen 4">
          <a:extLst>
            <a:ext uri="{FF2B5EF4-FFF2-40B4-BE49-F238E27FC236}">
              <a16:creationId xmlns:a16="http://schemas.microsoft.com/office/drawing/2014/main" xmlns="" id="{00000000-0008-0000-0000-000089D874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722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4433945" name="Imagen 3" descr="linea">
          <a:extLst>
            <a:ext uri="{FF2B5EF4-FFF2-40B4-BE49-F238E27FC236}">
              <a16:creationId xmlns:a16="http://schemas.microsoft.com/office/drawing/2014/main" xmlns="" id="{00000000-0008-0000-0100-000019D5740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8048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238125</xdr:rowOff>
    </xdr:from>
    <xdr:to>
      <xdr:col>2</xdr:col>
      <xdr:colOff>314325</xdr:colOff>
      <xdr:row>0</xdr:row>
      <xdr:rowOff>714375</xdr:rowOff>
    </xdr:to>
    <xdr:pic>
      <xdr:nvPicPr>
        <xdr:cNvPr id="24433946" name="Imagen 7">
          <a:extLst>
            <a:ext uri="{FF2B5EF4-FFF2-40B4-BE49-F238E27FC236}">
              <a16:creationId xmlns:a16="http://schemas.microsoft.com/office/drawing/2014/main" xmlns="" id="{00000000-0008-0000-0100-00001AD574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38125"/>
          <a:ext cx="11334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152400</xdr:colOff>
      <xdr:row>0</xdr:row>
      <xdr:rowOff>228600</xdr:rowOff>
    </xdr:from>
    <xdr:to>
      <xdr:col>12</xdr:col>
      <xdr:colOff>609600</xdr:colOff>
      <xdr:row>1</xdr:row>
      <xdr:rowOff>19050</xdr:rowOff>
    </xdr:to>
    <xdr:pic>
      <xdr:nvPicPr>
        <xdr:cNvPr id="24433947" name="Imagen 2">
          <a:extLst>
            <a:ext uri="{FF2B5EF4-FFF2-40B4-BE49-F238E27FC236}">
              <a16:creationId xmlns:a16="http://schemas.microsoft.com/office/drawing/2014/main" xmlns="" id="{00000000-0008-0000-0100-00001BD57401}"/>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24525" y="228600"/>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600075</xdr:colOff>
      <xdr:row>0</xdr:row>
      <xdr:rowOff>76200</xdr:rowOff>
    </xdr:from>
    <xdr:to>
      <xdr:col>6</xdr:col>
      <xdr:colOff>414618</xdr:colOff>
      <xdr:row>1</xdr:row>
      <xdr:rowOff>138297</xdr:rowOff>
    </xdr:to>
    <xdr:pic>
      <xdr:nvPicPr>
        <xdr:cNvPr id="6" name="4 Imagen">
          <a:extLst>
            <a:ext uri="{FF2B5EF4-FFF2-40B4-BE49-F238E27FC236}">
              <a16:creationId xmlns:a16="http://schemas.microsoft.com/office/drawing/2014/main" xmlns="" id="{690703FC-11E2-4BB8-9F29-33332F8F31D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65369" y="76200"/>
          <a:ext cx="1047190" cy="824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1</xdr:row>
      <xdr:rowOff>0</xdr:rowOff>
    </xdr:from>
    <xdr:to>
      <xdr:col>3</xdr:col>
      <xdr:colOff>9525</xdr:colOff>
      <xdr:row>1</xdr:row>
      <xdr:rowOff>45719</xdr:rowOff>
    </xdr:to>
    <xdr:pic>
      <xdr:nvPicPr>
        <xdr:cNvPr id="2" name="Imagen 5" descr="linea">
          <a:extLst>
            <a:ext uri="{FF2B5EF4-FFF2-40B4-BE49-F238E27FC236}">
              <a16:creationId xmlns:a16="http://schemas.microsoft.com/office/drawing/2014/main" xmlns="" id="{08012C4C-B57E-4AF1-B8F5-9335A0D11E4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762000"/>
          <a:ext cx="55054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0</xdr:row>
      <xdr:rowOff>200025</xdr:rowOff>
    </xdr:from>
    <xdr:to>
      <xdr:col>0</xdr:col>
      <xdr:colOff>1295400</xdr:colOff>
      <xdr:row>0</xdr:row>
      <xdr:rowOff>581025</xdr:rowOff>
    </xdr:to>
    <xdr:pic>
      <xdr:nvPicPr>
        <xdr:cNvPr id="3" name="Imagen 6">
          <a:extLst>
            <a:ext uri="{FF2B5EF4-FFF2-40B4-BE49-F238E27FC236}">
              <a16:creationId xmlns:a16="http://schemas.microsoft.com/office/drawing/2014/main" xmlns="" id="{210F6425-51C3-46D9-BB0A-5AA8209D2B9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200025"/>
          <a:ext cx="10382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2160269</xdr:colOff>
      <xdr:row>0</xdr:row>
      <xdr:rowOff>173623</xdr:rowOff>
    </xdr:from>
    <xdr:to>
      <xdr:col>3</xdr:col>
      <xdr:colOff>1904</xdr:colOff>
      <xdr:row>0</xdr:row>
      <xdr:rowOff>628650</xdr:rowOff>
    </xdr:to>
    <xdr:pic>
      <xdr:nvPicPr>
        <xdr:cNvPr id="4" name="Imagen 7">
          <a:extLst>
            <a:ext uri="{FF2B5EF4-FFF2-40B4-BE49-F238E27FC236}">
              <a16:creationId xmlns:a16="http://schemas.microsoft.com/office/drawing/2014/main" xmlns="" id="{C5C2B86A-1C07-4515-86C7-4C7BEDBE19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41419" y="173623"/>
          <a:ext cx="1927860" cy="441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22859</xdr:colOff>
      <xdr:row>0</xdr:row>
      <xdr:rowOff>714374</xdr:rowOff>
    </xdr:from>
    <xdr:to>
      <xdr:col>12</xdr:col>
      <xdr:colOff>28575</xdr:colOff>
      <xdr:row>0</xdr:row>
      <xdr:rowOff>760093</xdr:rowOff>
    </xdr:to>
    <xdr:pic>
      <xdr:nvPicPr>
        <xdr:cNvPr id="24433286" name="Imagen 5" descr="linea">
          <a:extLst>
            <a:ext uri="{FF2B5EF4-FFF2-40B4-BE49-F238E27FC236}">
              <a16:creationId xmlns:a16="http://schemas.microsoft.com/office/drawing/2014/main" xmlns="" id="{00000000-0008-0000-0300-000086D2740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2859" y="714374"/>
          <a:ext cx="1132141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523875</xdr:colOff>
      <xdr:row>0</xdr:row>
      <xdr:rowOff>180975</xdr:rowOff>
    </xdr:from>
    <xdr:to>
      <xdr:col>1</xdr:col>
      <xdr:colOff>381000</xdr:colOff>
      <xdr:row>0</xdr:row>
      <xdr:rowOff>609600</xdr:rowOff>
    </xdr:to>
    <xdr:pic>
      <xdr:nvPicPr>
        <xdr:cNvPr id="24433287" name="Imagen 6">
          <a:extLst>
            <a:ext uri="{FF2B5EF4-FFF2-40B4-BE49-F238E27FC236}">
              <a16:creationId xmlns:a16="http://schemas.microsoft.com/office/drawing/2014/main" xmlns="" id="{00000000-0008-0000-0300-000087D274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3875" y="180975"/>
          <a:ext cx="12192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259080</xdr:colOff>
      <xdr:row>0</xdr:row>
      <xdr:rowOff>152400</xdr:rowOff>
    </xdr:from>
    <xdr:to>
      <xdr:col>11</xdr:col>
      <xdr:colOff>876300</xdr:colOff>
      <xdr:row>0</xdr:row>
      <xdr:rowOff>624840</xdr:rowOff>
    </xdr:to>
    <xdr:pic>
      <xdr:nvPicPr>
        <xdr:cNvPr id="24433288" name="Imagen 7">
          <a:extLst>
            <a:ext uri="{FF2B5EF4-FFF2-40B4-BE49-F238E27FC236}">
              <a16:creationId xmlns:a16="http://schemas.microsoft.com/office/drawing/2014/main" xmlns="" id="{00000000-0008-0000-0300-000088D274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26855" y="152400"/>
          <a:ext cx="217932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3810</xdr:colOff>
      <xdr:row>4</xdr:row>
      <xdr:rowOff>85725</xdr:rowOff>
    </xdr:from>
    <xdr:to>
      <xdr:col>26</xdr:col>
      <xdr:colOff>273637</xdr:colOff>
      <xdr:row>38</xdr:row>
      <xdr:rowOff>3260</xdr:rowOff>
    </xdr:to>
    <xdr:pic>
      <xdr:nvPicPr>
        <xdr:cNvPr id="7" name="Imagen 6">
          <a:extLst>
            <a:ext uri="{FF2B5EF4-FFF2-40B4-BE49-F238E27FC236}">
              <a16:creationId xmlns:a16="http://schemas.microsoft.com/office/drawing/2014/main" xmlns="" id="{285E49F5-0EBF-5C4E-819E-E51FEB5580E3}"/>
            </a:ext>
          </a:extLst>
        </xdr:cNvPr>
        <xdr:cNvPicPr>
          <a:picLocks noChangeAspect="1"/>
        </xdr:cNvPicPr>
      </xdr:nvPicPr>
      <xdr:blipFill>
        <a:blip xmlns:r="http://schemas.openxmlformats.org/officeDocument/2006/relationships" r:embed="rId4"/>
        <a:stretch>
          <a:fillRect/>
        </a:stretch>
      </xdr:blipFill>
      <xdr:spPr>
        <a:xfrm>
          <a:off x="12176760" y="1333500"/>
          <a:ext cx="9642427" cy="56992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3"/>
  <sheetViews>
    <sheetView zoomScaleNormal="100" workbookViewId="0">
      <selection activeCell="A3" sqref="A3:G4"/>
    </sheetView>
  </sheetViews>
  <sheetFormatPr baseColWidth="10" defaultColWidth="11.42578125" defaultRowHeight="14.25" x14ac:dyDescent="0.25"/>
  <cols>
    <col min="1" max="1" width="9" style="64" customWidth="1"/>
    <col min="2" max="2" width="12" style="52" customWidth="1"/>
    <col min="3" max="4" width="14.42578125" style="52" customWidth="1"/>
    <col min="5" max="5" width="17.42578125" style="52" customWidth="1"/>
    <col min="6" max="8" width="14.42578125" style="52" customWidth="1"/>
    <col min="9" max="16384" width="11.42578125" style="52"/>
  </cols>
  <sheetData>
    <row r="1" spans="1:7" ht="60" customHeight="1" x14ac:dyDescent="0.25">
      <c r="A1" s="106"/>
      <c r="B1" s="106"/>
      <c r="C1" s="106"/>
      <c r="D1" s="106"/>
      <c r="E1" s="106"/>
      <c r="F1" s="106"/>
      <c r="G1" s="106"/>
    </row>
    <row r="2" spans="1:7" ht="15" customHeight="1" x14ac:dyDescent="0.25">
      <c r="A2" s="53"/>
      <c r="B2" s="53"/>
      <c r="C2" s="53"/>
      <c r="D2" s="53"/>
      <c r="E2" s="53"/>
      <c r="F2" s="53"/>
      <c r="G2" s="53"/>
    </row>
    <row r="3" spans="1:7" ht="21.75" customHeight="1" x14ac:dyDescent="0.25">
      <c r="A3" s="100" t="s">
        <v>77</v>
      </c>
      <c r="B3" s="101"/>
      <c r="C3" s="101"/>
      <c r="D3" s="101"/>
      <c r="E3" s="101"/>
      <c r="F3" s="101"/>
      <c r="G3" s="102"/>
    </row>
    <row r="4" spans="1:7" ht="20.25" customHeight="1" x14ac:dyDescent="0.25">
      <c r="A4" s="103"/>
      <c r="B4" s="104"/>
      <c r="C4" s="104"/>
      <c r="D4" s="104"/>
      <c r="E4" s="104"/>
      <c r="F4" s="104"/>
      <c r="G4" s="105"/>
    </row>
    <row r="5" spans="1:7" x14ac:dyDescent="0.25">
      <c r="A5" s="94" t="s">
        <v>47</v>
      </c>
      <c r="B5" s="95"/>
      <c r="C5" s="95"/>
      <c r="D5" s="95"/>
      <c r="E5" s="95"/>
      <c r="F5" s="95"/>
      <c r="G5" s="96"/>
    </row>
    <row r="6" spans="1:7" ht="15" customHeight="1" x14ac:dyDescent="0.25">
      <c r="A6" s="97"/>
      <c r="B6" s="98"/>
      <c r="C6" s="98"/>
      <c r="D6" s="98"/>
      <c r="E6" s="98"/>
      <c r="F6" s="98"/>
      <c r="G6" s="99"/>
    </row>
    <row r="7" spans="1:7" x14ac:dyDescent="0.25">
      <c r="A7" s="97"/>
      <c r="B7" s="98"/>
      <c r="C7" s="98"/>
      <c r="D7" s="98"/>
      <c r="E7" s="98"/>
      <c r="F7" s="98"/>
      <c r="G7" s="99"/>
    </row>
    <row r="8" spans="1:7" s="55" customFormat="1" ht="27" customHeight="1" x14ac:dyDescent="0.2">
      <c r="A8" s="54" t="s">
        <v>0</v>
      </c>
      <c r="B8" s="109" t="s">
        <v>3</v>
      </c>
      <c r="C8" s="109"/>
      <c r="D8" s="109"/>
      <c r="E8" s="109"/>
      <c r="F8" s="109"/>
      <c r="G8" s="110"/>
    </row>
    <row r="9" spans="1:7" s="55" customFormat="1" ht="6" customHeight="1" x14ac:dyDescent="0.2">
      <c r="A9" s="56"/>
      <c r="B9" s="57"/>
      <c r="C9" s="57"/>
      <c r="D9" s="57"/>
      <c r="E9" s="57"/>
      <c r="F9" s="57"/>
      <c r="G9" s="58"/>
    </row>
    <row r="10" spans="1:7" s="55" customFormat="1" ht="27" customHeight="1" x14ac:dyDescent="0.2">
      <c r="A10" s="54" t="s">
        <v>1</v>
      </c>
      <c r="B10" s="107" t="s">
        <v>43</v>
      </c>
      <c r="C10" s="107"/>
      <c r="D10" s="107"/>
      <c r="E10" s="107"/>
      <c r="F10" s="107"/>
      <c r="G10" s="108"/>
    </row>
    <row r="11" spans="1:7" s="55" customFormat="1" ht="6" customHeight="1" x14ac:dyDescent="0.2">
      <c r="A11" s="56"/>
      <c r="B11" s="57"/>
      <c r="C11" s="57"/>
      <c r="D11" s="57"/>
      <c r="E11" s="57"/>
      <c r="F11" s="57"/>
      <c r="G11" s="58"/>
    </row>
    <row r="12" spans="1:7" x14ac:dyDescent="0.25">
      <c r="A12" s="59"/>
      <c r="B12" s="60"/>
      <c r="C12" s="60"/>
      <c r="D12" s="60"/>
      <c r="E12" s="60"/>
      <c r="F12" s="60"/>
      <c r="G12" s="61"/>
    </row>
    <row r="13" spans="1:7" x14ac:dyDescent="0.25">
      <c r="A13" s="62"/>
      <c r="B13" s="63"/>
      <c r="C13" s="63"/>
      <c r="D13" s="63"/>
      <c r="E13" s="63"/>
      <c r="F13" s="63"/>
      <c r="G13" s="63"/>
    </row>
  </sheetData>
  <mergeCells count="5">
    <mergeCell ref="A5:G7"/>
    <mergeCell ref="A3:G4"/>
    <mergeCell ref="A1:G1"/>
    <mergeCell ref="B10:G10"/>
    <mergeCell ref="B8:G8"/>
  </mergeCells>
  <phoneticPr fontId="4" type="noConversion"/>
  <hyperlinks>
    <hyperlink ref="B8" location="'2021'!A1" display="Cuadro 1. Zona arrocera Llanos. Área sembrada en arroz mecanizado según municipio"/>
    <hyperlink ref="B10" location="'Item 1'!A1" display="Item 1"/>
    <hyperlink ref="B10:G10" location="HISTÓRICO!A1" display="Cuadro 2. Serie histórica. Área sembrada en arroz mecanizado según municipio"/>
    <hyperlink ref="B8:G8" location="'2022'!A1" display="Cuadro 1. Zona arrocera Llanos. Área sembrada en arroz mecanizado según municipio"/>
  </hyperlink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opLeftCell="A7" zoomScale="85" zoomScaleNormal="85" workbookViewId="0">
      <selection activeCell="N8" sqref="N8"/>
    </sheetView>
  </sheetViews>
  <sheetFormatPr baseColWidth="10" defaultColWidth="11.42578125" defaultRowHeight="14.25" x14ac:dyDescent="0.2"/>
  <cols>
    <col min="1" max="13" width="9.28515625" style="11" customWidth="1"/>
    <col min="14" max="16384" width="11.42578125" style="11"/>
  </cols>
  <sheetData>
    <row r="1" spans="1:13" ht="60" customHeight="1" x14ac:dyDescent="0.2">
      <c r="A1" s="114"/>
      <c r="B1" s="114"/>
      <c r="C1" s="114"/>
      <c r="D1" s="114"/>
      <c r="E1" s="114"/>
      <c r="F1" s="114"/>
      <c r="G1" s="114"/>
      <c r="H1" s="114"/>
      <c r="I1" s="114"/>
      <c r="J1" s="114"/>
      <c r="K1" s="114"/>
      <c r="L1" s="114"/>
      <c r="M1" s="114"/>
    </row>
    <row r="2" spans="1:13" ht="15" customHeight="1" x14ac:dyDescent="0.2">
      <c r="A2" s="114"/>
      <c r="B2" s="114"/>
      <c r="C2" s="114"/>
      <c r="D2" s="114"/>
      <c r="E2" s="114"/>
      <c r="F2" s="114"/>
      <c r="G2" s="114"/>
      <c r="H2" s="114"/>
      <c r="I2" s="114"/>
      <c r="J2" s="114"/>
      <c r="K2" s="114"/>
      <c r="L2" s="114"/>
      <c r="M2" s="114"/>
    </row>
    <row r="3" spans="1:13" ht="11.45" customHeight="1" x14ac:dyDescent="0.2">
      <c r="A3" s="12"/>
      <c r="B3" s="12"/>
      <c r="C3" s="12"/>
      <c r="D3" s="12"/>
      <c r="E3" s="12"/>
      <c r="F3" s="12"/>
      <c r="G3" s="12"/>
      <c r="H3" s="12"/>
      <c r="I3" s="12"/>
      <c r="J3" s="12"/>
      <c r="K3" s="12"/>
      <c r="L3" s="12"/>
      <c r="M3" s="12"/>
    </row>
    <row r="4" spans="1:13" ht="11.1" customHeight="1" x14ac:dyDescent="0.2">
      <c r="A4" s="115" t="s">
        <v>55</v>
      </c>
      <c r="B4" s="116"/>
      <c r="C4" s="116"/>
      <c r="D4" s="116"/>
      <c r="E4" s="116"/>
      <c r="F4" s="116"/>
      <c r="G4" s="116"/>
      <c r="H4" s="116"/>
      <c r="I4" s="116"/>
      <c r="J4" s="116"/>
      <c r="K4" s="116"/>
      <c r="L4" s="116"/>
      <c r="M4" s="116"/>
    </row>
    <row r="5" spans="1:13" ht="15.95" customHeight="1" x14ac:dyDescent="0.2">
      <c r="A5" s="115"/>
      <c r="B5" s="116"/>
      <c r="C5" s="116"/>
      <c r="D5" s="116"/>
      <c r="E5" s="116"/>
      <c r="F5" s="116"/>
      <c r="G5" s="116"/>
      <c r="H5" s="116"/>
      <c r="I5" s="116"/>
      <c r="J5" s="116"/>
      <c r="K5" s="116"/>
      <c r="L5" s="116"/>
      <c r="M5" s="116"/>
    </row>
    <row r="6" spans="1:13" ht="32.25" customHeight="1" x14ac:dyDescent="0.2">
      <c r="A6" s="117" t="s">
        <v>62</v>
      </c>
      <c r="B6" s="118"/>
      <c r="C6" s="118"/>
      <c r="D6" s="118"/>
      <c r="E6" s="118"/>
      <c r="F6" s="118"/>
      <c r="G6" s="118"/>
      <c r="H6" s="118"/>
      <c r="I6" s="118"/>
      <c r="J6" s="118"/>
      <c r="K6" s="118"/>
      <c r="L6" s="118"/>
      <c r="M6" s="118"/>
    </row>
    <row r="7" spans="1:13" ht="15" customHeight="1" x14ac:dyDescent="0.2">
      <c r="A7" s="111" t="s">
        <v>46</v>
      </c>
      <c r="B7" s="112"/>
      <c r="C7" s="112"/>
      <c r="D7" s="112"/>
      <c r="E7" s="112"/>
      <c r="F7" s="112"/>
      <c r="G7" s="112"/>
      <c r="H7" s="112"/>
      <c r="I7" s="112"/>
      <c r="J7" s="112"/>
      <c r="K7" s="112"/>
      <c r="L7" s="112"/>
      <c r="M7" s="112"/>
    </row>
    <row r="8" spans="1:13" ht="131.44999999999999" customHeight="1" x14ac:dyDescent="0.2">
      <c r="A8" s="119" t="s">
        <v>79</v>
      </c>
      <c r="B8" s="119"/>
      <c r="C8" s="119"/>
      <c r="D8" s="119"/>
      <c r="E8" s="119"/>
      <c r="F8" s="119"/>
      <c r="G8" s="119"/>
      <c r="H8" s="119"/>
      <c r="I8" s="119"/>
      <c r="J8" s="119"/>
      <c r="K8" s="119"/>
      <c r="L8" s="119"/>
      <c r="M8" s="119"/>
    </row>
    <row r="9" spans="1:13" ht="131.44999999999999" customHeight="1" x14ac:dyDescent="0.2">
      <c r="A9" s="119"/>
      <c r="B9" s="119"/>
      <c r="C9" s="119"/>
      <c r="D9" s="119"/>
      <c r="E9" s="119"/>
      <c r="F9" s="119"/>
      <c r="G9" s="119"/>
      <c r="H9" s="119"/>
      <c r="I9" s="119"/>
      <c r="J9" s="119"/>
      <c r="K9" s="119"/>
      <c r="L9" s="119"/>
      <c r="M9" s="119"/>
    </row>
    <row r="10" spans="1:13" ht="112.15" customHeight="1" x14ac:dyDescent="0.2">
      <c r="A10" s="119"/>
      <c r="B10" s="119"/>
      <c r="C10" s="119"/>
      <c r="D10" s="119"/>
      <c r="E10" s="119"/>
      <c r="F10" s="119"/>
      <c r="G10" s="119"/>
      <c r="H10" s="119"/>
      <c r="I10" s="119"/>
      <c r="J10" s="119"/>
      <c r="K10" s="119"/>
      <c r="L10" s="119"/>
      <c r="M10" s="119"/>
    </row>
    <row r="11" spans="1:13" ht="15" customHeight="1" x14ac:dyDescent="0.2">
      <c r="A11" s="111"/>
      <c r="B11" s="112"/>
      <c r="C11" s="112"/>
      <c r="D11" s="112"/>
      <c r="E11" s="112"/>
      <c r="F11" s="112"/>
      <c r="G11" s="112"/>
      <c r="H11" s="112"/>
      <c r="I11" s="112"/>
      <c r="J11" s="112"/>
      <c r="K11" s="112"/>
      <c r="L11" s="112"/>
      <c r="M11" s="112"/>
    </row>
    <row r="12" spans="1:13" ht="103.5" customHeight="1" x14ac:dyDescent="0.2">
      <c r="A12" s="113"/>
      <c r="B12" s="113"/>
      <c r="C12" s="113"/>
      <c r="D12" s="113"/>
      <c r="E12" s="113"/>
      <c r="F12" s="113"/>
      <c r="G12" s="113"/>
      <c r="H12" s="113"/>
      <c r="I12" s="113"/>
      <c r="J12" s="113"/>
      <c r="K12" s="113"/>
      <c r="L12" s="113"/>
      <c r="M12" s="113"/>
    </row>
  </sheetData>
  <mergeCells count="7">
    <mergeCell ref="A11:M11"/>
    <mergeCell ref="A12:M12"/>
    <mergeCell ref="A1:M2"/>
    <mergeCell ref="A4:M5"/>
    <mergeCell ref="A6:M6"/>
    <mergeCell ref="A7:M7"/>
    <mergeCell ref="A8:M10"/>
  </mergeCells>
  <phoneticPr fontId="5"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showGridLines="0" topLeftCell="A4" workbookViewId="0">
      <selection activeCell="A3" sqref="A3:C4"/>
    </sheetView>
  </sheetViews>
  <sheetFormatPr baseColWidth="10" defaultColWidth="11.42578125" defaultRowHeight="14.25" x14ac:dyDescent="0.25"/>
  <cols>
    <col min="1" max="1" width="23.140625" style="86" customWidth="1"/>
    <col min="2" max="2" width="32.140625" style="86" customWidth="1"/>
    <col min="3" max="3" width="27.5703125" style="86" customWidth="1"/>
    <col min="4" max="16384" width="11.42578125" style="86"/>
  </cols>
  <sheetData>
    <row r="1" spans="1:4" s="73" customFormat="1" ht="60" customHeight="1" x14ac:dyDescent="0.2">
      <c r="A1" s="128"/>
      <c r="B1" s="128"/>
      <c r="C1" s="128"/>
    </row>
    <row r="2" spans="1:4" s="73" customFormat="1" ht="8.4499999999999993" customHeight="1" x14ac:dyDescent="0.2">
      <c r="B2" s="74"/>
    </row>
    <row r="3" spans="1:4" s="73" customFormat="1" ht="14.1" customHeight="1" x14ac:dyDescent="0.2">
      <c r="A3" s="129" t="s">
        <v>54</v>
      </c>
      <c r="B3" s="129"/>
      <c r="C3" s="129"/>
    </row>
    <row r="4" spans="1:4" s="73" customFormat="1" ht="17.100000000000001" customHeight="1" x14ac:dyDescent="0.2">
      <c r="A4" s="129"/>
      <c r="B4" s="129"/>
      <c r="C4" s="129"/>
    </row>
    <row r="5" spans="1:4" s="73" customFormat="1" ht="36" customHeight="1" x14ac:dyDescent="0.2">
      <c r="A5" s="130" t="s">
        <v>65</v>
      </c>
      <c r="B5" s="130"/>
      <c r="C5" s="130"/>
    </row>
    <row r="6" spans="1:4" s="73" customFormat="1" ht="12.75" x14ac:dyDescent="0.2">
      <c r="A6" s="93" t="s">
        <v>78</v>
      </c>
      <c r="B6" s="75"/>
    </row>
    <row r="7" spans="1:4" s="73" customFormat="1" ht="19.149999999999999" customHeight="1" x14ac:dyDescent="0.2">
      <c r="A7" s="131" t="s">
        <v>3</v>
      </c>
      <c r="B7" s="131"/>
      <c r="C7" s="131"/>
    </row>
    <row r="8" spans="1:4" s="73" customFormat="1" ht="15.75" customHeight="1" x14ac:dyDescent="0.2">
      <c r="A8" s="39" t="s">
        <v>42</v>
      </c>
      <c r="B8" s="51" t="s">
        <v>4</v>
      </c>
      <c r="C8" s="40" t="s">
        <v>40</v>
      </c>
    </row>
    <row r="9" spans="1:4" s="73" customFormat="1" x14ac:dyDescent="0.2">
      <c r="A9" s="42" t="s">
        <v>64</v>
      </c>
      <c r="B9" s="92"/>
      <c r="C9" s="41">
        <v>240247.967</v>
      </c>
      <c r="D9" s="91"/>
    </row>
    <row r="10" spans="1:4" s="73" customFormat="1" ht="12" x14ac:dyDescent="0.2">
      <c r="A10" s="33" t="s">
        <v>41</v>
      </c>
      <c r="B10" s="43" t="s">
        <v>9</v>
      </c>
      <c r="C10" s="14">
        <v>447.7</v>
      </c>
    </row>
    <row r="11" spans="1:4" s="73" customFormat="1" ht="12" customHeight="1" x14ac:dyDescent="0.2">
      <c r="A11" s="120" t="s">
        <v>6</v>
      </c>
      <c r="B11" s="44" t="s">
        <v>10</v>
      </c>
      <c r="C11" s="17">
        <v>9061.59</v>
      </c>
    </row>
    <row r="12" spans="1:4" s="73" customFormat="1" ht="12" customHeight="1" x14ac:dyDescent="0.2">
      <c r="A12" s="121"/>
      <c r="B12" s="45" t="s">
        <v>57</v>
      </c>
      <c r="C12" s="20">
        <v>456.48</v>
      </c>
    </row>
    <row r="13" spans="1:4" s="73" customFormat="1" x14ac:dyDescent="0.2">
      <c r="A13" s="121"/>
      <c r="B13" s="44" t="s">
        <v>48</v>
      </c>
      <c r="C13" s="17">
        <v>7150.23</v>
      </c>
    </row>
    <row r="14" spans="1:4" s="73" customFormat="1" ht="12" customHeight="1" x14ac:dyDescent="0.2">
      <c r="A14" s="121"/>
      <c r="B14" s="45" t="s">
        <v>11</v>
      </c>
      <c r="C14" s="20">
        <v>733.75</v>
      </c>
    </row>
    <row r="15" spans="1:4" s="73" customFormat="1" ht="12" customHeight="1" x14ac:dyDescent="0.2">
      <c r="A15" s="121"/>
      <c r="B15" s="44" t="s">
        <v>12</v>
      </c>
      <c r="C15" s="17">
        <v>3319.48</v>
      </c>
    </row>
    <row r="16" spans="1:4" s="73" customFormat="1" ht="12" customHeight="1" x14ac:dyDescent="0.2">
      <c r="A16" s="121"/>
      <c r="B16" s="45" t="s">
        <v>13</v>
      </c>
      <c r="C16" s="20">
        <v>210.35</v>
      </c>
    </row>
    <row r="17" spans="1:3" s="73" customFormat="1" ht="12" customHeight="1" x14ac:dyDescent="0.2">
      <c r="A17" s="121"/>
      <c r="B17" s="44" t="s">
        <v>14</v>
      </c>
      <c r="C17" s="17">
        <v>12609.48</v>
      </c>
    </row>
    <row r="18" spans="1:3" s="73" customFormat="1" ht="12" customHeight="1" x14ac:dyDescent="0.2">
      <c r="A18" s="121"/>
      <c r="B18" s="45" t="s">
        <v>15</v>
      </c>
      <c r="C18" s="20">
        <v>4249.2700000000004</v>
      </c>
    </row>
    <row r="19" spans="1:3" s="73" customFormat="1" ht="12" customHeight="1" x14ac:dyDescent="0.2">
      <c r="A19" s="121"/>
      <c r="B19" s="44" t="s">
        <v>58</v>
      </c>
      <c r="C19" s="17">
        <v>46.28</v>
      </c>
    </row>
    <row r="20" spans="1:3" s="73" customFormat="1" x14ac:dyDescent="0.2">
      <c r="A20" s="121"/>
      <c r="B20" s="45" t="s">
        <v>49</v>
      </c>
      <c r="C20" s="20">
        <v>632.27300000000002</v>
      </c>
    </row>
    <row r="21" spans="1:3" s="73" customFormat="1" ht="12" customHeight="1" x14ac:dyDescent="0.2">
      <c r="A21" s="121"/>
      <c r="B21" s="44" t="s">
        <v>59</v>
      </c>
      <c r="C21" s="17">
        <v>6121.8</v>
      </c>
    </row>
    <row r="22" spans="1:3" s="73" customFormat="1" ht="12" customHeight="1" x14ac:dyDescent="0.2">
      <c r="A22" s="121"/>
      <c r="B22" s="45" t="s">
        <v>16</v>
      </c>
      <c r="C22" s="20">
        <v>9108.2199999999993</v>
      </c>
    </row>
    <row r="23" spans="1:3" s="73" customFormat="1" ht="12" customHeight="1" x14ac:dyDescent="0.2">
      <c r="A23" s="121"/>
      <c r="B23" s="44" t="s">
        <v>17</v>
      </c>
      <c r="C23" s="17">
        <v>2858.08</v>
      </c>
    </row>
    <row r="24" spans="1:3" s="73" customFormat="1" ht="12" customHeight="1" x14ac:dyDescent="0.2">
      <c r="A24" s="121"/>
      <c r="B24" s="45" t="s">
        <v>18</v>
      </c>
      <c r="C24" s="20">
        <v>1051.0999999999999</v>
      </c>
    </row>
    <row r="25" spans="1:3" s="73" customFormat="1" ht="12" customHeight="1" x14ac:dyDescent="0.2">
      <c r="A25" s="121"/>
      <c r="B25" s="44" t="s">
        <v>19</v>
      </c>
      <c r="C25" s="17">
        <v>1299.25</v>
      </c>
    </row>
    <row r="26" spans="1:3" s="73" customFormat="1" ht="12" customHeight="1" x14ac:dyDescent="0.2">
      <c r="A26" s="121"/>
      <c r="B26" s="45" t="s">
        <v>20</v>
      </c>
      <c r="C26" s="20">
        <v>4076.6</v>
      </c>
    </row>
    <row r="27" spans="1:3" s="73" customFormat="1" ht="12" customHeight="1" x14ac:dyDescent="0.2">
      <c r="A27" s="121"/>
      <c r="B27" s="44" t="s">
        <v>21</v>
      </c>
      <c r="C27" s="17">
        <v>862.43</v>
      </c>
    </row>
    <row r="28" spans="1:3" s="73" customFormat="1" ht="12" customHeight="1" x14ac:dyDescent="0.2">
      <c r="A28" s="121"/>
      <c r="B28" s="45" t="s">
        <v>60</v>
      </c>
      <c r="C28" s="20">
        <v>428.51</v>
      </c>
    </row>
    <row r="29" spans="1:3" s="73" customFormat="1" ht="12" customHeight="1" x14ac:dyDescent="0.2">
      <c r="A29" s="121"/>
      <c r="B29" s="44" t="s">
        <v>22</v>
      </c>
      <c r="C29" s="17">
        <v>2301.04</v>
      </c>
    </row>
    <row r="30" spans="1:3" s="73" customFormat="1" ht="12" customHeight="1" x14ac:dyDescent="0.2">
      <c r="A30" s="120" t="s">
        <v>7</v>
      </c>
      <c r="B30" s="48" t="s">
        <v>7</v>
      </c>
      <c r="C30" s="29">
        <v>9230.67</v>
      </c>
    </row>
    <row r="31" spans="1:3" s="73" customFormat="1" ht="12" customHeight="1" x14ac:dyDescent="0.2">
      <c r="A31" s="121"/>
      <c r="B31" s="44" t="s">
        <v>23</v>
      </c>
      <c r="C31" s="17">
        <v>1469.11</v>
      </c>
    </row>
    <row r="32" spans="1:3" s="73" customFormat="1" ht="12" customHeight="1" x14ac:dyDescent="0.2">
      <c r="A32" s="121"/>
      <c r="B32" s="45" t="s">
        <v>24</v>
      </c>
      <c r="C32" s="20">
        <v>110.99</v>
      </c>
    </row>
    <row r="33" spans="1:3" s="73" customFormat="1" ht="12" customHeight="1" x14ac:dyDescent="0.2">
      <c r="A33" s="127"/>
      <c r="B33" s="47" t="s">
        <v>25</v>
      </c>
      <c r="C33" s="26">
        <v>1538.41</v>
      </c>
    </row>
    <row r="34" spans="1:3" s="73" customFormat="1" ht="12" customHeight="1" x14ac:dyDescent="0.2">
      <c r="A34" s="120" t="s">
        <v>8</v>
      </c>
      <c r="B34" s="48" t="s">
        <v>26</v>
      </c>
      <c r="C34" s="29">
        <v>13666.52</v>
      </c>
    </row>
    <row r="35" spans="1:3" s="73" customFormat="1" ht="12" customHeight="1" x14ac:dyDescent="0.2">
      <c r="A35" s="121"/>
      <c r="B35" s="44" t="s">
        <v>27</v>
      </c>
      <c r="C35" s="17">
        <v>3663.91</v>
      </c>
    </row>
    <row r="36" spans="1:3" s="73" customFormat="1" ht="12" customHeight="1" x14ac:dyDescent="0.2">
      <c r="A36" s="121"/>
      <c r="B36" s="45" t="s">
        <v>28</v>
      </c>
      <c r="C36" s="20">
        <v>3138.35</v>
      </c>
    </row>
    <row r="37" spans="1:3" s="73" customFormat="1" ht="12" customHeight="1" x14ac:dyDescent="0.2">
      <c r="A37" s="121"/>
      <c r="B37" s="44" t="s">
        <v>29</v>
      </c>
      <c r="C37" s="17">
        <v>23865.18</v>
      </c>
    </row>
    <row r="38" spans="1:3" s="73" customFormat="1" ht="12" customHeight="1" x14ac:dyDescent="0.2">
      <c r="A38" s="121"/>
      <c r="B38" s="45" t="s">
        <v>30</v>
      </c>
      <c r="C38" s="20">
        <v>16875.939999999999</v>
      </c>
    </row>
    <row r="39" spans="1:3" s="73" customFormat="1" ht="12" customHeight="1" x14ac:dyDescent="0.2">
      <c r="A39" s="121"/>
      <c r="B39" s="44" t="s">
        <v>31</v>
      </c>
      <c r="C39" s="17">
        <v>8161.11</v>
      </c>
    </row>
    <row r="40" spans="1:3" s="73" customFormat="1" ht="12" customHeight="1" x14ac:dyDescent="0.2">
      <c r="A40" s="121"/>
      <c r="B40" s="45" t="s">
        <v>32</v>
      </c>
      <c r="C40" s="20">
        <v>30920.383999999998</v>
      </c>
    </row>
    <row r="41" spans="1:3" s="73" customFormat="1" ht="12" customHeight="1" x14ac:dyDescent="0.2">
      <c r="A41" s="121"/>
      <c r="B41" s="44" t="s">
        <v>33</v>
      </c>
      <c r="C41" s="17">
        <v>8214.75</v>
      </c>
    </row>
    <row r="42" spans="1:3" s="73" customFormat="1" ht="12" customHeight="1" x14ac:dyDescent="0.2">
      <c r="A42" s="121"/>
      <c r="B42" s="45" t="s">
        <v>34</v>
      </c>
      <c r="C42" s="20">
        <v>24401.79</v>
      </c>
    </row>
    <row r="43" spans="1:3" s="73" customFormat="1" ht="12" customHeight="1" x14ac:dyDescent="0.2">
      <c r="A43" s="121"/>
      <c r="B43" s="44" t="s">
        <v>35</v>
      </c>
      <c r="C43" s="17">
        <v>9248.25</v>
      </c>
    </row>
    <row r="44" spans="1:3" s="73" customFormat="1" ht="12" customHeight="1" x14ac:dyDescent="0.2">
      <c r="A44" s="121"/>
      <c r="B44" s="45" t="s">
        <v>36</v>
      </c>
      <c r="C44" s="20">
        <v>13961.71</v>
      </c>
    </row>
    <row r="45" spans="1:3" s="73" customFormat="1" ht="12" customHeight="1" x14ac:dyDescent="0.2">
      <c r="A45" s="121"/>
      <c r="B45" s="44" t="s">
        <v>37</v>
      </c>
      <c r="C45" s="17">
        <v>4508.3900000000003</v>
      </c>
    </row>
    <row r="46" spans="1:3" s="73" customFormat="1" ht="12" x14ac:dyDescent="0.2">
      <c r="A46" s="34" t="s">
        <v>44</v>
      </c>
      <c r="B46" s="49" t="s">
        <v>45</v>
      </c>
      <c r="C46" s="32">
        <v>248.59</v>
      </c>
    </row>
    <row r="47" spans="1:3" s="76" customFormat="1" ht="12" x14ac:dyDescent="0.2">
      <c r="B47" s="77"/>
    </row>
    <row r="48" spans="1:3" s="73" customFormat="1" ht="12" x14ac:dyDescent="0.2">
      <c r="B48" s="75"/>
    </row>
    <row r="49" spans="1:3" s="73" customFormat="1" ht="2.1" customHeight="1" x14ac:dyDescent="0.2">
      <c r="A49" s="78"/>
      <c r="B49" s="79"/>
      <c r="C49" s="80"/>
    </row>
    <row r="50" spans="1:3" s="82" customFormat="1" ht="17.100000000000001" customHeight="1" x14ac:dyDescent="0.2">
      <c r="A50" s="122" t="s">
        <v>53</v>
      </c>
      <c r="B50" s="123"/>
      <c r="C50" s="81"/>
    </row>
    <row r="51" spans="1:3" s="82" customFormat="1" ht="23.25" customHeight="1" x14ac:dyDescent="0.2">
      <c r="A51" s="124" t="s">
        <v>51</v>
      </c>
      <c r="B51" s="125"/>
      <c r="C51" s="126"/>
    </row>
    <row r="52" spans="1:3" s="82" customFormat="1" ht="23.25" customHeight="1" x14ac:dyDescent="0.2">
      <c r="A52" s="124" t="s">
        <v>61</v>
      </c>
      <c r="B52" s="125"/>
      <c r="C52" s="126"/>
    </row>
    <row r="53" spans="1:3" s="82" customFormat="1" ht="17.100000000000001" customHeight="1" x14ac:dyDescent="0.2">
      <c r="A53" s="89" t="s">
        <v>66</v>
      </c>
      <c r="B53" s="90"/>
      <c r="C53" s="81"/>
    </row>
    <row r="54" spans="1:3" s="73" customFormat="1" ht="3" customHeight="1" x14ac:dyDescent="0.2">
      <c r="A54" s="83"/>
      <c r="B54" s="84"/>
      <c r="C54" s="85"/>
    </row>
    <row r="56" spans="1:3" ht="81" customHeight="1" x14ac:dyDescent="0.25">
      <c r="B56" s="74"/>
    </row>
  </sheetData>
  <mergeCells count="10">
    <mergeCell ref="A1:C1"/>
    <mergeCell ref="A3:C4"/>
    <mergeCell ref="A5:C5"/>
    <mergeCell ref="A7:C7"/>
    <mergeCell ref="A11:A29"/>
    <mergeCell ref="A34:A45"/>
    <mergeCell ref="A50:B50"/>
    <mergeCell ref="A52:C52"/>
    <mergeCell ref="A51:C51"/>
    <mergeCell ref="A30:A33"/>
  </mergeCells>
  <hyperlinks>
    <hyperlink ref="A6" location="Índice!A1" display="Índice"/>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5"/>
  <sheetViews>
    <sheetView showGridLines="0" tabSelected="1" topLeftCell="A11" zoomScale="80" zoomScaleNormal="80" workbookViewId="0">
      <selection activeCell="A37" sqref="A37:A49"/>
    </sheetView>
  </sheetViews>
  <sheetFormatPr baseColWidth="10" defaultColWidth="11.42578125" defaultRowHeight="14.25" x14ac:dyDescent="0.25"/>
  <cols>
    <col min="1" max="1" width="19.42578125" style="10" customWidth="1"/>
    <col min="2" max="2" width="20.42578125" style="10" customWidth="1"/>
    <col min="3" max="8" width="12" style="10" customWidth="1"/>
    <col min="9" max="11" width="11.42578125" style="10"/>
    <col min="12" max="12" width="12.85546875" style="10" customWidth="1"/>
    <col min="13" max="13" width="11.42578125" style="10"/>
    <col min="14" max="14" width="3.28515625" style="10" customWidth="1"/>
    <col min="15" max="16384" width="11.42578125" style="10"/>
  </cols>
  <sheetData>
    <row r="1" spans="1:12" s="2" customFormat="1" ht="60" customHeight="1" x14ac:dyDescent="0.2">
      <c r="A1" s="132"/>
      <c r="B1" s="132"/>
      <c r="C1" s="132"/>
      <c r="D1" s="132"/>
      <c r="E1" s="132"/>
      <c r="F1" s="132"/>
      <c r="G1" s="132"/>
      <c r="H1" s="132"/>
      <c r="I1" s="132"/>
    </row>
    <row r="2" spans="1:12" s="2" customFormat="1" ht="8.4499999999999993" customHeight="1" x14ac:dyDescent="0.2">
      <c r="B2" s="1"/>
      <c r="C2" s="1"/>
      <c r="D2" s="1"/>
      <c r="E2" s="1"/>
      <c r="F2" s="1"/>
      <c r="G2" s="1"/>
      <c r="H2" s="1"/>
    </row>
    <row r="3" spans="1:12" s="2" customFormat="1" ht="14.1" customHeight="1" x14ac:dyDescent="0.2">
      <c r="A3" s="146" t="s">
        <v>55</v>
      </c>
      <c r="B3" s="146"/>
      <c r="C3" s="146"/>
      <c r="D3" s="146"/>
      <c r="E3" s="146"/>
      <c r="F3" s="146"/>
      <c r="G3" s="146"/>
      <c r="H3" s="146"/>
      <c r="I3" s="146"/>
      <c r="J3" s="146"/>
      <c r="K3" s="146"/>
      <c r="L3" s="146"/>
    </row>
    <row r="4" spans="1:12" s="2" customFormat="1" ht="17.100000000000001" customHeight="1" x14ac:dyDescent="0.2">
      <c r="A4" s="146"/>
      <c r="B4" s="146"/>
      <c r="C4" s="146"/>
      <c r="D4" s="146"/>
      <c r="E4" s="146"/>
      <c r="F4" s="146"/>
      <c r="G4" s="146"/>
      <c r="H4" s="146"/>
      <c r="I4" s="146"/>
      <c r="J4" s="146"/>
      <c r="K4" s="146"/>
      <c r="L4" s="146"/>
    </row>
    <row r="5" spans="1:12" s="2" customFormat="1" ht="36" customHeight="1" x14ac:dyDescent="0.2">
      <c r="A5" s="145" t="s">
        <v>63</v>
      </c>
      <c r="B5" s="145"/>
      <c r="C5" s="145"/>
      <c r="D5" s="145"/>
      <c r="E5" s="145"/>
      <c r="F5" s="145"/>
      <c r="G5" s="145"/>
      <c r="H5" s="145"/>
      <c r="I5" s="145"/>
      <c r="J5" s="145"/>
      <c r="K5" s="145"/>
      <c r="L5" s="145"/>
    </row>
    <row r="6" spans="1:12" s="2" customFormat="1" ht="12.75" x14ac:dyDescent="0.2">
      <c r="A6" s="93" t="s">
        <v>78</v>
      </c>
      <c r="B6" s="3"/>
      <c r="C6" s="3"/>
      <c r="D6" s="3"/>
      <c r="E6" s="3"/>
      <c r="F6" s="3"/>
      <c r="G6" s="3"/>
      <c r="H6" s="3"/>
    </row>
    <row r="7" spans="1:12" s="9" customFormat="1" ht="18.600000000000001" customHeight="1" x14ac:dyDescent="0.2">
      <c r="A7" s="141" t="s">
        <v>56</v>
      </c>
      <c r="B7" s="141"/>
      <c r="C7" s="141"/>
      <c r="D7" s="141"/>
      <c r="E7" s="141"/>
      <c r="F7" s="141"/>
      <c r="G7" s="141"/>
      <c r="H7" s="141"/>
      <c r="I7" s="141"/>
      <c r="J7" s="141"/>
      <c r="K7" s="141"/>
      <c r="L7" s="141"/>
    </row>
    <row r="8" spans="1:12" s="2" customFormat="1" ht="15" customHeight="1" x14ac:dyDescent="0.2">
      <c r="A8" s="6"/>
      <c r="B8" s="7"/>
      <c r="C8" s="142" t="s">
        <v>76</v>
      </c>
      <c r="D8" s="143"/>
      <c r="E8" s="143"/>
      <c r="F8" s="143"/>
      <c r="G8" s="143"/>
      <c r="H8" s="143"/>
      <c r="I8" s="143"/>
      <c r="J8" s="143"/>
      <c r="K8" s="143"/>
      <c r="L8" s="144"/>
    </row>
    <row r="9" spans="1:12" s="2" customFormat="1" ht="12" x14ac:dyDescent="0.2">
      <c r="A9" s="13" t="s">
        <v>5</v>
      </c>
      <c r="B9" s="13" t="s">
        <v>4</v>
      </c>
      <c r="C9" s="68">
        <v>2013</v>
      </c>
      <c r="D9" s="69">
        <v>2014</v>
      </c>
      <c r="E9" s="69">
        <v>2015</v>
      </c>
      <c r="F9" s="69">
        <v>2016</v>
      </c>
      <c r="G9" s="69">
        <v>2017</v>
      </c>
      <c r="H9" s="69">
        <v>2018</v>
      </c>
      <c r="I9" s="69">
        <v>2019</v>
      </c>
      <c r="J9" s="69">
        <v>2020</v>
      </c>
      <c r="K9" s="69">
        <v>2021</v>
      </c>
      <c r="L9" s="70">
        <v>2022</v>
      </c>
    </row>
    <row r="10" spans="1:12" s="2" customFormat="1" x14ac:dyDescent="0.25">
      <c r="A10" s="139" t="s">
        <v>67</v>
      </c>
      <c r="B10" s="140"/>
      <c r="C10" s="65">
        <v>167456.90000000002</v>
      </c>
      <c r="D10" s="66">
        <v>123135.11</v>
      </c>
      <c r="E10" s="66">
        <v>172348.45</v>
      </c>
      <c r="F10" s="66">
        <v>222552</v>
      </c>
      <c r="G10" s="66">
        <v>245395.94</v>
      </c>
      <c r="H10" s="66">
        <v>188662.8</v>
      </c>
      <c r="I10" s="66">
        <v>209690.38</v>
      </c>
      <c r="J10" s="66">
        <v>236091.99999999991</v>
      </c>
      <c r="K10" s="66">
        <v>246277.25</v>
      </c>
      <c r="L10" s="67">
        <v>240247.967</v>
      </c>
    </row>
    <row r="11" spans="1:12" s="2" customFormat="1" ht="12" x14ac:dyDescent="0.2">
      <c r="A11" s="34" t="s">
        <v>41</v>
      </c>
      <c r="B11" s="49" t="s">
        <v>9</v>
      </c>
      <c r="C11" s="30">
        <v>1430</v>
      </c>
      <c r="D11" s="31">
        <v>145</v>
      </c>
      <c r="E11" s="31">
        <v>795</v>
      </c>
      <c r="F11" s="31">
        <v>1250</v>
      </c>
      <c r="G11" s="31">
        <v>1151</v>
      </c>
      <c r="H11" s="31">
        <v>658</v>
      </c>
      <c r="I11" s="31">
        <v>733</v>
      </c>
      <c r="J11" s="31">
        <v>919.6</v>
      </c>
      <c r="K11" s="31">
        <v>291</v>
      </c>
      <c r="L11" s="32">
        <v>447.7</v>
      </c>
    </row>
    <row r="12" spans="1:12" s="2" customFormat="1" ht="12" customHeight="1" x14ac:dyDescent="0.2">
      <c r="A12" s="121" t="s">
        <v>6</v>
      </c>
      <c r="B12" s="48" t="s">
        <v>10</v>
      </c>
      <c r="C12" s="27">
        <v>10171</v>
      </c>
      <c r="D12" s="28">
        <v>1373.7</v>
      </c>
      <c r="E12" s="28">
        <v>5582.3</v>
      </c>
      <c r="F12" s="28">
        <v>7137</v>
      </c>
      <c r="G12" s="28">
        <v>7713</v>
      </c>
      <c r="H12" s="28">
        <v>6650</v>
      </c>
      <c r="I12" s="28">
        <v>8976.08</v>
      </c>
      <c r="J12" s="28">
        <v>9671.1</v>
      </c>
      <c r="K12" s="28">
        <v>7002.4</v>
      </c>
      <c r="L12" s="29">
        <v>9061.59</v>
      </c>
    </row>
    <row r="13" spans="1:12" s="2" customFormat="1" ht="12" customHeight="1" x14ac:dyDescent="0.2">
      <c r="A13" s="121"/>
      <c r="B13" s="44" t="s">
        <v>57</v>
      </c>
      <c r="C13" s="15">
        <v>620</v>
      </c>
      <c r="D13" s="16">
        <v>0</v>
      </c>
      <c r="E13" s="16">
        <v>398</v>
      </c>
      <c r="F13" s="16">
        <v>294</v>
      </c>
      <c r="G13" s="16">
        <v>660</v>
      </c>
      <c r="H13" s="16">
        <v>514</v>
      </c>
      <c r="I13" s="16">
        <v>452</v>
      </c>
      <c r="J13" s="16">
        <v>384</v>
      </c>
      <c r="K13" s="16">
        <v>678</v>
      </c>
      <c r="L13" s="17">
        <v>456.48</v>
      </c>
    </row>
    <row r="14" spans="1:12" s="2" customFormat="1" x14ac:dyDescent="0.2">
      <c r="A14" s="121"/>
      <c r="B14" s="45" t="s">
        <v>48</v>
      </c>
      <c r="C14" s="18">
        <v>7572.1</v>
      </c>
      <c r="D14" s="19">
        <v>3089.5</v>
      </c>
      <c r="E14" s="19">
        <v>4078</v>
      </c>
      <c r="F14" s="19">
        <v>6936.7</v>
      </c>
      <c r="G14" s="19">
        <v>0</v>
      </c>
      <c r="H14" s="19">
        <v>5251</v>
      </c>
      <c r="I14" s="19">
        <v>7287.5</v>
      </c>
      <c r="J14" s="19">
        <v>7823.9000000000005</v>
      </c>
      <c r="K14" s="19">
        <v>6510.35</v>
      </c>
      <c r="L14" s="20">
        <v>7150.23</v>
      </c>
    </row>
    <row r="15" spans="1:12" s="2" customFormat="1" ht="12" customHeight="1" x14ac:dyDescent="0.2">
      <c r="A15" s="121"/>
      <c r="B15" s="44" t="s">
        <v>11</v>
      </c>
      <c r="C15" s="15">
        <v>2749.3</v>
      </c>
      <c r="D15" s="16">
        <v>291</v>
      </c>
      <c r="E15" s="16">
        <v>1951</v>
      </c>
      <c r="F15" s="16">
        <v>2087</v>
      </c>
      <c r="G15" s="16">
        <v>1431.5</v>
      </c>
      <c r="H15" s="16">
        <v>703.5</v>
      </c>
      <c r="I15" s="16">
        <v>1231.5</v>
      </c>
      <c r="J15" s="16">
        <v>1221.6999999999998</v>
      </c>
      <c r="K15" s="16">
        <v>583.75</v>
      </c>
      <c r="L15" s="17">
        <v>733.75</v>
      </c>
    </row>
    <row r="16" spans="1:12" s="2" customFormat="1" ht="12" customHeight="1" x14ac:dyDescent="0.2">
      <c r="A16" s="121"/>
      <c r="B16" s="45" t="s">
        <v>12</v>
      </c>
      <c r="C16" s="18">
        <v>2575</v>
      </c>
      <c r="D16" s="19">
        <v>897</v>
      </c>
      <c r="E16" s="19">
        <v>1970.5</v>
      </c>
      <c r="F16" s="19">
        <v>2859</v>
      </c>
      <c r="G16" s="19">
        <v>3840.5</v>
      </c>
      <c r="H16" s="19">
        <v>3324</v>
      </c>
      <c r="I16" s="19">
        <v>3793</v>
      </c>
      <c r="J16" s="19">
        <v>3243.9999999999995</v>
      </c>
      <c r="K16" s="19">
        <v>3479</v>
      </c>
      <c r="L16" s="20">
        <v>3319.48</v>
      </c>
    </row>
    <row r="17" spans="1:12" s="2" customFormat="1" ht="12" customHeight="1" x14ac:dyDescent="0.2">
      <c r="A17" s="121"/>
      <c r="B17" s="44" t="s">
        <v>13</v>
      </c>
      <c r="C17" s="15">
        <v>425.5</v>
      </c>
      <c r="D17" s="16">
        <v>363.5</v>
      </c>
      <c r="E17" s="16">
        <v>438.25</v>
      </c>
      <c r="F17" s="16">
        <v>719</v>
      </c>
      <c r="G17" s="16">
        <v>593.5</v>
      </c>
      <c r="H17" s="16">
        <v>471</v>
      </c>
      <c r="I17" s="16">
        <v>0</v>
      </c>
      <c r="J17" s="16">
        <v>363.09999999999997</v>
      </c>
      <c r="K17" s="16">
        <v>384.7</v>
      </c>
      <c r="L17" s="17">
        <v>210.35</v>
      </c>
    </row>
    <row r="18" spans="1:12" s="2" customFormat="1" ht="12" customHeight="1" x14ac:dyDescent="0.2">
      <c r="A18" s="121"/>
      <c r="B18" s="45" t="s">
        <v>14</v>
      </c>
      <c r="C18" s="18">
        <v>8533.7999999999993</v>
      </c>
      <c r="D18" s="19">
        <v>8072.6399999999994</v>
      </c>
      <c r="E18" s="19">
        <v>8689.0499999999993</v>
      </c>
      <c r="F18" s="19">
        <v>9734.5</v>
      </c>
      <c r="G18" s="19">
        <v>10653.5</v>
      </c>
      <c r="H18" s="19">
        <v>9348.2999999999993</v>
      </c>
      <c r="I18" s="19">
        <v>10316.450000000001</v>
      </c>
      <c r="J18" s="19">
        <v>11042.400000000007</v>
      </c>
      <c r="K18" s="19">
        <v>11414.3</v>
      </c>
      <c r="L18" s="20">
        <v>12609.48</v>
      </c>
    </row>
    <row r="19" spans="1:12" s="2" customFormat="1" ht="12" customHeight="1" x14ac:dyDescent="0.2">
      <c r="A19" s="121"/>
      <c r="B19" s="44" t="s">
        <v>15</v>
      </c>
      <c r="C19" s="15">
        <v>2383</v>
      </c>
      <c r="D19" s="16">
        <v>2043.8000000000002</v>
      </c>
      <c r="E19" s="16">
        <v>3153.2</v>
      </c>
      <c r="F19" s="16">
        <v>3100.5</v>
      </c>
      <c r="G19" s="16">
        <v>3524.5</v>
      </c>
      <c r="H19" s="16">
        <v>2909</v>
      </c>
      <c r="I19" s="16">
        <v>3252.5</v>
      </c>
      <c r="J19" s="16">
        <v>4210.2999999999993</v>
      </c>
      <c r="K19" s="16">
        <v>3898.25</v>
      </c>
      <c r="L19" s="17">
        <v>4249.2700000000004</v>
      </c>
    </row>
    <row r="20" spans="1:12" s="2" customFormat="1" ht="12" customHeight="1" x14ac:dyDescent="0.2">
      <c r="A20" s="121"/>
      <c r="B20" s="45" t="s">
        <v>58</v>
      </c>
      <c r="C20" s="18">
        <v>0</v>
      </c>
      <c r="D20" s="19">
        <v>0</v>
      </c>
      <c r="E20" s="19">
        <v>142.1</v>
      </c>
      <c r="F20" s="19">
        <v>0</v>
      </c>
      <c r="G20" s="19">
        <v>119</v>
      </c>
      <c r="H20" s="19">
        <v>104</v>
      </c>
      <c r="I20" s="19">
        <v>258.5</v>
      </c>
      <c r="J20" s="19">
        <v>228.7</v>
      </c>
      <c r="K20" s="19">
        <v>213.75</v>
      </c>
      <c r="L20" s="20">
        <v>46.28</v>
      </c>
    </row>
    <row r="21" spans="1:12" s="2" customFormat="1" x14ac:dyDescent="0.2">
      <c r="A21" s="121"/>
      <c r="B21" s="44" t="s">
        <v>49</v>
      </c>
      <c r="C21" s="15">
        <v>225</v>
      </c>
      <c r="D21" s="16">
        <v>888</v>
      </c>
      <c r="E21" s="16">
        <v>741</v>
      </c>
      <c r="F21" s="16">
        <v>0</v>
      </c>
      <c r="G21" s="16">
        <v>580</v>
      </c>
      <c r="H21" s="16">
        <v>395.5</v>
      </c>
      <c r="I21" s="16">
        <v>676</v>
      </c>
      <c r="J21" s="16">
        <v>588.29999999999995</v>
      </c>
      <c r="K21" s="16">
        <v>822.5</v>
      </c>
      <c r="L21" s="17">
        <v>632.27300000000002</v>
      </c>
    </row>
    <row r="22" spans="1:12" s="2" customFormat="1" ht="12" customHeight="1" x14ac:dyDescent="0.2">
      <c r="A22" s="121"/>
      <c r="B22" s="45" t="s">
        <v>59</v>
      </c>
      <c r="C22" s="18">
        <v>0</v>
      </c>
      <c r="D22" s="19">
        <v>0</v>
      </c>
      <c r="E22" s="19">
        <v>0</v>
      </c>
      <c r="F22" s="19">
        <v>8499</v>
      </c>
      <c r="G22" s="19">
        <v>10482</v>
      </c>
      <c r="H22" s="19">
        <v>7547</v>
      </c>
      <c r="I22" s="19">
        <v>7253.6</v>
      </c>
      <c r="J22" s="19">
        <v>8757.5999999999985</v>
      </c>
      <c r="K22" s="19">
        <v>3912</v>
      </c>
      <c r="L22" s="20">
        <v>6121.8</v>
      </c>
    </row>
    <row r="23" spans="1:12" s="2" customFormat="1" ht="12" customHeight="1" x14ac:dyDescent="0.2">
      <c r="A23" s="121"/>
      <c r="B23" s="44" t="s">
        <v>16</v>
      </c>
      <c r="C23" s="15">
        <v>14742</v>
      </c>
      <c r="D23" s="16">
        <v>5654.4699999999993</v>
      </c>
      <c r="E23" s="16">
        <v>10385.9</v>
      </c>
      <c r="F23" s="16">
        <v>12773.3</v>
      </c>
      <c r="G23" s="16">
        <v>11840.84</v>
      </c>
      <c r="H23" s="16">
        <v>6947.5</v>
      </c>
      <c r="I23" s="16">
        <v>8582.5</v>
      </c>
      <c r="J23" s="16">
        <v>11051.000000000004</v>
      </c>
      <c r="K23" s="16">
        <v>8504</v>
      </c>
      <c r="L23" s="17">
        <v>9108.2199999999993</v>
      </c>
    </row>
    <row r="24" spans="1:12" s="2" customFormat="1" ht="12" customHeight="1" x14ac:dyDescent="0.2">
      <c r="A24" s="121"/>
      <c r="B24" s="45" t="s">
        <v>17</v>
      </c>
      <c r="C24" s="18">
        <v>800</v>
      </c>
      <c r="D24" s="19">
        <v>996</v>
      </c>
      <c r="E24" s="19">
        <v>1070.5</v>
      </c>
      <c r="F24" s="19">
        <v>1247</v>
      </c>
      <c r="G24" s="19">
        <v>1948</v>
      </c>
      <c r="H24" s="19">
        <v>2162</v>
      </c>
      <c r="I24" s="19">
        <v>1890</v>
      </c>
      <c r="J24" s="19">
        <v>1779.9000000000003</v>
      </c>
      <c r="K24" s="19">
        <v>1999</v>
      </c>
      <c r="L24" s="20">
        <v>2858.08</v>
      </c>
    </row>
    <row r="25" spans="1:12" s="2" customFormat="1" ht="12" customHeight="1" x14ac:dyDescent="0.2">
      <c r="A25" s="121"/>
      <c r="B25" s="44" t="s">
        <v>18</v>
      </c>
      <c r="C25" s="15">
        <v>0</v>
      </c>
      <c r="D25" s="16">
        <v>232</v>
      </c>
      <c r="E25" s="16">
        <v>251</v>
      </c>
      <c r="F25" s="16">
        <v>498</v>
      </c>
      <c r="G25" s="16">
        <v>442</v>
      </c>
      <c r="H25" s="16">
        <v>759</v>
      </c>
      <c r="I25" s="16">
        <v>1117.5</v>
      </c>
      <c r="J25" s="16">
        <v>852.8</v>
      </c>
      <c r="K25" s="16">
        <v>1169</v>
      </c>
      <c r="L25" s="17">
        <v>1051.0999999999999</v>
      </c>
    </row>
    <row r="26" spans="1:12" s="2" customFormat="1" ht="12" customHeight="1" x14ac:dyDescent="0.2">
      <c r="A26" s="121"/>
      <c r="B26" s="45" t="s">
        <v>19</v>
      </c>
      <c r="C26" s="18">
        <v>1580</v>
      </c>
      <c r="D26" s="19">
        <v>1011</v>
      </c>
      <c r="E26" s="19">
        <v>687</v>
      </c>
      <c r="F26" s="19">
        <v>1438</v>
      </c>
      <c r="G26" s="19">
        <v>1228.5</v>
      </c>
      <c r="H26" s="19">
        <v>1267</v>
      </c>
      <c r="I26" s="19">
        <v>1583</v>
      </c>
      <c r="J26" s="19">
        <v>1642.9</v>
      </c>
      <c r="K26" s="19">
        <v>918</v>
      </c>
      <c r="L26" s="20">
        <v>1299.25</v>
      </c>
    </row>
    <row r="27" spans="1:12" s="2" customFormat="1" ht="12" customHeight="1" x14ac:dyDescent="0.2">
      <c r="A27" s="121"/>
      <c r="B27" s="44" t="s">
        <v>20</v>
      </c>
      <c r="C27" s="15">
        <v>1667</v>
      </c>
      <c r="D27" s="16">
        <v>521</v>
      </c>
      <c r="E27" s="16">
        <v>353</v>
      </c>
      <c r="F27" s="16">
        <v>1013</v>
      </c>
      <c r="G27" s="16">
        <v>2080.35</v>
      </c>
      <c r="H27" s="16">
        <v>1489</v>
      </c>
      <c r="I27" s="16">
        <v>1567.5</v>
      </c>
      <c r="J27" s="16">
        <v>1993.3</v>
      </c>
      <c r="K27" s="16">
        <v>2938</v>
      </c>
      <c r="L27" s="17">
        <v>4076.6</v>
      </c>
    </row>
    <row r="28" spans="1:12" s="2" customFormat="1" ht="12" customHeight="1" x14ac:dyDescent="0.2">
      <c r="A28" s="121"/>
      <c r="B28" s="45" t="s">
        <v>21</v>
      </c>
      <c r="C28" s="18">
        <v>243.5</v>
      </c>
      <c r="D28" s="19">
        <v>155.5</v>
      </c>
      <c r="E28" s="19">
        <v>339</v>
      </c>
      <c r="F28" s="19">
        <v>238.5</v>
      </c>
      <c r="G28" s="19">
        <v>193.5</v>
      </c>
      <c r="H28" s="19">
        <v>336.5</v>
      </c>
      <c r="I28" s="19">
        <v>243</v>
      </c>
      <c r="J28" s="19">
        <v>471.4</v>
      </c>
      <c r="K28" s="19">
        <v>1153</v>
      </c>
      <c r="L28" s="20">
        <v>862.43</v>
      </c>
    </row>
    <row r="29" spans="1:12" s="2" customFormat="1" ht="12" customHeight="1" x14ac:dyDescent="0.2">
      <c r="A29" s="121"/>
      <c r="B29" s="44" t="s">
        <v>60</v>
      </c>
      <c r="C29" s="15">
        <v>826</v>
      </c>
      <c r="D29" s="16">
        <v>436</v>
      </c>
      <c r="E29" s="16">
        <v>583</v>
      </c>
      <c r="F29" s="16">
        <v>630.5</v>
      </c>
      <c r="G29" s="16">
        <v>2065.25</v>
      </c>
      <c r="H29" s="16">
        <v>367.5</v>
      </c>
      <c r="I29" s="16">
        <v>390.75</v>
      </c>
      <c r="J29" s="16">
        <v>357.70000000000005</v>
      </c>
      <c r="K29" s="16">
        <v>643.75</v>
      </c>
      <c r="L29" s="17">
        <v>428.51</v>
      </c>
    </row>
    <row r="30" spans="1:12" s="2" customFormat="1" ht="12" customHeight="1" x14ac:dyDescent="0.2">
      <c r="A30" s="121"/>
      <c r="B30" s="45" t="s">
        <v>22</v>
      </c>
      <c r="C30" s="18">
        <v>2396</v>
      </c>
      <c r="D30" s="19">
        <v>2022.5</v>
      </c>
      <c r="E30" s="19">
        <v>1821.75</v>
      </c>
      <c r="F30" s="19">
        <v>3112</v>
      </c>
      <c r="G30" s="19">
        <v>1525</v>
      </c>
      <c r="H30" s="19">
        <v>1517</v>
      </c>
      <c r="I30" s="19">
        <v>1773.9</v>
      </c>
      <c r="J30" s="19">
        <v>1085.7999999999997</v>
      </c>
      <c r="K30" s="19">
        <v>1768.5</v>
      </c>
      <c r="L30" s="20">
        <v>2301.04</v>
      </c>
    </row>
    <row r="31" spans="1:12" s="2" customFormat="1" x14ac:dyDescent="0.2">
      <c r="A31" s="121"/>
      <c r="B31" s="47" t="s">
        <v>38</v>
      </c>
      <c r="C31" s="24">
        <v>4131</v>
      </c>
      <c r="D31" s="25">
        <v>3035</v>
      </c>
      <c r="E31" s="25">
        <v>4628</v>
      </c>
      <c r="F31" s="25">
        <v>994.5</v>
      </c>
      <c r="G31" s="25">
        <v>7131</v>
      </c>
      <c r="H31" s="25">
        <v>0</v>
      </c>
      <c r="I31" s="25">
        <v>539.5</v>
      </c>
      <c r="J31" s="25">
        <v>0</v>
      </c>
      <c r="K31" s="25">
        <v>0</v>
      </c>
      <c r="L31" s="26">
        <v>0</v>
      </c>
    </row>
    <row r="32" spans="1:12" s="2" customFormat="1" ht="12" customHeight="1" x14ac:dyDescent="0.2">
      <c r="A32" s="120" t="s">
        <v>7</v>
      </c>
      <c r="B32" s="45" t="s">
        <v>7</v>
      </c>
      <c r="C32" s="18">
        <v>5250</v>
      </c>
      <c r="D32" s="19">
        <v>6376.5</v>
      </c>
      <c r="E32" s="19">
        <v>6788.5</v>
      </c>
      <c r="F32" s="19">
        <v>10776.5</v>
      </c>
      <c r="G32" s="19">
        <v>9537</v>
      </c>
      <c r="H32" s="19">
        <v>3598.5</v>
      </c>
      <c r="I32" s="19">
        <v>4705</v>
      </c>
      <c r="J32" s="19">
        <v>7351.0999999999985</v>
      </c>
      <c r="K32" s="19">
        <v>8265</v>
      </c>
      <c r="L32" s="20">
        <v>9230.67</v>
      </c>
    </row>
    <row r="33" spans="1:12" s="2" customFormat="1" ht="12" customHeight="1" x14ac:dyDescent="0.2">
      <c r="A33" s="121"/>
      <c r="B33" s="44" t="s">
        <v>23</v>
      </c>
      <c r="C33" s="15">
        <v>1790</v>
      </c>
      <c r="D33" s="16">
        <v>1504</v>
      </c>
      <c r="E33" s="16">
        <v>1065</v>
      </c>
      <c r="F33" s="16">
        <v>3085</v>
      </c>
      <c r="G33" s="16">
        <v>2045</v>
      </c>
      <c r="H33" s="16">
        <v>1152</v>
      </c>
      <c r="I33" s="16">
        <v>2422</v>
      </c>
      <c r="J33" s="16">
        <v>1295.9000000000001</v>
      </c>
      <c r="K33" s="16">
        <v>1778</v>
      </c>
      <c r="L33" s="17">
        <v>1469.11</v>
      </c>
    </row>
    <row r="34" spans="1:12" s="2" customFormat="1" ht="12" customHeight="1" x14ac:dyDescent="0.2">
      <c r="A34" s="121"/>
      <c r="B34" s="45" t="s">
        <v>24</v>
      </c>
      <c r="C34" s="18">
        <v>357</v>
      </c>
      <c r="D34" s="19">
        <v>0</v>
      </c>
      <c r="E34" s="19">
        <v>0</v>
      </c>
      <c r="F34" s="19">
        <v>875</v>
      </c>
      <c r="G34" s="19">
        <v>260</v>
      </c>
      <c r="H34" s="19">
        <v>0</v>
      </c>
      <c r="I34" s="19">
        <v>308</v>
      </c>
      <c r="J34" s="19">
        <v>208.29999999999998</v>
      </c>
      <c r="K34" s="19">
        <v>95</v>
      </c>
      <c r="L34" s="20">
        <v>110.99</v>
      </c>
    </row>
    <row r="35" spans="1:12" s="2" customFormat="1" ht="12" customHeight="1" x14ac:dyDescent="0.2">
      <c r="A35" s="121"/>
      <c r="B35" s="44" t="s">
        <v>25</v>
      </c>
      <c r="C35" s="15">
        <v>1549</v>
      </c>
      <c r="D35" s="16">
        <v>1113</v>
      </c>
      <c r="E35" s="16">
        <v>0</v>
      </c>
      <c r="F35" s="16">
        <v>2011</v>
      </c>
      <c r="G35" s="16">
        <v>1484</v>
      </c>
      <c r="H35" s="16">
        <v>0</v>
      </c>
      <c r="I35" s="16">
        <v>533</v>
      </c>
      <c r="J35" s="16">
        <v>1055.5999999999999</v>
      </c>
      <c r="K35" s="16">
        <v>1679</v>
      </c>
      <c r="L35" s="17">
        <v>1538.41</v>
      </c>
    </row>
    <row r="36" spans="1:12" s="2" customFormat="1" x14ac:dyDescent="0.2">
      <c r="A36" s="121"/>
      <c r="B36" s="45" t="s">
        <v>50</v>
      </c>
      <c r="C36" s="18">
        <v>0</v>
      </c>
      <c r="D36" s="19">
        <v>0</v>
      </c>
      <c r="E36" s="19">
        <v>1969</v>
      </c>
      <c r="F36" s="19">
        <v>0</v>
      </c>
      <c r="G36" s="19">
        <v>0</v>
      </c>
      <c r="H36" s="19">
        <v>1073</v>
      </c>
      <c r="I36" s="19">
        <v>0</v>
      </c>
      <c r="J36" s="19">
        <v>0</v>
      </c>
      <c r="K36" s="19">
        <v>0</v>
      </c>
      <c r="L36" s="20">
        <v>0</v>
      </c>
    </row>
    <row r="37" spans="1:12" s="2" customFormat="1" ht="12" customHeight="1" x14ac:dyDescent="0.2">
      <c r="A37" s="120" t="s">
        <v>8</v>
      </c>
      <c r="B37" s="46" t="s">
        <v>26</v>
      </c>
      <c r="C37" s="21">
        <v>12489.5</v>
      </c>
      <c r="D37" s="22">
        <v>6672</v>
      </c>
      <c r="E37" s="22">
        <v>6073.4</v>
      </c>
      <c r="F37" s="22">
        <v>9114</v>
      </c>
      <c r="G37" s="22">
        <v>12869.4</v>
      </c>
      <c r="H37" s="22">
        <v>10682</v>
      </c>
      <c r="I37" s="22">
        <v>10360.5</v>
      </c>
      <c r="J37" s="22">
        <v>12257.199999999997</v>
      </c>
      <c r="K37" s="22">
        <v>10679</v>
      </c>
      <c r="L37" s="23">
        <v>13666.52</v>
      </c>
    </row>
    <row r="38" spans="1:12" s="2" customFormat="1" ht="12" customHeight="1" x14ac:dyDescent="0.2">
      <c r="A38" s="121"/>
      <c r="B38" s="45" t="s">
        <v>27</v>
      </c>
      <c r="C38" s="18">
        <v>6358.6</v>
      </c>
      <c r="D38" s="19">
        <v>3296.5</v>
      </c>
      <c r="E38" s="19">
        <v>3566</v>
      </c>
      <c r="F38" s="19">
        <v>6068.5</v>
      </c>
      <c r="G38" s="19">
        <v>7291</v>
      </c>
      <c r="H38" s="19">
        <v>3883</v>
      </c>
      <c r="I38" s="19">
        <v>5618</v>
      </c>
      <c r="J38" s="19">
        <v>3484.8000000000006</v>
      </c>
      <c r="K38" s="19">
        <v>4180.5</v>
      </c>
      <c r="L38" s="20">
        <v>3663.91</v>
      </c>
    </row>
    <row r="39" spans="1:12" s="2" customFormat="1" ht="12" customHeight="1" x14ac:dyDescent="0.2">
      <c r="A39" s="121"/>
      <c r="B39" s="44" t="s">
        <v>28</v>
      </c>
      <c r="C39" s="15">
        <v>0</v>
      </c>
      <c r="D39" s="16">
        <v>0</v>
      </c>
      <c r="E39" s="16">
        <v>1366</v>
      </c>
      <c r="F39" s="16">
        <v>1422</v>
      </c>
      <c r="G39" s="16">
        <v>3279</v>
      </c>
      <c r="H39" s="16">
        <v>1253</v>
      </c>
      <c r="I39" s="16">
        <v>1420</v>
      </c>
      <c r="J39" s="16">
        <v>2891.7</v>
      </c>
      <c r="K39" s="16">
        <v>3700</v>
      </c>
      <c r="L39" s="17">
        <v>3138.35</v>
      </c>
    </row>
    <row r="40" spans="1:12" s="2" customFormat="1" ht="12" customHeight="1" x14ac:dyDescent="0.2">
      <c r="A40" s="121"/>
      <c r="B40" s="45" t="s">
        <v>29</v>
      </c>
      <c r="C40" s="18">
        <v>8855</v>
      </c>
      <c r="D40" s="19">
        <v>7338.5</v>
      </c>
      <c r="E40" s="19">
        <v>12313</v>
      </c>
      <c r="F40" s="19">
        <v>17609</v>
      </c>
      <c r="G40" s="19">
        <v>26841.599999999999</v>
      </c>
      <c r="H40" s="19">
        <v>19895.5</v>
      </c>
      <c r="I40" s="19">
        <v>22707</v>
      </c>
      <c r="J40" s="19">
        <v>24244.700000000008</v>
      </c>
      <c r="K40" s="19">
        <v>30199</v>
      </c>
      <c r="L40" s="20">
        <v>23865.18</v>
      </c>
    </row>
    <row r="41" spans="1:12" s="2" customFormat="1" ht="12" customHeight="1" x14ac:dyDescent="0.2">
      <c r="A41" s="121"/>
      <c r="B41" s="44" t="s">
        <v>30</v>
      </c>
      <c r="C41" s="15">
        <v>18515</v>
      </c>
      <c r="D41" s="16">
        <v>12524</v>
      </c>
      <c r="E41" s="16">
        <v>11044</v>
      </c>
      <c r="F41" s="16">
        <v>7940</v>
      </c>
      <c r="G41" s="16">
        <v>8234</v>
      </c>
      <c r="H41" s="16">
        <v>9742</v>
      </c>
      <c r="I41" s="16">
        <v>11171</v>
      </c>
      <c r="J41" s="16">
        <v>14057.299999999997</v>
      </c>
      <c r="K41" s="16">
        <v>15675</v>
      </c>
      <c r="L41" s="17">
        <v>16875.939999999999</v>
      </c>
    </row>
    <row r="42" spans="1:12" s="2" customFormat="1" ht="12" customHeight="1" x14ac:dyDescent="0.2">
      <c r="A42" s="121"/>
      <c r="B42" s="45" t="s">
        <v>31</v>
      </c>
      <c r="C42" s="18">
        <v>0</v>
      </c>
      <c r="D42" s="19">
        <v>1645</v>
      </c>
      <c r="E42" s="19">
        <v>4380</v>
      </c>
      <c r="F42" s="19">
        <v>3615.5</v>
      </c>
      <c r="G42" s="19">
        <v>4103.5</v>
      </c>
      <c r="H42" s="19">
        <v>5344</v>
      </c>
      <c r="I42" s="19">
        <v>7029</v>
      </c>
      <c r="J42" s="19">
        <v>6434.2999999999993</v>
      </c>
      <c r="K42" s="19">
        <v>8118</v>
      </c>
      <c r="L42" s="20">
        <v>8161.11</v>
      </c>
    </row>
    <row r="43" spans="1:12" s="2" customFormat="1" ht="12" customHeight="1" x14ac:dyDescent="0.2">
      <c r="A43" s="121"/>
      <c r="B43" s="44" t="s">
        <v>32</v>
      </c>
      <c r="C43" s="15">
        <v>5466.6</v>
      </c>
      <c r="D43" s="16">
        <v>10530</v>
      </c>
      <c r="E43" s="16">
        <v>18061</v>
      </c>
      <c r="F43" s="16">
        <v>26867.5</v>
      </c>
      <c r="G43" s="16">
        <v>27777</v>
      </c>
      <c r="H43" s="16">
        <v>22861</v>
      </c>
      <c r="I43" s="16">
        <v>29522.5</v>
      </c>
      <c r="J43" s="16">
        <v>35984.10000000002</v>
      </c>
      <c r="K43" s="16">
        <v>37418</v>
      </c>
      <c r="L43" s="17">
        <v>30920.383999999998</v>
      </c>
    </row>
    <row r="44" spans="1:12" s="2" customFormat="1" ht="12" customHeight="1" x14ac:dyDescent="0.2">
      <c r="A44" s="121"/>
      <c r="B44" s="45" t="s">
        <v>33</v>
      </c>
      <c r="C44" s="18">
        <v>3919</v>
      </c>
      <c r="D44" s="19">
        <v>699</v>
      </c>
      <c r="E44" s="19">
        <v>3645</v>
      </c>
      <c r="F44" s="19">
        <v>4214</v>
      </c>
      <c r="G44" s="19">
        <v>6820.5</v>
      </c>
      <c r="H44" s="19">
        <v>5694</v>
      </c>
      <c r="I44" s="19">
        <v>6381</v>
      </c>
      <c r="J44" s="19">
        <v>8746.4</v>
      </c>
      <c r="K44" s="19">
        <v>10501</v>
      </c>
      <c r="L44" s="20">
        <v>8214.75</v>
      </c>
    </row>
    <row r="45" spans="1:12" s="2" customFormat="1" ht="12" customHeight="1" x14ac:dyDescent="0.2">
      <c r="A45" s="121"/>
      <c r="B45" s="44" t="s">
        <v>34</v>
      </c>
      <c r="C45" s="15">
        <v>10502</v>
      </c>
      <c r="D45" s="16">
        <v>15668.5</v>
      </c>
      <c r="E45" s="16">
        <v>20428</v>
      </c>
      <c r="F45" s="16">
        <v>25145.5</v>
      </c>
      <c r="G45" s="16">
        <v>25177.5</v>
      </c>
      <c r="H45" s="16">
        <v>21020.5</v>
      </c>
      <c r="I45" s="16">
        <v>16491.5</v>
      </c>
      <c r="J45" s="16">
        <v>21159.999999999996</v>
      </c>
      <c r="K45" s="16">
        <v>23995.5</v>
      </c>
      <c r="L45" s="17">
        <v>24401.79</v>
      </c>
    </row>
    <row r="46" spans="1:12" s="2" customFormat="1" ht="12" customHeight="1" x14ac:dyDescent="0.2">
      <c r="A46" s="121"/>
      <c r="B46" s="45" t="s">
        <v>35</v>
      </c>
      <c r="C46" s="18">
        <v>10684</v>
      </c>
      <c r="D46" s="19">
        <v>6539</v>
      </c>
      <c r="E46" s="19">
        <v>8258</v>
      </c>
      <c r="F46" s="19">
        <v>9568</v>
      </c>
      <c r="G46" s="19">
        <v>9656</v>
      </c>
      <c r="H46" s="19">
        <v>8386.5</v>
      </c>
      <c r="I46" s="19">
        <v>11089.5</v>
      </c>
      <c r="J46" s="19">
        <v>10784.7</v>
      </c>
      <c r="K46" s="19">
        <v>10283.5</v>
      </c>
      <c r="L46" s="20">
        <v>9248.25</v>
      </c>
    </row>
    <row r="47" spans="1:12" s="2" customFormat="1" ht="12" customHeight="1" x14ac:dyDescent="0.2">
      <c r="A47" s="121"/>
      <c r="B47" s="44" t="s">
        <v>36</v>
      </c>
      <c r="C47" s="15">
        <v>9751</v>
      </c>
      <c r="D47" s="16">
        <v>12775</v>
      </c>
      <c r="E47" s="16">
        <v>20166</v>
      </c>
      <c r="F47" s="16">
        <v>23300</v>
      </c>
      <c r="G47" s="16">
        <v>26007</v>
      </c>
      <c r="H47" s="16">
        <v>17470.5</v>
      </c>
      <c r="I47" s="16">
        <v>13606</v>
      </c>
      <c r="J47" s="16">
        <v>13225.200000000008</v>
      </c>
      <c r="K47" s="16">
        <v>16323</v>
      </c>
      <c r="L47" s="17">
        <v>13961.71</v>
      </c>
    </row>
    <row r="48" spans="1:12" s="2" customFormat="1" ht="12" customHeight="1" x14ac:dyDescent="0.2">
      <c r="A48" s="121"/>
      <c r="B48" s="45" t="s">
        <v>37</v>
      </c>
      <c r="C48" s="18">
        <v>5915</v>
      </c>
      <c r="D48" s="19">
        <v>2940.5</v>
      </c>
      <c r="E48" s="19">
        <v>3557</v>
      </c>
      <c r="F48" s="19">
        <v>4233</v>
      </c>
      <c r="G48" s="19">
        <v>3825.5</v>
      </c>
      <c r="H48" s="19">
        <v>3329.5</v>
      </c>
      <c r="I48" s="19">
        <v>4000.6</v>
      </c>
      <c r="J48" s="19">
        <v>4842.3999999999987</v>
      </c>
      <c r="K48" s="19">
        <v>4507</v>
      </c>
      <c r="L48" s="20">
        <v>4508.3900000000003</v>
      </c>
    </row>
    <row r="49" spans="1:15" s="2" customFormat="1" x14ac:dyDescent="0.2">
      <c r="A49" s="127"/>
      <c r="B49" s="47" t="s">
        <v>39</v>
      </c>
      <c r="C49" s="24">
        <v>1423</v>
      </c>
      <c r="D49" s="25">
        <v>698</v>
      </c>
      <c r="E49" s="25">
        <v>0</v>
      </c>
      <c r="F49" s="25">
        <v>0</v>
      </c>
      <c r="G49" s="25">
        <v>0</v>
      </c>
      <c r="H49" s="25">
        <v>0</v>
      </c>
      <c r="I49" s="25">
        <v>0</v>
      </c>
      <c r="J49" s="25">
        <v>0</v>
      </c>
      <c r="K49" s="25">
        <v>0</v>
      </c>
      <c r="L49" s="26">
        <v>0</v>
      </c>
    </row>
    <row r="50" spans="1:15" s="2" customFormat="1" x14ac:dyDescent="0.2">
      <c r="A50" s="34" t="s">
        <v>71</v>
      </c>
      <c r="B50" s="50" t="s">
        <v>72</v>
      </c>
      <c r="C50" s="36">
        <v>1562</v>
      </c>
      <c r="D50" s="37">
        <v>1588</v>
      </c>
      <c r="E50" s="37">
        <v>1611</v>
      </c>
      <c r="F50" s="37">
        <v>2146</v>
      </c>
      <c r="G50" s="37">
        <v>985</v>
      </c>
      <c r="H50" s="37">
        <v>557</v>
      </c>
      <c r="I50" s="37">
        <v>408</v>
      </c>
      <c r="J50" s="37">
        <v>378.79999999999995</v>
      </c>
      <c r="K50" s="37">
        <v>597.5</v>
      </c>
      <c r="L50" s="38">
        <v>248.59</v>
      </c>
    </row>
    <row r="51" spans="1:15" s="5" customFormat="1" ht="12" x14ac:dyDescent="0.2">
      <c r="B51" s="4"/>
      <c r="C51" s="4"/>
      <c r="D51" s="4"/>
      <c r="E51" s="4"/>
      <c r="F51" s="4"/>
      <c r="G51" s="4"/>
      <c r="H51" s="4"/>
      <c r="M51" s="2"/>
      <c r="N51" s="2"/>
      <c r="O51" s="2"/>
    </row>
    <row r="52" spans="1:15" s="2" customFormat="1" ht="12" x14ac:dyDescent="0.2">
      <c r="B52" s="3"/>
      <c r="C52" s="3"/>
      <c r="D52" s="3"/>
      <c r="E52" s="3"/>
      <c r="F52" s="3"/>
      <c r="G52" s="3"/>
      <c r="H52" s="3"/>
    </row>
    <row r="53" spans="1:15" s="2" customFormat="1" ht="2.1" customHeight="1" x14ac:dyDescent="0.2">
      <c r="A53" s="6"/>
      <c r="B53" s="7"/>
      <c r="C53" s="7"/>
      <c r="D53" s="7"/>
      <c r="E53" s="7"/>
      <c r="F53" s="7"/>
      <c r="G53" s="7"/>
      <c r="H53" s="7"/>
      <c r="I53" s="7"/>
      <c r="J53" s="7"/>
      <c r="K53" s="7"/>
      <c r="L53" s="8"/>
    </row>
    <row r="54" spans="1:15" s="9" customFormat="1" ht="17.100000000000001" customHeight="1" x14ac:dyDescent="0.2">
      <c r="A54" s="133" t="s">
        <v>2</v>
      </c>
      <c r="B54" s="134"/>
      <c r="C54" s="134"/>
      <c r="D54" s="134"/>
      <c r="E54" s="134"/>
      <c r="F54" s="134"/>
      <c r="G54" s="134"/>
      <c r="H54" s="134"/>
      <c r="L54" s="35"/>
      <c r="M54" s="2"/>
      <c r="N54" s="2"/>
      <c r="O54" s="2"/>
    </row>
    <row r="55" spans="1:15" s="9" customFormat="1" ht="23.25" customHeight="1" x14ac:dyDescent="0.2">
      <c r="A55" s="124" t="s">
        <v>68</v>
      </c>
      <c r="B55" s="137"/>
      <c r="C55" s="137"/>
      <c r="D55" s="137"/>
      <c r="E55" s="137"/>
      <c r="F55" s="137"/>
      <c r="G55" s="137"/>
      <c r="H55" s="137"/>
      <c r="I55" s="137"/>
      <c r="J55" s="137"/>
      <c r="L55" s="35"/>
      <c r="M55" s="2"/>
      <c r="N55" s="2"/>
      <c r="O55" s="2"/>
    </row>
    <row r="56" spans="1:15" s="9" customFormat="1" ht="23.25" customHeight="1" x14ac:dyDescent="0.2">
      <c r="A56" s="124" t="s">
        <v>69</v>
      </c>
      <c r="B56" s="137"/>
      <c r="C56" s="137"/>
      <c r="D56" s="137"/>
      <c r="E56" s="137"/>
      <c r="F56" s="137"/>
      <c r="G56" s="137"/>
      <c r="H56" s="137"/>
      <c r="L56" s="35"/>
      <c r="M56" s="2"/>
      <c r="N56" s="2"/>
      <c r="O56" s="2"/>
    </row>
    <row r="57" spans="1:15" s="9" customFormat="1" ht="23.25" customHeight="1" x14ac:dyDescent="0.2">
      <c r="A57" s="135" t="s">
        <v>73</v>
      </c>
      <c r="B57" s="136"/>
      <c r="C57" s="136"/>
      <c r="D57" s="136"/>
      <c r="E57" s="136"/>
      <c r="F57" s="136"/>
      <c r="G57" s="136"/>
      <c r="H57" s="136"/>
      <c r="L57" s="35"/>
    </row>
    <row r="58" spans="1:15" s="9" customFormat="1" ht="23.25" customHeight="1" x14ac:dyDescent="0.2">
      <c r="A58" s="135" t="s">
        <v>52</v>
      </c>
      <c r="B58" s="136"/>
      <c r="C58" s="136"/>
      <c r="D58" s="136"/>
      <c r="E58" s="136"/>
      <c r="F58" s="136"/>
      <c r="G58" s="136"/>
      <c r="H58" s="136"/>
      <c r="L58" s="35"/>
    </row>
    <row r="59" spans="1:15" s="9" customFormat="1" ht="23.25" customHeight="1" x14ac:dyDescent="0.2">
      <c r="A59" s="135" t="s">
        <v>70</v>
      </c>
      <c r="B59" s="136"/>
      <c r="C59" s="136"/>
      <c r="D59" s="136"/>
      <c r="E59" s="136"/>
      <c r="F59" s="136"/>
      <c r="G59" s="136"/>
      <c r="H59" s="136"/>
      <c r="L59" s="35"/>
    </row>
    <row r="60" spans="1:15" s="9" customFormat="1" ht="23.25" customHeight="1" x14ac:dyDescent="0.2">
      <c r="A60" s="135" t="s">
        <v>75</v>
      </c>
      <c r="B60" s="136"/>
      <c r="C60" s="136"/>
      <c r="D60" s="136"/>
      <c r="E60" s="136"/>
      <c r="F60" s="136"/>
      <c r="G60" s="136"/>
      <c r="H60" s="136"/>
      <c r="L60" s="35"/>
    </row>
    <row r="61" spans="1:15" s="9" customFormat="1" ht="24" customHeight="1" x14ac:dyDescent="0.2">
      <c r="A61" s="138" t="s">
        <v>74</v>
      </c>
      <c r="B61" s="137"/>
      <c r="C61" s="137"/>
      <c r="D61" s="137"/>
      <c r="E61" s="137"/>
      <c r="F61" s="137"/>
      <c r="G61" s="137"/>
      <c r="H61" s="137"/>
      <c r="I61" s="137"/>
      <c r="J61" s="137"/>
      <c r="L61" s="35"/>
    </row>
    <row r="62" spans="1:15" s="9" customFormat="1" ht="24" customHeight="1" x14ac:dyDescent="0.2">
      <c r="A62" s="87" t="str">
        <f>+'2022'!A53</f>
        <v>Actualizado el 08 de julio de 2022</v>
      </c>
      <c r="B62" s="88"/>
      <c r="C62" s="88"/>
      <c r="D62" s="88"/>
      <c r="E62" s="88"/>
      <c r="F62" s="88"/>
      <c r="G62" s="88"/>
      <c r="H62" s="88"/>
      <c r="I62" s="71"/>
      <c r="J62" s="71"/>
      <c r="K62" s="71"/>
      <c r="L62" s="72"/>
    </row>
    <row r="63" spans="1:15" s="2" customFormat="1" ht="3" customHeight="1" x14ac:dyDescent="0.2"/>
    <row r="65" spans="2:8" ht="81" customHeight="1" x14ac:dyDescent="0.25">
      <c r="B65" s="132"/>
      <c r="C65" s="132"/>
      <c r="D65" s="132"/>
      <c r="E65" s="132"/>
      <c r="F65" s="132"/>
      <c r="G65" s="132"/>
      <c r="H65" s="132"/>
    </row>
  </sheetData>
  <mergeCells count="18">
    <mergeCell ref="A1:I1"/>
    <mergeCell ref="A59:H59"/>
    <mergeCell ref="A60:H60"/>
    <mergeCell ref="A10:B10"/>
    <mergeCell ref="A7:L7"/>
    <mergeCell ref="C8:L8"/>
    <mergeCell ref="A5:L5"/>
    <mergeCell ref="A3:L4"/>
    <mergeCell ref="B65:H65"/>
    <mergeCell ref="A12:A31"/>
    <mergeCell ref="A32:A36"/>
    <mergeCell ref="A54:H54"/>
    <mergeCell ref="A58:H58"/>
    <mergeCell ref="A37:A49"/>
    <mergeCell ref="A57:H57"/>
    <mergeCell ref="A55:J55"/>
    <mergeCell ref="A56:H56"/>
    <mergeCell ref="A61:J61"/>
  </mergeCells>
  <phoneticPr fontId="4" type="noConversion"/>
  <hyperlinks>
    <hyperlink ref="A6" location="Índice!A1" display="Índice"/>
  </hyperlinks>
  <printOptions horizontalCentered="1" verticalCentered="1"/>
  <pageMargins left="0.75000000000000011" right="0.75000000000000011" top="1" bottom="1" header="0.5" footer="0.5"/>
  <pageSetup scale="27" orientation="portrait"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Introducción</vt:lpstr>
      <vt:lpstr>2022</vt:lpstr>
      <vt:lpstr>HISTÓRICO</vt:lpstr>
    </vt:vector>
  </TitlesOfParts>
  <Company>DANE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area_sembrada_llanos_Isem22</dc:title>
  <dc:creator>DANE</dc:creator>
  <cp:keywords>area_sembrada_llanos_Isem22</cp:keywords>
  <cp:lastModifiedBy>Mariana Reyes Tique</cp:lastModifiedBy>
  <cp:lastPrinted>2019-01-09T21:10:54Z</cp:lastPrinted>
  <dcterms:created xsi:type="dcterms:W3CDTF">2007-01-25T17:17:56Z</dcterms:created>
  <dcterms:modified xsi:type="dcterms:W3CDTF">2022-07-08T15:36:01Z</dcterms:modified>
</cp:coreProperties>
</file>